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พี่สุ\"/>
    </mc:Choice>
  </mc:AlternateContent>
  <xr:revisionPtr revIDLastSave="0" documentId="8_{2207BBF3-5FF1-4B84-819D-6528249AA9C3}" xr6:coauthVersionLast="47" xr6:coauthVersionMax="47" xr10:uidLastSave="{00000000-0000-0000-0000-000000000000}"/>
  <bookViews>
    <workbookView xWindow="-45" yWindow="285" windowWidth="23760" windowHeight="12750" activeTab="1" xr2:uid="{B32A5EF1-5C5F-472B-9905-42AD1808A26C}"/>
  </bookViews>
  <sheets>
    <sheet name="สรุป" sheetId="1" r:id="rId1"/>
    <sheet name="แบบรายละเอียด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2" l="1"/>
  <c r="E47" i="2"/>
  <c r="E45" i="2"/>
  <c r="E43" i="2"/>
  <c r="E41" i="2"/>
  <c r="E39" i="2"/>
  <c r="E37" i="2"/>
  <c r="E35" i="2"/>
  <c r="E33" i="2"/>
  <c r="E31" i="2"/>
  <c r="E29" i="2"/>
  <c r="E27" i="2"/>
  <c r="E25" i="2"/>
  <c r="E23" i="2"/>
  <c r="A22" i="2"/>
  <c r="E20" i="2"/>
  <c r="E18" i="2"/>
  <c r="E16" i="2"/>
  <c r="E14" i="2"/>
  <c r="A11" i="2"/>
  <c r="A12" i="2" s="1"/>
  <c r="A13" i="2" s="1"/>
  <c r="E9" i="2"/>
  <c r="D26" i="1"/>
  <c r="C26" i="1"/>
</calcChain>
</file>

<file path=xl/sharedStrings.xml><?xml version="1.0" encoding="utf-8"?>
<sst xmlns="http://schemas.openxmlformats.org/spreadsheetml/2006/main" count="131" uniqueCount="122">
  <si>
    <t>สรุปรายละเอียดประกอบการโอนเงินจัดสรรงบประมาณรายจ่ายประจำปีงบประมาณ พ.ศ. 2569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</si>
  <si>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</si>
  <si>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 xml:space="preserve">งบเงินอุดหนุน เงินอุดหนุนทั่วไป เงินอุดหนุนสำหรับการจัดการศึกษาภาคบังคับ (บำเหน็จ บำนาญ) </t>
  </si>
  <si>
    <t>ไตรมาสที่ 4 (เดือนกรกฎาคม - กันยายน 2569) เพิ่มเติม</t>
  </si>
  <si>
    <t xml:space="preserve"> รหัสแหล่งของเงิน 6911410  รหัสงบประมาณ 15008390001004100041</t>
  </si>
  <si>
    <t>ลำดับ</t>
  </si>
  <si>
    <t>จังหวัด</t>
  </si>
  <si>
    <t>จำนวนรายการ</t>
  </si>
  <si>
    <t>จำนวนเงิน</t>
  </si>
  <si>
    <t>เลขที่หนังสือ</t>
  </si>
  <si>
    <t>เลขที่ใบจัดสรร</t>
  </si>
  <si>
    <t>วัน เดือน ปี</t>
  </si>
  <si>
    <t xml:space="preserve">เชียงราย </t>
  </si>
  <si>
    <t xml:space="preserve">นครพนม </t>
  </si>
  <si>
    <t xml:space="preserve">นครราชสีมา </t>
  </si>
  <si>
    <t xml:space="preserve">นครสวรรค์ </t>
  </si>
  <si>
    <t xml:space="preserve">นราธิวาส </t>
  </si>
  <si>
    <t xml:space="preserve">บุรีรัมย์ </t>
  </si>
  <si>
    <t xml:space="preserve">ปัตตานี </t>
  </si>
  <si>
    <t xml:space="preserve">เพชรบูรณ์ </t>
  </si>
  <si>
    <t xml:space="preserve">มุกดาหาร </t>
  </si>
  <si>
    <t xml:space="preserve">ราชบุรี </t>
  </si>
  <si>
    <t xml:space="preserve">ลำปาง </t>
  </si>
  <si>
    <t xml:space="preserve">ลำพูน </t>
  </si>
  <si>
    <t xml:space="preserve">สงขลา </t>
  </si>
  <si>
    <t xml:space="preserve">สุโขทัย </t>
  </si>
  <si>
    <t xml:space="preserve">สุรินทร์ </t>
  </si>
  <si>
    <t xml:space="preserve">หนองคาย </t>
  </si>
  <si>
    <t xml:space="preserve">อำนาจเจริญ </t>
  </si>
  <si>
    <t xml:space="preserve">อุดรธานี </t>
  </si>
  <si>
    <t xml:space="preserve">อุตรดิตถ์ </t>
  </si>
  <si>
    <t>ผลรวมทั้งสิ้น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</si>
  <si>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</si>
  <si>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</si>
  <si>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เงินอุดหนุนสำหรับการจัดการศึกษาภาคบังคับ (บำเหน็จ บำนาญ)</t>
  </si>
  <si>
    <t>ตามหนังสือกรมส่งเสริมการปกครองท้องถิ่น ด่วนที่สุด ที่ มท 0808.2/           ลงวันที่       กันยายน  2569  เลขที่ใบจัดสรร          /2569</t>
  </si>
  <si>
    <t>อำเภอ</t>
  </si>
  <si>
    <t xml:space="preserve">องค์การบริหารส่วนตำบล </t>
  </si>
  <si>
    <t>เชียงราย</t>
  </si>
  <si>
    <t>พาน</t>
  </si>
  <si>
    <t>อบต.เมืองพาน</t>
  </si>
  <si>
    <t>เชียงราย ผลรวม</t>
  </si>
  <si>
    <t>นครพนม</t>
  </si>
  <si>
    <t>นาทม</t>
  </si>
  <si>
    <t>อบต.หนองซน</t>
  </si>
  <si>
    <t>บ้านแพง</t>
  </si>
  <si>
    <t>อบต.หนองแวง</t>
  </si>
  <si>
    <t>ปลาปาก</t>
  </si>
  <si>
    <t>อบต.โคกสูง</t>
  </si>
  <si>
    <t>วังยาง</t>
  </si>
  <si>
    <t>อบต.โคกสี</t>
  </si>
  <si>
    <t>นครพนม ผลรวม</t>
  </si>
  <si>
    <t>นครราชสีมา</t>
  </si>
  <si>
    <t>ขามทะเลสอ</t>
  </si>
  <si>
    <t>อบต.หนองสรวง</t>
  </si>
  <si>
    <t>นครราชสีมา ผลรวม</t>
  </si>
  <si>
    <t>นครสวรรค์</t>
  </si>
  <si>
    <t>แม่เปิน</t>
  </si>
  <si>
    <t>อบต.แม่เปิน</t>
  </si>
  <si>
    <t>นครสวรรค์ ผลรวม</t>
  </si>
  <si>
    <t>นราธิวาส</t>
  </si>
  <si>
    <t>ระแงะ</t>
  </si>
  <si>
    <t>อบต.เฉลิม</t>
  </si>
  <si>
    <t>นราธิวาส ผลรวม</t>
  </si>
  <si>
    <t>บุรีรัมย์</t>
  </si>
  <si>
    <t>พุทไธสง</t>
  </si>
  <si>
    <t>อบต.บ้านเป้า</t>
  </si>
  <si>
    <t>สตึก</t>
  </si>
  <si>
    <t>อบต.หนองใหญ่</t>
  </si>
  <si>
    <t>บุรีรัมย์ ผลรวม</t>
  </si>
  <si>
    <t>ปัตตานี</t>
  </si>
  <si>
    <t>โคกโพธิ์</t>
  </si>
  <si>
    <t>อบต.ทรายขาว</t>
  </si>
  <si>
    <t>ปัตตานี ผลรวม</t>
  </si>
  <si>
    <t>เพชรบูรณ์</t>
  </si>
  <si>
    <t>ศรีเทพ</t>
  </si>
  <si>
    <t>อบต.ศรีเทพ</t>
  </si>
  <si>
    <t>เพชรบูรณ์ ผลรวม</t>
  </si>
  <si>
    <t>มุกดาหาร</t>
  </si>
  <si>
    <t>ดอนตาล</t>
  </si>
  <si>
    <t>อบต.นาสะเม็ง</t>
  </si>
  <si>
    <t>มุกดาหาร ผลรวม</t>
  </si>
  <si>
    <t>ราชบุรี</t>
  </si>
  <si>
    <t>บ้านโป่ง</t>
  </si>
  <si>
    <t>อบต.ดอนกระเบื้อง</t>
  </si>
  <si>
    <t>ราชบุรี ผลรวม</t>
  </si>
  <si>
    <t>ลำปาง</t>
  </si>
  <si>
    <t>วังเหนือ</t>
  </si>
  <si>
    <t>อบต.ร่องเคาะ</t>
  </si>
  <si>
    <t>ลำปาง ผลรวม</t>
  </si>
  <si>
    <t>ลำพูน</t>
  </si>
  <si>
    <t>ป่าซาง</t>
  </si>
  <si>
    <t>อบต.บ้านเรือน</t>
  </si>
  <si>
    <t>ลำพูน ผลรวม</t>
  </si>
  <si>
    <t>สงขลา</t>
  </si>
  <si>
    <t>สิงหนคร</t>
  </si>
  <si>
    <t>อบต.ชิงโค</t>
  </si>
  <si>
    <t>สงขลา ผลรวม</t>
  </si>
  <si>
    <t>สุโขทัย</t>
  </si>
  <si>
    <t>คีรีมาศ</t>
  </si>
  <si>
    <t>อบต.สามพวง</t>
  </si>
  <si>
    <t>สุโขทัย ผลรวม</t>
  </si>
  <si>
    <t>สุรินทร์</t>
  </si>
  <si>
    <t>กาบเชิง</t>
  </si>
  <si>
    <t>อบต.แนงมุด</t>
  </si>
  <si>
    <t>สุรินทร์ ผลรวม</t>
  </si>
  <si>
    <t>หนองคาย</t>
  </si>
  <si>
    <t>สังคม</t>
  </si>
  <si>
    <t>อบต.นางิ้ว</t>
  </si>
  <si>
    <t>หนองคาย ผลรวม</t>
  </si>
  <si>
    <t>อำนาจเจริญ</t>
  </si>
  <si>
    <t>ชานุมาน</t>
  </si>
  <si>
    <t>อบต.คำเขื่อนแก้ว</t>
  </si>
  <si>
    <t>อำนาจเจริญ ผลรวม</t>
  </si>
  <si>
    <t>อุดรธานี</t>
  </si>
  <si>
    <t>เมืองอุดรธานี</t>
  </si>
  <si>
    <t>อบต.นากว้าง</t>
  </si>
  <si>
    <t>อุดรธานี ผลรวม</t>
  </si>
  <si>
    <t>อุตรดิตถ์</t>
  </si>
  <si>
    <t>พิชัย</t>
  </si>
  <si>
    <t>อบต.ท่าสัก</t>
  </si>
  <si>
    <t>อุตรดิตถ์ ผลรวม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</si>
</sst>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</cellStyleXfs>
  <cellXfs count="25">
    <xf numFmtId="0" fontId="0" fillId="0" borderId="0" xfId="0"/>
    <xf numFmtId="0" fontId="3" fillId="0" borderId="0" xfId="2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3" fillId="0" borderId="2" xfId="2" applyFont="1" applyBorder="1" applyAlignment="1">
      <alignment horizontal="center" vertical="center"/>
    </xf>
    <xf numFmtId="3" fontId="3" fillId="0" borderId="2" xfId="1" applyNumberFormat="1" applyFont="1" applyBorder="1" applyAlignment="1" applyProtection="1">
      <alignment horizontal="center" vertical="center"/>
      <protection locked="0"/>
    </xf>
    <xf numFmtId="43" fontId="3" fillId="0" borderId="2" xfId="1" applyFont="1" applyBorder="1" applyAlignment="1" applyProtection="1">
      <alignment horizontal="center" vertical="center"/>
      <protection locked="0"/>
    </xf>
    <xf numFmtId="1" fontId="3" fillId="0" borderId="3" xfId="3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188" fontId="3" fillId="0" borderId="2" xfId="3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3" fontId="7" fillId="0" borderId="2" xfId="1" applyFont="1" applyBorder="1"/>
    <xf numFmtId="1" fontId="6" fillId="0" borderId="3" xfId="3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188" fontId="6" fillId="0" borderId="2" xfId="3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3" fontId="8" fillId="0" borderId="2" xfId="1" applyNumberFormat="1" applyFont="1" applyBorder="1" applyAlignment="1">
      <alignment horizontal="center"/>
    </xf>
    <xf numFmtId="43" fontId="8" fillId="0" borderId="2" xfId="1" applyFont="1" applyBorder="1"/>
    <xf numFmtId="1" fontId="8" fillId="0" borderId="2" xfId="0" applyNumberFormat="1" applyFont="1" applyBorder="1" applyAlignment="1">
      <alignment horizontal="center"/>
    </xf>
    <xf numFmtId="188" fontId="8" fillId="0" borderId="2" xfId="0" applyNumberFormat="1" applyFont="1" applyBorder="1" applyAlignment="1">
      <alignment horizontal="center"/>
    </xf>
    <xf numFmtId="0" fontId="3" fillId="0" borderId="2" xfId="4" applyFont="1" applyBorder="1" applyAlignment="1">
      <alignment horizontal="center" vertical="center" shrinkToFit="1"/>
    </xf>
    <xf numFmtId="43" fontId="3" fillId="0" borderId="2" xfId="1" applyFont="1" applyFill="1" applyBorder="1" applyAlignment="1" applyProtection="1">
      <alignment horizontal="center" vertical="center" wrapText="1" shrinkToFit="1"/>
    </xf>
  </cellXfs>
  <cellStyles count="5">
    <cellStyle name="จุลภาค" xfId="1" builtinId="3"/>
    <cellStyle name="ปกติ" xfId="0" builtinId="0"/>
    <cellStyle name="ปกติ_ทั่วไป งวดที่ 1+2" xfId="4" xr:uid="{016C541D-93AC-45CD-9C31-CFE9C30D20AC}"/>
    <cellStyle name="ปกติ_ทั่วไป งวดที่ 1+2_รายชื่อ อปท. ส่งสำนัก-กอง (ใหม่)" xfId="2" xr:uid="{5909CD9D-F79B-4AE5-8F57-F2ECC96F3F39}"/>
    <cellStyle name="ปกติ_รายชื่อ อปท. (ปรับปรุงใหม่)" xfId="3" xr:uid="{DB99F107-D537-4105-9A88-35E8D0DD0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9BB7-380D-4BB6-8ECF-D5B58BCD7E06}">
  <dimension ref="A1:G26"/>
  <sheetViews>
    <sheetView topLeftCell="A16" workbookViewId="0">
      <selection activeCell="D30" sqref="D30"/>
    </sheetView>
  </sheetViews>
  <sheetFormatPr defaultRowHeight="14.25" x14ac:dyDescent="0.2"/>
  <cols>
    <col min="2" max="2" width="20.625" customWidth="1"/>
    <col min="3" max="3" width="17" customWidth="1"/>
    <col min="4" max="4" width="22.5" customWidth="1"/>
    <col min="5" max="5" width="15" customWidth="1"/>
    <col min="6" max="6" width="18.125" customWidth="1"/>
    <col min="7" max="7" width="15.875" customWidth="1"/>
  </cols>
  <sheetData>
    <row r="1" spans="1:7" ht="21" x14ac:dyDescent="0.2">
      <c r="A1" s="1" t="s">
        <v>0</v>
      </c>
      <c r="B1" s="1"/>
      <c r="C1" s="1"/>
      <c r="D1" s="1"/>
      <c r="E1" s="1"/>
      <c r="F1" s="1"/>
      <c r="G1" s="1"/>
    </row>
    <row r="2" spans="1:7" ht="19.5" x14ac:dyDescent="0.2">
      <c r="A2" s="2" t="s">
        <v>1</v>
      </c>
      <c r="B2" s="2"/>
      <c r="C2" s="2"/>
      <c r="D2" s="2"/>
      <c r="E2" s="2"/>
      <c r="F2" s="2"/>
      <c r="G2" s="2"/>
    </row>
    <row r="3" spans="1:7" ht="21" x14ac:dyDescent="0.2">
      <c r="A3" s="1" t="s">
        <v>2</v>
      </c>
      <c r="B3" s="1"/>
      <c r="C3" s="1"/>
      <c r="D3" s="1"/>
      <c r="E3" s="1"/>
      <c r="F3" s="1"/>
      <c r="G3" s="1"/>
    </row>
    <row r="4" spans="1:7" ht="21" x14ac:dyDescent="0.2">
      <c r="A4" s="1" t="s">
        <v>3</v>
      </c>
      <c r="B4" s="1"/>
      <c r="C4" s="1"/>
      <c r="D4" s="1"/>
      <c r="E4" s="1"/>
      <c r="F4" s="1"/>
      <c r="G4" s="1"/>
    </row>
    <row r="5" spans="1:7" ht="21" x14ac:dyDescent="0.2">
      <c r="A5" s="3" t="s">
        <v>4</v>
      </c>
      <c r="B5" s="3"/>
      <c r="C5" s="3"/>
      <c r="D5" s="3"/>
      <c r="E5" s="3"/>
      <c r="F5" s="3"/>
      <c r="G5" s="3"/>
    </row>
    <row r="6" spans="1:7" ht="21" x14ac:dyDescent="0.2">
      <c r="A6" s="4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</row>
    <row r="7" spans="1:7" ht="21" x14ac:dyDescent="0.35">
      <c r="A7" s="10">
        <v>1</v>
      </c>
      <c r="B7" s="11" t="s">
        <v>12</v>
      </c>
      <c r="C7" s="12">
        <v>1</v>
      </c>
      <c r="D7" s="13">
        <v>29817.5</v>
      </c>
      <c r="E7" s="14">
        <v>11467</v>
      </c>
      <c r="F7" s="15">
        <v>15150</v>
      </c>
      <c r="G7" s="16">
        <v>25462</v>
      </c>
    </row>
    <row r="8" spans="1:7" ht="21" x14ac:dyDescent="0.35">
      <c r="A8" s="10">
        <v>2</v>
      </c>
      <c r="B8" s="11" t="s">
        <v>13</v>
      </c>
      <c r="C8" s="12">
        <v>4</v>
      </c>
      <c r="D8" s="13">
        <v>1451819.94</v>
      </c>
      <c r="E8" s="14">
        <v>11468</v>
      </c>
      <c r="F8" s="15">
        <v>15151</v>
      </c>
      <c r="G8" s="16">
        <v>25462</v>
      </c>
    </row>
    <row r="9" spans="1:7" ht="21" x14ac:dyDescent="0.35">
      <c r="A9" s="10">
        <v>3</v>
      </c>
      <c r="B9" s="11" t="s">
        <v>14</v>
      </c>
      <c r="C9" s="12">
        <v>1</v>
      </c>
      <c r="D9" s="13">
        <v>151532</v>
      </c>
      <c r="E9" s="14">
        <v>11469</v>
      </c>
      <c r="F9" s="15">
        <v>15152</v>
      </c>
      <c r="G9" s="16">
        <v>25462</v>
      </c>
    </row>
    <row r="10" spans="1:7" ht="21" x14ac:dyDescent="0.35">
      <c r="A10" s="10">
        <v>4</v>
      </c>
      <c r="B10" s="11" t="s">
        <v>15</v>
      </c>
      <c r="C10" s="12">
        <v>1</v>
      </c>
      <c r="D10" s="13">
        <v>193830.58</v>
      </c>
      <c r="E10" s="14">
        <v>11470</v>
      </c>
      <c r="F10" s="15">
        <v>15153</v>
      </c>
      <c r="G10" s="16">
        <v>25462</v>
      </c>
    </row>
    <row r="11" spans="1:7" ht="21" x14ac:dyDescent="0.35">
      <c r="A11" s="10">
        <v>5</v>
      </c>
      <c r="B11" s="11" t="s">
        <v>16</v>
      </c>
      <c r="C11" s="12">
        <v>1</v>
      </c>
      <c r="D11" s="13">
        <v>206473.67</v>
      </c>
      <c r="E11" s="14">
        <v>11471</v>
      </c>
      <c r="F11" s="15">
        <v>15154</v>
      </c>
      <c r="G11" s="16">
        <v>25462</v>
      </c>
    </row>
    <row r="12" spans="1:7" ht="21" x14ac:dyDescent="0.35">
      <c r="A12" s="10">
        <v>6</v>
      </c>
      <c r="B12" s="11" t="s">
        <v>17</v>
      </c>
      <c r="C12" s="12">
        <v>2</v>
      </c>
      <c r="D12" s="13">
        <v>871520</v>
      </c>
      <c r="E12" s="14">
        <v>11472</v>
      </c>
      <c r="F12" s="15">
        <v>15155</v>
      </c>
      <c r="G12" s="16">
        <v>25462</v>
      </c>
    </row>
    <row r="13" spans="1:7" ht="21" x14ac:dyDescent="0.35">
      <c r="A13" s="10">
        <v>7</v>
      </c>
      <c r="B13" s="11" t="s">
        <v>18</v>
      </c>
      <c r="C13" s="12">
        <v>1</v>
      </c>
      <c r="D13" s="13">
        <v>118371</v>
      </c>
      <c r="E13" s="14">
        <v>11473</v>
      </c>
      <c r="F13" s="15">
        <v>15156</v>
      </c>
      <c r="G13" s="16">
        <v>25462</v>
      </c>
    </row>
    <row r="14" spans="1:7" ht="21" x14ac:dyDescent="0.35">
      <c r="A14" s="10">
        <v>8</v>
      </c>
      <c r="B14" s="11" t="s">
        <v>19</v>
      </c>
      <c r="C14" s="12">
        <v>1</v>
      </c>
      <c r="D14" s="13">
        <v>144096</v>
      </c>
      <c r="E14" s="14">
        <v>11474</v>
      </c>
      <c r="F14" s="15">
        <v>15157</v>
      </c>
      <c r="G14" s="16">
        <v>25462</v>
      </c>
    </row>
    <row r="15" spans="1:7" ht="21" x14ac:dyDescent="0.35">
      <c r="A15" s="10">
        <v>9</v>
      </c>
      <c r="B15" s="11" t="s">
        <v>20</v>
      </c>
      <c r="C15" s="12">
        <v>1</v>
      </c>
      <c r="D15" s="13">
        <v>208764</v>
      </c>
      <c r="E15" s="14">
        <v>11475</v>
      </c>
      <c r="F15" s="15">
        <v>15158</v>
      </c>
      <c r="G15" s="16">
        <v>25462</v>
      </c>
    </row>
    <row r="16" spans="1:7" ht="21" x14ac:dyDescent="0.35">
      <c r="A16" s="10">
        <v>10</v>
      </c>
      <c r="B16" s="11" t="s">
        <v>21</v>
      </c>
      <c r="C16" s="12">
        <v>1</v>
      </c>
      <c r="D16" s="13">
        <v>11000</v>
      </c>
      <c r="E16" s="14">
        <v>11476</v>
      </c>
      <c r="F16" s="15">
        <v>15159</v>
      </c>
      <c r="G16" s="16">
        <v>25462</v>
      </c>
    </row>
    <row r="17" spans="1:7" ht="21" x14ac:dyDescent="0.35">
      <c r="A17" s="10">
        <v>11</v>
      </c>
      <c r="B17" s="11" t="s">
        <v>22</v>
      </c>
      <c r="C17" s="12">
        <v>1</v>
      </c>
      <c r="D17" s="13">
        <v>200000</v>
      </c>
      <c r="E17" s="14">
        <v>11477</v>
      </c>
      <c r="F17" s="15">
        <v>15160</v>
      </c>
      <c r="G17" s="16">
        <v>25462</v>
      </c>
    </row>
    <row r="18" spans="1:7" ht="21" x14ac:dyDescent="0.35">
      <c r="A18" s="10">
        <v>12</v>
      </c>
      <c r="B18" s="11" t="s">
        <v>23</v>
      </c>
      <c r="C18" s="12">
        <v>1</v>
      </c>
      <c r="D18" s="13">
        <v>3198</v>
      </c>
      <c r="E18" s="14">
        <v>11478</v>
      </c>
      <c r="F18" s="15">
        <v>15161</v>
      </c>
      <c r="G18" s="16">
        <v>25462</v>
      </c>
    </row>
    <row r="19" spans="1:7" ht="21" x14ac:dyDescent="0.35">
      <c r="A19" s="10">
        <v>13</v>
      </c>
      <c r="B19" s="11" t="s">
        <v>24</v>
      </c>
      <c r="C19" s="12">
        <v>1</v>
      </c>
      <c r="D19" s="13">
        <v>182044.57</v>
      </c>
      <c r="E19" s="14">
        <v>11479</v>
      </c>
      <c r="F19" s="15">
        <v>15162</v>
      </c>
      <c r="G19" s="16">
        <v>25462</v>
      </c>
    </row>
    <row r="20" spans="1:7" ht="21" x14ac:dyDescent="0.35">
      <c r="A20" s="10">
        <v>14</v>
      </c>
      <c r="B20" s="11" t="s">
        <v>25</v>
      </c>
      <c r="C20" s="12">
        <v>1</v>
      </c>
      <c r="D20" s="13">
        <v>200000</v>
      </c>
      <c r="E20" s="14">
        <v>11480</v>
      </c>
      <c r="F20" s="15">
        <v>15163</v>
      </c>
      <c r="G20" s="16">
        <v>25462</v>
      </c>
    </row>
    <row r="21" spans="1:7" ht="21" x14ac:dyDescent="0.35">
      <c r="A21" s="10">
        <v>15</v>
      </c>
      <c r="B21" s="11" t="s">
        <v>26</v>
      </c>
      <c r="C21" s="12">
        <v>1</v>
      </c>
      <c r="D21" s="13">
        <v>531732</v>
      </c>
      <c r="E21" s="14">
        <v>11481</v>
      </c>
      <c r="F21" s="15">
        <v>15164</v>
      </c>
      <c r="G21" s="16">
        <v>25462</v>
      </c>
    </row>
    <row r="22" spans="1:7" ht="21" x14ac:dyDescent="0.35">
      <c r="A22" s="10">
        <v>16</v>
      </c>
      <c r="B22" s="11" t="s">
        <v>27</v>
      </c>
      <c r="C22" s="12">
        <v>1</v>
      </c>
      <c r="D22" s="13">
        <v>324280</v>
      </c>
      <c r="E22" s="14">
        <v>11482</v>
      </c>
      <c r="F22" s="15">
        <v>15165</v>
      </c>
      <c r="G22" s="16">
        <v>25462</v>
      </c>
    </row>
    <row r="23" spans="1:7" ht="21" x14ac:dyDescent="0.35">
      <c r="A23" s="10">
        <v>17</v>
      </c>
      <c r="B23" s="11" t="s">
        <v>28</v>
      </c>
      <c r="C23" s="12">
        <v>1</v>
      </c>
      <c r="D23" s="13">
        <v>529760</v>
      </c>
      <c r="E23" s="14">
        <v>11483</v>
      </c>
      <c r="F23" s="15">
        <v>15166</v>
      </c>
      <c r="G23" s="16">
        <v>25462</v>
      </c>
    </row>
    <row r="24" spans="1:7" ht="21" x14ac:dyDescent="0.35">
      <c r="A24" s="10">
        <v>18</v>
      </c>
      <c r="B24" s="11" t="s">
        <v>29</v>
      </c>
      <c r="C24" s="12">
        <v>1</v>
      </c>
      <c r="D24" s="13">
        <v>104879.77</v>
      </c>
      <c r="E24" s="14">
        <v>11484</v>
      </c>
      <c r="F24" s="15">
        <v>15167</v>
      </c>
      <c r="G24" s="16">
        <v>25462</v>
      </c>
    </row>
    <row r="25" spans="1:7" ht="21" x14ac:dyDescent="0.35">
      <c r="A25" s="10">
        <v>19</v>
      </c>
      <c r="B25" s="11" t="s">
        <v>30</v>
      </c>
      <c r="C25" s="12">
        <v>1</v>
      </c>
      <c r="D25" s="13">
        <v>513940</v>
      </c>
      <c r="E25" s="14">
        <v>11485</v>
      </c>
      <c r="F25" s="15">
        <v>15168</v>
      </c>
      <c r="G25" s="16">
        <v>25462</v>
      </c>
    </row>
    <row r="26" spans="1:7" ht="21" x14ac:dyDescent="0.35">
      <c r="A26" s="17"/>
      <c r="B26" s="18" t="s">
        <v>31</v>
      </c>
      <c r="C26" s="19">
        <f>SUM(C7:C25)</f>
        <v>23</v>
      </c>
      <c r="D26" s="20">
        <f>SUM(D7:D25)</f>
        <v>5977059.0299999993</v>
      </c>
      <c r="E26" s="21"/>
      <c r="F26" s="17"/>
      <c r="G26" s="22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B9EB-CAF6-4413-A8C4-8F085A1FB1D3}">
  <dimension ref="A1:E49"/>
  <sheetViews>
    <sheetView tabSelected="1" topLeftCell="A31" workbookViewId="0">
      <selection activeCell="M42" sqref="M42"/>
    </sheetView>
  </sheetViews>
  <sheetFormatPr defaultRowHeight="14.25" x14ac:dyDescent="0.2"/>
  <cols>
    <col min="2" max="2" width="20.25" customWidth="1"/>
    <col min="3" max="3" width="18.75" customWidth="1"/>
    <col min="4" max="4" width="19.625" customWidth="1"/>
    <col min="5" max="5" width="22.25" customWidth="1"/>
  </cols>
  <sheetData>
    <row r="1" spans="1:5" ht="21" x14ac:dyDescent="0.2">
      <c r="A1" s="1" t="s">
        <v>32</v>
      </c>
      <c r="B1" s="1"/>
      <c r="C1" s="1"/>
      <c r="D1" s="1"/>
      <c r="E1" s="1"/>
    </row>
    <row r="2" spans="1:5" ht="21" x14ac:dyDescent="0.2">
      <c r="A2" s="1" t="s">
        <v>33</v>
      </c>
      <c r="B2" s="1"/>
      <c r="C2" s="1"/>
      <c r="D2" s="1"/>
      <c r="E2" s="1"/>
    </row>
    <row r="3" spans="1:5" ht="21" x14ac:dyDescent="0.2">
      <c r="A3" s="1" t="s">
        <v>34</v>
      </c>
      <c r="B3" s="1"/>
      <c r="C3" s="1"/>
      <c r="D3" s="1"/>
      <c r="E3" s="1"/>
    </row>
    <row r="4" spans="1:5" ht="21" x14ac:dyDescent="0.2">
      <c r="A4" s="1" t="s">
        <v>3</v>
      </c>
      <c r="B4" s="1"/>
      <c r="C4" s="1"/>
      <c r="D4" s="1"/>
      <c r="E4" s="1"/>
    </row>
    <row r="5" spans="1:5" ht="21" x14ac:dyDescent="0.2">
      <c r="A5" s="1" t="s">
        <v>4</v>
      </c>
      <c r="B5" s="1"/>
      <c r="C5" s="1"/>
      <c r="D5" s="1"/>
      <c r="E5" s="1"/>
    </row>
    <row r="6" spans="1:5" ht="21" x14ac:dyDescent="0.2">
      <c r="A6" s="1" t="s">
        <v>35</v>
      </c>
      <c r="B6" s="1"/>
      <c r="C6" s="1"/>
      <c r="D6" s="1"/>
      <c r="E6" s="1"/>
    </row>
    <row r="7" spans="1:5" ht="42" x14ac:dyDescent="0.2">
      <c r="A7" s="23" t="s">
        <v>5</v>
      </c>
      <c r="B7" s="23" t="s">
        <v>6</v>
      </c>
      <c r="C7" s="23" t="s">
        <v>36</v>
      </c>
      <c r="D7" s="23" t="s">
        <v>37</v>
      </c>
      <c r="E7" s="24" t="s">
        <v>8</v>
      </c>
    </row>
    <row r="8" spans="1:5" ht="21" x14ac:dyDescent="0.35">
      <c r="A8" s="12">
        <v>1</v>
      </c>
      <c r="B8" s="11" t="s">
        <v>38</v>
      </c>
      <c r="C8" s="11" t="s">
        <v>39</v>
      </c>
      <c r="D8" s="11" t="s">
        <v>40</v>
      </c>
      <c r="E8" s="13">
        <v>29817.5</v>
      </c>
    </row>
    <row r="9" spans="1:5" ht="21" x14ac:dyDescent="0.35">
      <c r="A9" s="17"/>
      <c r="B9" s="18" t="s">
        <v>41</v>
      </c>
      <c r="C9" s="18"/>
      <c r="D9" s="18"/>
      <c r="E9" s="20">
        <f>SUBTOTAL(9,E8:E8)</f>
        <v>29817.5</v>
      </c>
    </row>
    <row r="10" spans="1:5" ht="21" x14ac:dyDescent="0.35">
      <c r="A10" s="12">
        <v>1</v>
      </c>
      <c r="B10" s="11" t="s">
        <v>42</v>
      </c>
      <c r="C10" s="11" t="s">
        <v>43</v>
      </c>
      <c r="D10" s="11" t="s">
        <v>44</v>
      </c>
      <c r="E10" s="13">
        <v>216658</v>
      </c>
    </row>
    <row r="11" spans="1:5" ht="21" x14ac:dyDescent="0.35">
      <c r="A11" s="12">
        <f t="shared" ref="A11:A22" si="0">1+A10</f>
        <v>2</v>
      </c>
      <c r="B11" s="11" t="s">
        <v>42</v>
      </c>
      <c r="C11" s="11" t="s">
        <v>45</v>
      </c>
      <c r="D11" s="11" t="s">
        <v>46</v>
      </c>
      <c r="E11" s="13">
        <v>486080</v>
      </c>
    </row>
    <row r="12" spans="1:5" ht="21" x14ac:dyDescent="0.35">
      <c r="A12" s="12">
        <f t="shared" si="0"/>
        <v>3</v>
      </c>
      <c r="B12" s="11" t="s">
        <v>42</v>
      </c>
      <c r="C12" s="11" t="s">
        <v>47</v>
      </c>
      <c r="D12" s="11" t="s">
        <v>48</v>
      </c>
      <c r="E12" s="13">
        <v>234581.94</v>
      </c>
    </row>
    <row r="13" spans="1:5" ht="21" x14ac:dyDescent="0.35">
      <c r="A13" s="12">
        <f t="shared" si="0"/>
        <v>4</v>
      </c>
      <c r="B13" s="11" t="s">
        <v>42</v>
      </c>
      <c r="C13" s="11" t="s">
        <v>49</v>
      </c>
      <c r="D13" s="11" t="s">
        <v>50</v>
      </c>
      <c r="E13" s="13">
        <v>514500</v>
      </c>
    </row>
    <row r="14" spans="1:5" ht="21" x14ac:dyDescent="0.35">
      <c r="A14" s="17"/>
      <c r="B14" s="18" t="s">
        <v>51</v>
      </c>
      <c r="C14" s="18"/>
      <c r="D14" s="18"/>
      <c r="E14" s="20">
        <f>SUBTOTAL(9,E10:E13)</f>
        <v>1451819.94</v>
      </c>
    </row>
    <row r="15" spans="1:5" ht="21" x14ac:dyDescent="0.35">
      <c r="A15" s="12">
        <v>1</v>
      </c>
      <c r="B15" s="11" t="s">
        <v>52</v>
      </c>
      <c r="C15" s="11" t="s">
        <v>53</v>
      </c>
      <c r="D15" s="11" t="s">
        <v>54</v>
      </c>
      <c r="E15" s="13">
        <v>151532</v>
      </c>
    </row>
    <row r="16" spans="1:5" ht="21" x14ac:dyDescent="0.35">
      <c r="A16" s="17"/>
      <c r="B16" s="18" t="s">
        <v>55</v>
      </c>
      <c r="C16" s="18"/>
      <c r="D16" s="18"/>
      <c r="E16" s="20">
        <f>SUBTOTAL(9,E15:E15)</f>
        <v>151532</v>
      </c>
    </row>
    <row r="17" spans="1:5" ht="21" x14ac:dyDescent="0.35">
      <c r="A17" s="12">
        <v>1</v>
      </c>
      <c r="B17" s="11" t="s">
        <v>56</v>
      </c>
      <c r="C17" s="11" t="s">
        <v>57</v>
      </c>
      <c r="D17" s="11" t="s">
        <v>58</v>
      </c>
      <c r="E17" s="13">
        <v>193830.58</v>
      </c>
    </row>
    <row r="18" spans="1:5" ht="21" x14ac:dyDescent="0.35">
      <c r="A18" s="17"/>
      <c r="B18" s="18" t="s">
        <v>59</v>
      </c>
      <c r="C18" s="18"/>
      <c r="D18" s="18"/>
      <c r="E18" s="20">
        <f>SUBTOTAL(9,E17:E17)</f>
        <v>193830.58</v>
      </c>
    </row>
    <row r="19" spans="1:5" ht="21" x14ac:dyDescent="0.35">
      <c r="A19" s="12">
        <v>1</v>
      </c>
      <c r="B19" s="11" t="s">
        <v>60</v>
      </c>
      <c r="C19" s="11" t="s">
        <v>61</v>
      </c>
      <c r="D19" s="11" t="s">
        <v>62</v>
      </c>
      <c r="E19" s="13">
        <v>206473.67</v>
      </c>
    </row>
    <row r="20" spans="1:5" ht="21" x14ac:dyDescent="0.35">
      <c r="A20" s="17"/>
      <c r="B20" s="18" t="s">
        <v>63</v>
      </c>
      <c r="C20" s="18"/>
      <c r="D20" s="18"/>
      <c r="E20" s="20">
        <f>SUBTOTAL(9,E19:E19)</f>
        <v>206473.67</v>
      </c>
    </row>
    <row r="21" spans="1:5" ht="21" x14ac:dyDescent="0.35">
      <c r="A21" s="12">
        <v>1</v>
      </c>
      <c r="B21" s="11" t="s">
        <v>64</v>
      </c>
      <c r="C21" s="11" t="s">
        <v>65</v>
      </c>
      <c r="D21" s="11" t="s">
        <v>66</v>
      </c>
      <c r="E21" s="13">
        <v>521780</v>
      </c>
    </row>
    <row r="22" spans="1:5" ht="21" x14ac:dyDescent="0.35">
      <c r="A22" s="12">
        <f t="shared" si="0"/>
        <v>2</v>
      </c>
      <c r="B22" s="11" t="s">
        <v>64</v>
      </c>
      <c r="C22" s="11" t="s">
        <v>67</v>
      </c>
      <c r="D22" s="11" t="s">
        <v>68</v>
      </c>
      <c r="E22" s="13">
        <v>349740</v>
      </c>
    </row>
    <row r="23" spans="1:5" ht="21" x14ac:dyDescent="0.35">
      <c r="A23" s="17"/>
      <c r="B23" s="18" t="s">
        <v>69</v>
      </c>
      <c r="C23" s="18"/>
      <c r="D23" s="18"/>
      <c r="E23" s="20">
        <f>SUBTOTAL(9,E21:E22)</f>
        <v>871520</v>
      </c>
    </row>
    <row r="24" spans="1:5" ht="21" x14ac:dyDescent="0.35">
      <c r="A24" s="12">
        <v>1</v>
      </c>
      <c r="B24" s="11" t="s">
        <v>70</v>
      </c>
      <c r="C24" s="11" t="s">
        <v>71</v>
      </c>
      <c r="D24" s="11" t="s">
        <v>72</v>
      </c>
      <c r="E24" s="13">
        <v>118371</v>
      </c>
    </row>
    <row r="25" spans="1:5" ht="21" x14ac:dyDescent="0.35">
      <c r="A25" s="17"/>
      <c r="B25" s="18" t="s">
        <v>73</v>
      </c>
      <c r="C25" s="18"/>
      <c r="D25" s="18"/>
      <c r="E25" s="20">
        <f>SUBTOTAL(9,E24:E24)</f>
        <v>118371</v>
      </c>
    </row>
    <row r="26" spans="1:5" ht="21" x14ac:dyDescent="0.35">
      <c r="A26" s="12">
        <v>1</v>
      </c>
      <c r="B26" s="11" t="s">
        <v>74</v>
      </c>
      <c r="C26" s="11" t="s">
        <v>75</v>
      </c>
      <c r="D26" s="11" t="s">
        <v>76</v>
      </c>
      <c r="E26" s="13">
        <v>144096</v>
      </c>
    </row>
    <row r="27" spans="1:5" ht="21" x14ac:dyDescent="0.35">
      <c r="A27" s="17"/>
      <c r="B27" s="18" t="s">
        <v>77</v>
      </c>
      <c r="C27" s="18"/>
      <c r="D27" s="18"/>
      <c r="E27" s="20">
        <f>SUBTOTAL(9,E26:E26)</f>
        <v>144096</v>
      </c>
    </row>
    <row r="28" spans="1:5" ht="21" x14ac:dyDescent="0.35">
      <c r="A28" s="12">
        <v>1</v>
      </c>
      <c r="B28" s="11" t="s">
        <v>78</v>
      </c>
      <c r="C28" s="11" t="s">
        <v>79</v>
      </c>
      <c r="D28" s="11" t="s">
        <v>80</v>
      </c>
      <c r="E28" s="13">
        <v>208764</v>
      </c>
    </row>
    <row r="29" spans="1:5" ht="21" x14ac:dyDescent="0.35">
      <c r="A29" s="17"/>
      <c r="B29" s="18" t="s">
        <v>81</v>
      </c>
      <c r="C29" s="18"/>
      <c r="D29" s="18"/>
      <c r="E29" s="20">
        <f>SUBTOTAL(9,E28:E28)</f>
        <v>208764</v>
      </c>
    </row>
    <row r="30" spans="1:5" ht="21" x14ac:dyDescent="0.35">
      <c r="A30" s="12">
        <v>1</v>
      </c>
      <c r="B30" s="11" t="s">
        <v>82</v>
      </c>
      <c r="C30" s="11" t="s">
        <v>83</v>
      </c>
      <c r="D30" s="11" t="s">
        <v>84</v>
      </c>
      <c r="E30" s="13">
        <v>11000</v>
      </c>
    </row>
    <row r="31" spans="1:5" ht="21" x14ac:dyDescent="0.35">
      <c r="A31" s="17"/>
      <c r="B31" s="18" t="s">
        <v>85</v>
      </c>
      <c r="C31" s="18"/>
      <c r="D31" s="18"/>
      <c r="E31" s="20">
        <f>SUBTOTAL(9,E30:E30)</f>
        <v>11000</v>
      </c>
    </row>
    <row r="32" spans="1:5" ht="21" x14ac:dyDescent="0.35">
      <c r="A32" s="12">
        <v>1</v>
      </c>
      <c r="B32" s="11" t="s">
        <v>86</v>
      </c>
      <c r="C32" s="11" t="s">
        <v>87</v>
      </c>
      <c r="D32" s="11" t="s">
        <v>88</v>
      </c>
      <c r="E32" s="13">
        <v>200000</v>
      </c>
    </row>
    <row r="33" spans="1:5" ht="21" x14ac:dyDescent="0.35">
      <c r="A33" s="17"/>
      <c r="B33" s="18" t="s">
        <v>89</v>
      </c>
      <c r="C33" s="18"/>
      <c r="D33" s="18"/>
      <c r="E33" s="20">
        <f>SUBTOTAL(9,E32:E32)</f>
        <v>200000</v>
      </c>
    </row>
    <row r="34" spans="1:5" ht="21" x14ac:dyDescent="0.35">
      <c r="A34" s="12">
        <v>1</v>
      </c>
      <c r="B34" s="11" t="s">
        <v>90</v>
      </c>
      <c r="C34" s="11" t="s">
        <v>91</v>
      </c>
      <c r="D34" s="11" t="s">
        <v>92</v>
      </c>
      <c r="E34" s="13">
        <v>3198</v>
      </c>
    </row>
    <row r="35" spans="1:5" ht="21" x14ac:dyDescent="0.35">
      <c r="A35" s="17"/>
      <c r="B35" s="18" t="s">
        <v>93</v>
      </c>
      <c r="C35" s="18"/>
      <c r="D35" s="18"/>
      <c r="E35" s="20">
        <f>SUBTOTAL(9,E34:E34)</f>
        <v>3198</v>
      </c>
    </row>
    <row r="36" spans="1:5" ht="21" x14ac:dyDescent="0.35">
      <c r="A36" s="12">
        <v>1</v>
      </c>
      <c r="B36" s="11" t="s">
        <v>94</v>
      </c>
      <c r="C36" s="11" t="s">
        <v>95</v>
      </c>
      <c r="D36" s="11" t="s">
        <v>96</v>
      </c>
      <c r="E36" s="13">
        <v>182044.57</v>
      </c>
    </row>
    <row r="37" spans="1:5" ht="21" x14ac:dyDescent="0.35">
      <c r="A37" s="17"/>
      <c r="B37" s="18" t="s">
        <v>97</v>
      </c>
      <c r="C37" s="18"/>
      <c r="D37" s="18"/>
      <c r="E37" s="20">
        <f>SUBTOTAL(9,E36:E36)</f>
        <v>182044.57</v>
      </c>
    </row>
    <row r="38" spans="1:5" ht="21" x14ac:dyDescent="0.35">
      <c r="A38" s="12">
        <v>1</v>
      </c>
      <c r="B38" s="11" t="s">
        <v>98</v>
      </c>
      <c r="C38" s="11" t="s">
        <v>99</v>
      </c>
      <c r="D38" s="11" t="s">
        <v>100</v>
      </c>
      <c r="E38" s="13">
        <v>200000</v>
      </c>
    </row>
    <row r="39" spans="1:5" ht="21" x14ac:dyDescent="0.35">
      <c r="A39" s="17"/>
      <c r="B39" s="18" t="s">
        <v>101</v>
      </c>
      <c r="C39" s="18"/>
      <c r="D39" s="18"/>
      <c r="E39" s="20">
        <f>SUBTOTAL(9,E38:E38)</f>
        <v>200000</v>
      </c>
    </row>
    <row r="40" spans="1:5" ht="21" x14ac:dyDescent="0.35">
      <c r="A40" s="12">
        <v>1</v>
      </c>
      <c r="B40" s="11" t="s">
        <v>102</v>
      </c>
      <c r="C40" s="11" t="s">
        <v>103</v>
      </c>
      <c r="D40" s="11" t="s">
        <v>104</v>
      </c>
      <c r="E40" s="13">
        <v>531732</v>
      </c>
    </row>
    <row r="41" spans="1:5" ht="21" x14ac:dyDescent="0.35">
      <c r="A41" s="17"/>
      <c r="B41" s="18" t="s">
        <v>105</v>
      </c>
      <c r="C41" s="18"/>
      <c r="D41" s="18"/>
      <c r="E41" s="20">
        <f>SUBTOTAL(9,E40:E40)</f>
        <v>531732</v>
      </c>
    </row>
    <row r="42" spans="1:5" ht="21" x14ac:dyDescent="0.35">
      <c r="A42" s="12">
        <v>1</v>
      </c>
      <c r="B42" s="11" t="s">
        <v>106</v>
      </c>
      <c r="C42" s="11" t="s">
        <v>107</v>
      </c>
      <c r="D42" s="11" t="s">
        <v>108</v>
      </c>
      <c r="E42" s="13">
        <v>324280</v>
      </c>
    </row>
    <row r="43" spans="1:5" ht="21" x14ac:dyDescent="0.35">
      <c r="A43" s="17"/>
      <c r="B43" s="18" t="s">
        <v>109</v>
      </c>
      <c r="C43" s="18"/>
      <c r="D43" s="18"/>
      <c r="E43" s="20">
        <f>SUBTOTAL(9,E42:E42)</f>
        <v>324280</v>
      </c>
    </row>
    <row r="44" spans="1:5" ht="21" x14ac:dyDescent="0.35">
      <c r="A44" s="12">
        <v>1</v>
      </c>
      <c r="B44" s="11" t="s">
        <v>110</v>
      </c>
      <c r="C44" s="11" t="s">
        <v>111</v>
      </c>
      <c r="D44" s="11" t="s">
        <v>112</v>
      </c>
      <c r="E44" s="13">
        <v>529760</v>
      </c>
    </row>
    <row r="45" spans="1:5" ht="21" x14ac:dyDescent="0.35">
      <c r="A45" s="17"/>
      <c r="B45" s="18" t="s">
        <v>113</v>
      </c>
      <c r="C45" s="18"/>
      <c r="D45" s="18"/>
      <c r="E45" s="20">
        <f>SUBTOTAL(9,E44:E44)</f>
        <v>529760</v>
      </c>
    </row>
    <row r="46" spans="1:5" ht="21" x14ac:dyDescent="0.35">
      <c r="A46" s="12">
        <v>1</v>
      </c>
      <c r="B46" s="11" t="s">
        <v>114</v>
      </c>
      <c r="C46" s="11" t="s">
        <v>115</v>
      </c>
      <c r="D46" s="11" t="s">
        <v>116</v>
      </c>
      <c r="E46" s="13">
        <v>104879.77</v>
      </c>
    </row>
    <row r="47" spans="1:5" ht="21" x14ac:dyDescent="0.35">
      <c r="A47" s="17"/>
      <c r="B47" s="18" t="s">
        <v>117</v>
      </c>
      <c r="C47" s="18"/>
      <c r="D47" s="18"/>
      <c r="E47" s="20">
        <f>SUBTOTAL(9,E46:E46)</f>
        <v>104879.77</v>
      </c>
    </row>
    <row r="48" spans="1:5" ht="21" x14ac:dyDescent="0.35">
      <c r="A48" s="12">
        <v>1</v>
      </c>
      <c r="B48" s="11" t="s">
        <v>118</v>
      </c>
      <c r="C48" s="11" t="s">
        <v>119</v>
      </c>
      <c r="D48" s="11" t="s">
        <v>120</v>
      </c>
      <c r="E48" s="13">
        <v>513940</v>
      </c>
    </row>
    <row r="49" spans="1:5" ht="21" x14ac:dyDescent="0.35">
      <c r="A49" s="17"/>
      <c r="B49" s="18" t="s">
        <v>121</v>
      </c>
      <c r="C49" s="18"/>
      <c r="D49" s="18"/>
      <c r="E49" s="20">
        <f>SUBTOTAL(9,E48:E48)</f>
        <v>513940</v>
      </c>
    </row>
  </sheetData>
  <mergeCells count="6"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</vt:lpstr>
      <vt:lpstr>แบบรายละเอียด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070</dc:creator>
  <cp:lastModifiedBy>dla30_2567 070</cp:lastModifiedBy>
  <dcterms:created xsi:type="dcterms:W3CDTF">2026-09-16T03:26:26Z</dcterms:created>
  <dcterms:modified xsi:type="dcterms:W3CDTF">2026-09-16T03:29:28Z</dcterms:modified>
</cp:coreProperties>
</file>