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E:\ศส. ค่าเช่าบ้าน งวดที่ 3\"/>
    </mc:Choice>
  </mc:AlternateContent>
  <xr:revisionPtr revIDLastSave="0" documentId="13_ncr:1_{D5B188D9-12C8-4C39-A54F-4B0A11AB1E6E}" xr6:coauthVersionLast="47" xr6:coauthVersionMax="47" xr10:uidLastSave="{00000000-0000-0000-0000-000000000000}"/>
  <bookViews>
    <workbookView xWindow="255" yWindow="30" windowWidth="23745" windowHeight="12750" tabRatio="500" activeTab="1" xr2:uid="{00000000-000D-0000-FFFF-FFFF00000000}"/>
  </bookViews>
  <sheets>
    <sheet name="เลขหนังสือ" sheetId="4" r:id="rId1"/>
    <sheet name="ค่าเช่าบ้าน งวดที่3" sheetId="41" r:id="rId2"/>
  </sheets>
  <definedNames>
    <definedName name="JR_PAGE_ANCHOR_0_1">#REF!</definedName>
    <definedName name="_xlnm.Print_Titles" localSheetId="0">เลขหนังสือ!$1:$7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03" i="41" l="1"/>
  <c r="E103" i="41"/>
  <c r="F101" i="41"/>
  <c r="E101" i="41"/>
  <c r="A100" i="41"/>
  <c r="F98" i="41"/>
  <c r="E98" i="41"/>
  <c r="A97" i="41"/>
  <c r="F95" i="41"/>
  <c r="E95" i="41"/>
  <c r="F93" i="41"/>
  <c r="E93" i="41"/>
  <c r="A89" i="41"/>
  <c r="A90" i="41" s="1"/>
  <c r="A91" i="41" s="1"/>
  <c r="A92" i="41" s="1"/>
  <c r="F87" i="41"/>
  <c r="E87" i="41"/>
  <c r="F85" i="41"/>
  <c r="E85" i="41"/>
  <c r="A84" i="41"/>
  <c r="F82" i="41"/>
  <c r="E82" i="41"/>
  <c r="F80" i="41"/>
  <c r="E80" i="41"/>
  <c r="A79" i="41"/>
  <c r="F77" i="41"/>
  <c r="E77" i="41"/>
  <c r="F75" i="41"/>
  <c r="E75" i="41"/>
  <c r="F73" i="41"/>
  <c r="E73" i="41"/>
  <c r="F71" i="41"/>
  <c r="E71" i="41"/>
  <c r="F69" i="41"/>
  <c r="E69" i="41"/>
  <c r="F67" i="41"/>
  <c r="E67" i="41"/>
  <c r="F65" i="41"/>
  <c r="E65" i="41"/>
  <c r="A64" i="41"/>
  <c r="F62" i="41"/>
  <c r="E62" i="41"/>
  <c r="F60" i="41"/>
  <c r="E60" i="41"/>
  <c r="F58" i="41"/>
  <c r="E58" i="41"/>
  <c r="F56" i="41"/>
  <c r="E56" i="41"/>
  <c r="F54" i="41"/>
  <c r="E54" i="41"/>
  <c r="A53" i="41"/>
  <c r="F51" i="41"/>
  <c r="E51" i="41"/>
  <c r="F49" i="41"/>
  <c r="E49" i="41"/>
  <c r="F47" i="41"/>
  <c r="E47" i="41"/>
  <c r="A46" i="41"/>
  <c r="F44" i="41"/>
  <c r="E44" i="41"/>
  <c r="A42" i="41"/>
  <c r="A43" i="41" s="1"/>
  <c r="F40" i="41"/>
  <c r="E40" i="41"/>
  <c r="F38" i="41"/>
  <c r="E38" i="41"/>
  <c r="A35" i="41"/>
  <c r="A36" i="41" s="1"/>
  <c r="A37" i="41" s="1"/>
  <c r="F33" i="41"/>
  <c r="E33" i="41"/>
  <c r="A26" i="41"/>
  <c r="A27" i="41" s="1"/>
  <c r="A28" i="41" s="1"/>
  <c r="A29" i="41" s="1"/>
  <c r="A30" i="41" s="1"/>
  <c r="A31" i="41" s="1"/>
  <c r="A32" i="41" s="1"/>
  <c r="A25" i="41"/>
  <c r="F23" i="41"/>
  <c r="E23" i="41"/>
  <c r="A22" i="41"/>
  <c r="F20" i="41"/>
  <c r="E20" i="41"/>
  <c r="F18" i="41"/>
  <c r="E18" i="41"/>
  <c r="A17" i="41"/>
  <c r="F15" i="41"/>
  <c r="E15" i="41"/>
  <c r="F13" i="41"/>
  <c r="E13" i="41"/>
  <c r="A12" i="41"/>
  <c r="F10" i="41"/>
  <c r="F104" i="41" s="1"/>
  <c r="E10" i="41"/>
  <c r="E104" i="41" s="1"/>
  <c r="A9" i="41"/>
  <c r="A8" i="41"/>
  <c r="D42" i="4" l="1"/>
  <c r="C42" i="4"/>
</calcChain>
</file>

<file path=xl/sharedStrings.xml><?xml version="1.0" encoding="utf-8"?>
<sst xmlns="http://schemas.openxmlformats.org/spreadsheetml/2006/main" count="317" uniqueCount="239">
  <si>
    <t>ลำดับ</t>
  </si>
  <si>
    <t>จังหวัด</t>
  </si>
  <si>
    <t>อำเภอ</t>
  </si>
  <si>
    <t>กระบี่</t>
  </si>
  <si>
    <t>เมืองกระบี่</t>
  </si>
  <si>
    <t>ปลายพระยา</t>
  </si>
  <si>
    <t>อบต.เขาต่อ</t>
  </si>
  <si>
    <t>อบต.ไสไทย</t>
  </si>
  <si>
    <t>อบต.อ่าวนาง</t>
  </si>
  <si>
    <t>กระบี่ ผลรวม</t>
  </si>
  <si>
    <t>ขอนแก่น</t>
  </si>
  <si>
    <t>สีชมพู</t>
  </si>
  <si>
    <t>อบต.หนองปลาหมอ</t>
  </si>
  <si>
    <t>อบต.สีชมพู</t>
  </si>
  <si>
    <t>ขอนแก่น ผลรวม</t>
  </si>
  <si>
    <t>อบต.ทรายขาว</t>
  </si>
  <si>
    <t>ฉะเชิงเทรา</t>
  </si>
  <si>
    <t>บางน้ำเปรี้ยว</t>
  </si>
  <si>
    <t>อบต.หมอนทอง</t>
  </si>
  <si>
    <t>ฉะเชิงเทรา ผลรวม</t>
  </si>
  <si>
    <t>ชลบุรี</t>
  </si>
  <si>
    <t>ศรีราชา</t>
  </si>
  <si>
    <t>บ้านบึง</t>
  </si>
  <si>
    <t>อบต.คลองกิ่ว</t>
  </si>
  <si>
    <t>อบต.บ่อวิน</t>
  </si>
  <si>
    <t>ชลบุรี ผลรวม</t>
  </si>
  <si>
    <t>เชียงราย</t>
  </si>
  <si>
    <t>เมืองเชียงราย</t>
  </si>
  <si>
    <t>เทิง</t>
  </si>
  <si>
    <t>พาน</t>
  </si>
  <si>
    <t>แม่จัน</t>
  </si>
  <si>
    <t>อบต.หนองแรด</t>
  </si>
  <si>
    <t>อบต.ป่าหุ่ง</t>
  </si>
  <si>
    <t>อบต.สันติสุข</t>
  </si>
  <si>
    <t>อบต.แม่ข้าวต้ม</t>
  </si>
  <si>
    <t>อบต.ป่าตึง</t>
  </si>
  <si>
    <t>เชียงราย ผลรวม</t>
  </si>
  <si>
    <t>เชียงใหม่</t>
  </si>
  <si>
    <t>สันกำแพง</t>
  </si>
  <si>
    <t>แม่ริม</t>
  </si>
  <si>
    <t>สันป่าตอง</t>
  </si>
  <si>
    <t>อบต.ดอนแก้ว</t>
  </si>
  <si>
    <t>อบต.ร้องวัวแดง</t>
  </si>
  <si>
    <t>อบต.มะขามหลวง</t>
  </si>
  <si>
    <t>เชียงใหม่ ผลรวม</t>
  </si>
  <si>
    <t>ตรัง</t>
  </si>
  <si>
    <t>เมืองตรัง</t>
  </si>
  <si>
    <t>อบต.นาท่ามเหนือ</t>
  </si>
  <si>
    <t>ตรัง ผลรวม</t>
  </si>
  <si>
    <t>ตาก</t>
  </si>
  <si>
    <t>แม่สอด</t>
  </si>
  <si>
    <t>อุ้มผาง</t>
  </si>
  <si>
    <t>อบต.แม่กาษา</t>
  </si>
  <si>
    <t>อบต.โมโกร</t>
  </si>
  <si>
    <t>ตาก ผลรวม</t>
  </si>
  <si>
    <t>อบต.บ้านค้อ</t>
  </si>
  <si>
    <t>อบต.เมืองคง</t>
  </si>
  <si>
    <t>นครศรีธรรมราช</t>
  </si>
  <si>
    <t>ชะอวด</t>
  </si>
  <si>
    <t>ท่าศาลา</t>
  </si>
  <si>
    <t>อบต.บ้านตูล</t>
  </si>
  <si>
    <t>อบต.กลาย</t>
  </si>
  <si>
    <t>นครศรีธรรมราช ผลรวม</t>
  </si>
  <si>
    <t>นราธิวาส</t>
  </si>
  <si>
    <t>บาเจาะ</t>
  </si>
  <si>
    <t>อบต.ลุโบะสาวอ</t>
  </si>
  <si>
    <t>อบต.ภูเขาทอง</t>
  </si>
  <si>
    <t>นราธิวาส ผลรวม</t>
  </si>
  <si>
    <t>บุรีรัมย์</t>
  </si>
  <si>
    <t>ห้วยราช</t>
  </si>
  <si>
    <t>อบต.บ้านตะโก</t>
  </si>
  <si>
    <t>บุรีรัมย์ ผลรวม</t>
  </si>
  <si>
    <t>ปทุมธานี</t>
  </si>
  <si>
    <t>คลองหลวง</t>
  </si>
  <si>
    <t>อบต.คลองสาม</t>
  </si>
  <si>
    <t>ปทุมธานี ผลรวม</t>
  </si>
  <si>
    <t>ประจวบคีรีขันธ์</t>
  </si>
  <si>
    <t>ปราณบุรี</t>
  </si>
  <si>
    <t>อบต.หนองตาแต้ม</t>
  </si>
  <si>
    <t>ประจวบคีรีขันธ์ ผลรวม</t>
  </si>
  <si>
    <t>พระนครศรีอยุธยา</t>
  </si>
  <si>
    <t>เสนา</t>
  </si>
  <si>
    <t>พระนครศรีอยุธยา ผลรวม</t>
  </si>
  <si>
    <t>พัทลุง</t>
  </si>
  <si>
    <t>ควนขนุน</t>
  </si>
  <si>
    <t>อบต.พนมวังก์</t>
  </si>
  <si>
    <t>พัทลุง ผลรวม</t>
  </si>
  <si>
    <t>พิษณุโลก</t>
  </si>
  <si>
    <t>เมืองพิษณุโลก</t>
  </si>
  <si>
    <t>อบต.นิคมพัฒนา</t>
  </si>
  <si>
    <t>อบต.สมอแข</t>
  </si>
  <si>
    <t>พิษณุโลก ผลรวม</t>
  </si>
  <si>
    <t>ภูเก็ต</t>
  </si>
  <si>
    <t>ถลาง</t>
  </si>
  <si>
    <t>อบต.เชิงทะเล</t>
  </si>
  <si>
    <t>ภูเก็ต ผลรวม</t>
  </si>
  <si>
    <t>ร้อยเอ็ด</t>
  </si>
  <si>
    <t>หนองพอก</t>
  </si>
  <si>
    <t>ร้อยเอ็ด ผลรวม</t>
  </si>
  <si>
    <t>ระยอง</t>
  </si>
  <si>
    <t>นิคมพัฒนา</t>
  </si>
  <si>
    <t>ระยอง ผลรวม</t>
  </si>
  <si>
    <t>ลพบุรี</t>
  </si>
  <si>
    <t>ท่าวุ้ง</t>
  </si>
  <si>
    <t>อบต.เขาสมอคอน</t>
  </si>
  <si>
    <t>ลพบุรี ผลรวม</t>
  </si>
  <si>
    <t>ลำปาง</t>
  </si>
  <si>
    <t>วังเหนือ</t>
  </si>
  <si>
    <t>อบต.ร่องเคาะ</t>
  </si>
  <si>
    <t>ลำปาง ผลรวม</t>
  </si>
  <si>
    <t>ลำพูน</t>
  </si>
  <si>
    <t>บ้านธิ</t>
  </si>
  <si>
    <t>อบต.ห้วยยาบ</t>
  </si>
  <si>
    <t>ลำพูน ผลรวม</t>
  </si>
  <si>
    <t>ศรีสะเกษ</t>
  </si>
  <si>
    <t>ราษีไศล</t>
  </si>
  <si>
    <t>โนนคูณ</t>
  </si>
  <si>
    <t>อบต.โนนค้อ</t>
  </si>
  <si>
    <t>ศรีสะเกษ ผลรวม</t>
  </si>
  <si>
    <t>สระบุรี</t>
  </si>
  <si>
    <t>หนองแค</t>
  </si>
  <si>
    <t>สระบุรี ผลรวม</t>
  </si>
  <si>
    <t>สุโขทัย</t>
  </si>
  <si>
    <t>เมืองสุโขทัย</t>
  </si>
  <si>
    <t>ทุ่งเสลี่ยม</t>
  </si>
  <si>
    <t>ศรีสำโรง</t>
  </si>
  <si>
    <t>อบต.บ้านใหม่ไชยมงคล</t>
  </si>
  <si>
    <t>อบต.บ้านหลุม</t>
  </si>
  <si>
    <t>อบต.ยางซ้าย</t>
  </si>
  <si>
    <t>อบต.เกาะตาเลี้ยง</t>
  </si>
  <si>
    <t>สุโขทัย ผลรวม</t>
  </si>
  <si>
    <t>สุพรรณบุรี</t>
  </si>
  <si>
    <t>สองพี่น้อง</t>
  </si>
  <si>
    <t>อบต.บางตาเถร</t>
  </si>
  <si>
    <t>สุพรรณบุรี ผลรวม</t>
  </si>
  <si>
    <t>อ่างทอง</t>
  </si>
  <si>
    <t>ไชโย</t>
  </si>
  <si>
    <t>อบต.ชัยฤทธิ์</t>
  </si>
  <si>
    <t>อ่างทอง ผลรวม</t>
  </si>
  <si>
    <t>อุดรธานี</t>
  </si>
  <si>
    <t>บ้านผือ</t>
  </si>
  <si>
    <t>หนองแสง</t>
  </si>
  <si>
    <t>อบต.แสงสว่าง</t>
  </si>
  <si>
    <t>อุดรธานี ผลรวม</t>
  </si>
  <si>
    <t>อุบลราชธานี</t>
  </si>
  <si>
    <t>เมืองอุบลราชธานี</t>
  </si>
  <si>
    <t>อบต.กระโสบ</t>
  </si>
  <si>
    <t>อุบลราชธานี ผลรวม</t>
  </si>
  <si>
    <t>ผลรวมทั้งหมด</t>
  </si>
  <si>
    <t>จำนวนเงิน</t>
  </si>
  <si>
    <t xml:space="preserve"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</si>
  <si>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ตามหนังสือกรมส่งเสริมการปกครองท้องถิ่น ด่วนที่สุด ที่ มท 0808.2/                       ลงวันที่        กรกฏาคม 2563  เลขที่ใบจัดสรร                  /2563</t>
  </si>
  <si>
    <t>เลขที่หนังสือ</t>
  </si>
  <si>
    <t>เลขที่ใบจัดสรร</t>
  </si>
  <si>
    <t>ลงวันที่</t>
  </si>
  <si>
    <t>ผลรวมทั้งสิ้น</t>
  </si>
  <si>
    <t xml:space="preserve"> 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</si>
  <si>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จำนวน อบต.</t>
  </si>
  <si>
    <t>แบบรายละเอียดประกอบการโอนเงินจัดสรรงบประมาณรายจ่ายประจำปีงบประมาณ พ.ศ. 2569</t>
  </si>
  <si>
    <t>องค์การบริหารส่วนตำบล</t>
  </si>
  <si>
    <t xml:space="preserve"> รหัสแหล่งของเงิน  6911410   รหัสงบประมาณ  15008390001004100040</t>
  </si>
  <si>
    <t xml:space="preserve">กระบี่ </t>
  </si>
  <si>
    <t xml:space="preserve">ขอนแก่น </t>
  </si>
  <si>
    <t xml:space="preserve">ฉะเชิงเทรา </t>
  </si>
  <si>
    <t xml:space="preserve">ชลบุรี </t>
  </si>
  <si>
    <t xml:space="preserve">เชียงราย </t>
  </si>
  <si>
    <t xml:space="preserve">เชียงใหม่ </t>
  </si>
  <si>
    <t xml:space="preserve">ตรัง </t>
  </si>
  <si>
    <t xml:space="preserve">ตาก </t>
  </si>
  <si>
    <t xml:space="preserve">นครศรีธรรมราช </t>
  </si>
  <si>
    <t xml:space="preserve">นราธิวาส </t>
  </si>
  <si>
    <t xml:space="preserve">บุรีรัมย์ </t>
  </si>
  <si>
    <t xml:space="preserve">ปทุมธานี </t>
  </si>
  <si>
    <t xml:space="preserve">ประจวบคีรีขันธ์ </t>
  </si>
  <si>
    <t xml:space="preserve">พระนครศรีอยุธยา </t>
  </si>
  <si>
    <t xml:space="preserve">พัทลุง </t>
  </si>
  <si>
    <t xml:space="preserve">พิษณุโลก </t>
  </si>
  <si>
    <t xml:space="preserve">ภูเก็ต </t>
  </si>
  <si>
    <t xml:space="preserve">ร้อยเอ็ด </t>
  </si>
  <si>
    <t xml:space="preserve">ระยอง </t>
  </si>
  <si>
    <t xml:space="preserve">ลพบุรี </t>
  </si>
  <si>
    <t xml:space="preserve">ลำปาง </t>
  </si>
  <si>
    <t xml:space="preserve">ลำพูน </t>
  </si>
  <si>
    <t xml:space="preserve">ศรีสะเกษ </t>
  </si>
  <si>
    <t xml:space="preserve">สระบุรี </t>
  </si>
  <si>
    <t xml:space="preserve">สุโขทัย </t>
  </si>
  <si>
    <t xml:space="preserve">สุพรรณบุรี </t>
  </si>
  <si>
    <t xml:space="preserve">อ่างทอง </t>
  </si>
  <si>
    <t xml:space="preserve">อุดรธานี </t>
  </si>
  <si>
    <t xml:space="preserve">อุบลราชธานี </t>
  </si>
  <si>
    <t>กาฬสินธุ์</t>
  </si>
  <si>
    <t>ฆ้องชัย</t>
  </si>
  <si>
    <t>อบต.โคกสะอาด</t>
  </si>
  <si>
    <t>ยางตลาด</t>
  </si>
  <si>
    <t>อบต.คลองขาม</t>
  </si>
  <si>
    <t>กาฬสินธุ์ ผลรวม</t>
  </si>
  <si>
    <t>กำแพงเพชร</t>
  </si>
  <si>
    <t>คลองขลุง</t>
  </si>
  <si>
    <t>อบต.วังแขม</t>
  </si>
  <si>
    <t>กำแพงเพชร ผลรวม</t>
  </si>
  <si>
    <t>อบต.หัวทุ่ง</t>
  </si>
  <si>
    <t>อบต.ภูห่าน</t>
  </si>
  <si>
    <t>อบต.เมืองเก่า</t>
  </si>
  <si>
    <t>อบต.ดอยงาม</t>
  </si>
  <si>
    <t>อบต.แม่กรณ์</t>
  </si>
  <si>
    <t>อบต.ศรีค้ำ</t>
  </si>
  <si>
    <t>แม่แตง</t>
  </si>
  <si>
    <t>อบต.กื๊ดช้าง</t>
  </si>
  <si>
    <t>พบพระ</t>
  </si>
  <si>
    <t>อบต.พบพระ</t>
  </si>
  <si>
    <t>ลำลูกกา</t>
  </si>
  <si>
    <t>อบต.บึงคำพร้อย</t>
  </si>
  <si>
    <t>อบต.รางจรเข้</t>
  </si>
  <si>
    <t>พิจิตร</t>
  </si>
  <si>
    <t>เมืองพิจิตร</t>
  </si>
  <si>
    <t>พิจิตร ผลรวม</t>
  </si>
  <si>
    <t>อบต.วัดจันทร์</t>
  </si>
  <si>
    <t>แพร่</t>
  </si>
  <si>
    <t>ลอง</t>
  </si>
  <si>
    <t>แพร่ ผลรวม</t>
  </si>
  <si>
    <t>มหาสารคาม</t>
  </si>
  <si>
    <t>บรบือ</t>
  </si>
  <si>
    <t>อบต.บรบือ</t>
  </si>
  <si>
    <t>มหาสารคาม ผลรวม</t>
  </si>
  <si>
    <t>งาว</t>
  </si>
  <si>
    <t>อบต.บ้านร้อง</t>
  </si>
  <si>
    <t>คีรีมาศ</t>
  </si>
  <si>
    <t>อบต.สามพวง</t>
  </si>
  <si>
    <t>โพธิ์ทอง</t>
  </si>
  <si>
    <t>อบต.บางเจ้าฉ่า</t>
  </si>
  <si>
    <t xml:space="preserve">กาฬสินธุ์ </t>
  </si>
  <si>
    <t xml:space="preserve">กำแพงเพชร </t>
  </si>
  <si>
    <t xml:space="preserve">มหาสารคาม </t>
  </si>
  <si>
    <t>งบเงินอุดหนุน เงินอุดหนุนทั่วไป เงินอุดหนุนสำหรับการจัดการศึกษาภาคบังคับ (ค่าเช่าบ้าน) งวดที่ 3 (เดือนเมษายน - มิถุนายน 2569)</t>
  </si>
  <si>
    <t>ตามหนังสือกรมส่งเสริมการปกครองท้องถิ่น ด่วนที่สุด ที่ มท 0808.2/          ลงวันที่      สิงหาคม  2569  เลขที่ใบจัดสรร                    /2569</t>
  </si>
  <si>
    <t>ตามหนังสือกรมส่งเสริมการปกครองท้องถิ่น ด่วนที่สุด ที่ มท 0808.2/          ลงวันที่      สิงหาคม  2569   เลขที่ใบจัดสรร         /2569</t>
  </si>
  <si>
    <t xml:space="preserve">พิจิตร </t>
  </si>
  <si>
    <t xml:space="preserve">แพร่ </t>
  </si>
  <si>
    <t xml:space="preserve"> 24 ส.ค.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</si>
</sst>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41">
    <font>
      <sz val="12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4"/>
      <name val="Cordia New"/>
      <family val="2"/>
    </font>
    <font>
      <sz val="16"/>
      <color indexed="8"/>
      <name val="TH SarabunPSK"/>
      <family val="2"/>
      <charset val="222"/>
    </font>
    <font>
      <u/>
      <sz val="12"/>
      <color theme="10"/>
      <name val="Tahoma"/>
      <family val="2"/>
      <scheme val="minor"/>
    </font>
    <font>
      <u/>
      <sz val="12"/>
      <color theme="11"/>
      <name val="Tahoma"/>
      <family val="2"/>
      <scheme val="minor"/>
    </font>
    <font>
      <b/>
      <sz val="15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</font>
    <font>
      <b/>
      <sz val="15"/>
      <color theme="1"/>
      <name val="TH SarabunPSK"/>
      <family val="2"/>
    </font>
    <font>
      <b/>
      <sz val="14.5"/>
      <color theme="1"/>
      <name val="TH SarabunPSK"/>
      <family val="2"/>
    </font>
    <font>
      <b/>
      <sz val="14.5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39">
    <xf numFmtId="0" fontId="0" fillId="0" borderId="0"/>
    <xf numFmtId="0" fontId="3" fillId="0" borderId="0"/>
    <xf numFmtId="43" fontId="5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4" applyNumberFormat="0" applyAlignment="0" applyProtection="0"/>
    <xf numFmtId="0" fontId="10" fillId="21" borderId="5" applyNumberFormat="0" applyAlignment="0" applyProtection="0"/>
    <xf numFmtId="187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4" applyNumberFormat="0" applyAlignment="0" applyProtection="0"/>
    <xf numFmtId="0" fontId="17" fillId="0" borderId="9" applyNumberFormat="0" applyFill="0" applyAlignment="0" applyProtection="0"/>
    <xf numFmtId="0" fontId="18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23" borderId="10" applyNumberFormat="0" applyFont="0" applyAlignment="0" applyProtection="0"/>
    <xf numFmtId="0" fontId="19" fillId="20" borderId="11" applyNumberFormat="0" applyAlignment="0" applyProtection="0"/>
    <xf numFmtId="9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9" fillId="20" borderId="4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0" fillId="21" borderId="5" applyNumberFormat="0" applyAlignment="0" applyProtection="0"/>
    <xf numFmtId="0" fontId="17" fillId="0" borderId="9" applyNumberFormat="0" applyFill="0" applyAlignment="0" applyProtection="0"/>
    <xf numFmtId="0" fontId="12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16" fillId="7" borderId="4" applyNumberFormat="0" applyAlignment="0" applyProtection="0"/>
    <xf numFmtId="0" fontId="18" fillId="22" borderId="0" applyNumberFormat="0" applyBorder="0" applyAlignment="0" applyProtection="0"/>
    <xf numFmtId="9" fontId="5" fillId="0" borderId="0" applyFont="0" applyFill="0" applyBorder="0" applyAlignment="0" applyProtection="0"/>
    <xf numFmtId="0" fontId="21" fillId="0" borderId="12" applyNumberFormat="0" applyFill="0" applyAlignment="0" applyProtection="0"/>
    <xf numFmtId="0" fontId="8" fillId="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9" fillId="20" borderId="11" applyNumberFormat="0" applyAlignment="0" applyProtection="0"/>
    <xf numFmtId="0" fontId="3" fillId="23" borderId="10" applyNumberFormat="0" applyFont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187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/>
    <xf numFmtId="43" fontId="33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9" fillId="0" borderId="13" xfId="0" applyFont="1" applyBorder="1" applyAlignment="1">
      <alignment horizontal="center"/>
    </xf>
    <xf numFmtId="187" fontId="29" fillId="0" borderId="13" xfId="123" applyFont="1" applyBorder="1" applyAlignment="1">
      <alignment horizontal="center"/>
    </xf>
    <xf numFmtId="0" fontId="28" fillId="0" borderId="3" xfId="0" applyFont="1" applyBorder="1"/>
    <xf numFmtId="0" fontId="28" fillId="0" borderId="3" xfId="0" applyFont="1" applyBorder="1" applyAlignment="1">
      <alignment horizontal="center"/>
    </xf>
    <xf numFmtId="187" fontId="28" fillId="0" borderId="3" xfId="123" applyFont="1" applyBorder="1"/>
    <xf numFmtId="0" fontId="4" fillId="0" borderId="0" xfId="1" applyFont="1"/>
    <xf numFmtId="0" fontId="4" fillId="0" borderId="0" xfId="132" applyFont="1"/>
    <xf numFmtId="1" fontId="4" fillId="0" borderId="0" xfId="1" applyNumberFormat="1" applyFont="1" applyAlignment="1" applyProtection="1">
      <alignment horizontal="center"/>
      <protection locked="0"/>
    </xf>
    <xf numFmtId="0" fontId="4" fillId="0" borderId="0" xfId="1" applyFont="1" applyAlignment="1">
      <alignment horizontal="center"/>
    </xf>
    <xf numFmtId="0" fontId="4" fillId="0" borderId="13" xfId="3" applyFont="1" applyBorder="1" applyAlignment="1">
      <alignment horizontal="center"/>
    </xf>
    <xf numFmtId="1" fontId="4" fillId="0" borderId="13" xfId="132" applyNumberFormat="1" applyFont="1" applyBorder="1" applyAlignment="1">
      <alignment horizontal="center"/>
    </xf>
    <xf numFmtId="43" fontId="4" fillId="0" borderId="13" xfId="133" applyFont="1" applyFill="1" applyBorder="1" applyAlignment="1" applyProtection="1">
      <alignment horizontal="center"/>
      <protection locked="0"/>
    </xf>
    <xf numFmtId="1" fontId="4" fillId="0" borderId="13" xfId="133" applyNumberFormat="1" applyFont="1" applyFill="1" applyBorder="1" applyAlignment="1" applyProtection="1">
      <alignment horizontal="center"/>
      <protection locked="0"/>
    </xf>
    <xf numFmtId="0" fontId="29" fillId="0" borderId="13" xfId="134" applyFont="1" applyBorder="1" applyAlignment="1">
      <alignment horizontal="center"/>
    </xf>
    <xf numFmtId="0" fontId="34" fillId="0" borderId="0" xfId="134"/>
    <xf numFmtId="0" fontId="28" fillId="0" borderId="14" xfId="134" applyFont="1" applyBorder="1" applyAlignment="1">
      <alignment horizontal="center"/>
    </xf>
    <xf numFmtId="0" fontId="28" fillId="0" borderId="14" xfId="134" applyFont="1" applyBorder="1"/>
    <xf numFmtId="1" fontId="28" fillId="0" borderId="14" xfId="135" applyNumberFormat="1" applyFont="1" applyBorder="1" applyAlignment="1">
      <alignment horizontal="center"/>
    </xf>
    <xf numFmtId="43" fontId="28" fillId="0" borderId="14" xfId="135" applyFont="1" applyBorder="1"/>
    <xf numFmtId="15" fontId="28" fillId="0" borderId="3" xfId="134" applyNumberFormat="1" applyFont="1" applyBorder="1" applyAlignment="1">
      <alignment horizontal="center"/>
    </xf>
    <xf numFmtId="0" fontId="28" fillId="0" borderId="16" xfId="134" applyFont="1" applyBorder="1" applyAlignment="1">
      <alignment horizontal="center"/>
    </xf>
    <xf numFmtId="0" fontId="28" fillId="0" borderId="16" xfId="134" applyFont="1" applyBorder="1"/>
    <xf numFmtId="1" fontId="28" fillId="0" borderId="16" xfId="135" applyNumberFormat="1" applyFont="1" applyBorder="1" applyAlignment="1">
      <alignment horizontal="center"/>
    </xf>
    <xf numFmtId="43" fontId="28" fillId="0" borderId="16" xfId="135" applyFont="1" applyBorder="1"/>
    <xf numFmtId="1" fontId="28" fillId="0" borderId="3" xfId="135" applyNumberFormat="1" applyFont="1" applyBorder="1" applyAlignment="1">
      <alignment horizontal="center"/>
    </xf>
    <xf numFmtId="0" fontId="28" fillId="0" borderId="3" xfId="134" applyFont="1" applyBorder="1" applyAlignment="1">
      <alignment horizontal="center"/>
    </xf>
    <xf numFmtId="0" fontId="29" fillId="0" borderId="15" xfId="134" applyFont="1" applyBorder="1" applyAlignment="1">
      <alignment horizontal="center"/>
    </xf>
    <xf numFmtId="0" fontId="29" fillId="0" borderId="15" xfId="134" applyFont="1" applyBorder="1"/>
    <xf numFmtId="1" fontId="29" fillId="0" borderId="15" xfId="135" applyNumberFormat="1" applyFont="1" applyBorder="1" applyAlignment="1">
      <alignment horizontal="center"/>
    </xf>
    <xf numFmtId="1" fontId="28" fillId="0" borderId="15" xfId="135" applyNumberFormat="1" applyFont="1" applyBorder="1" applyAlignment="1">
      <alignment horizontal="center"/>
    </xf>
    <xf numFmtId="0" fontId="28" fillId="0" borderId="15" xfId="134" applyFont="1" applyBorder="1" applyAlignment="1">
      <alignment horizontal="center"/>
    </xf>
    <xf numFmtId="0" fontId="34" fillId="0" borderId="0" xfId="134" applyAlignment="1">
      <alignment horizontal="center"/>
    </xf>
    <xf numFmtId="1" fontId="34" fillId="0" borderId="0" xfId="134" applyNumberFormat="1" applyAlignment="1">
      <alignment horizontal="center"/>
    </xf>
    <xf numFmtId="0" fontId="29" fillId="0" borderId="3" xfId="0" applyFont="1" applyBorder="1"/>
    <xf numFmtId="187" fontId="29" fillId="0" borderId="3" xfId="123" applyFont="1" applyBorder="1"/>
    <xf numFmtId="0" fontId="28" fillId="0" borderId="17" xfId="0" applyFont="1" applyBorder="1" applyAlignment="1">
      <alignment horizontal="center"/>
    </xf>
    <xf numFmtId="0" fontId="28" fillId="0" borderId="17" xfId="0" applyFont="1" applyBorder="1"/>
    <xf numFmtId="187" fontId="28" fillId="0" borderId="17" xfId="123" applyFont="1" applyBorder="1"/>
    <xf numFmtId="187" fontId="29" fillId="0" borderId="15" xfId="123" applyFont="1" applyBorder="1" applyAlignment="1">
      <alignment horizontal="center"/>
    </xf>
    <xf numFmtId="0" fontId="28" fillId="0" borderId="2" xfId="0" applyFont="1" applyBorder="1"/>
    <xf numFmtId="0" fontId="28" fillId="0" borderId="2" xfId="0" applyFont="1" applyBorder="1" applyAlignment="1">
      <alignment horizontal="center"/>
    </xf>
    <xf numFmtId="187" fontId="28" fillId="0" borderId="2" xfId="123" applyFont="1" applyBorder="1"/>
    <xf numFmtId="0" fontId="31" fillId="0" borderId="3" xfId="0" applyFont="1" applyBorder="1"/>
    <xf numFmtId="0" fontId="38" fillId="0" borderId="3" xfId="0" applyFont="1" applyBorder="1"/>
    <xf numFmtId="0" fontId="29" fillId="0" borderId="17" xfId="0" applyFont="1" applyBorder="1"/>
    <xf numFmtId="0" fontId="35" fillId="0" borderId="3" xfId="0" applyFont="1" applyBorder="1"/>
    <xf numFmtId="0" fontId="40" fillId="0" borderId="3" xfId="0" applyFont="1" applyBorder="1"/>
    <xf numFmtId="0" fontId="35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7" fillId="0" borderId="1" xfId="1" applyFont="1" applyBorder="1" applyAlignment="1" applyProtection="1">
      <alignment horizontal="center"/>
      <protection locked="0"/>
    </xf>
    <xf numFmtId="0" fontId="4" fillId="0" borderId="0" xfId="1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1" applyFont="1" applyAlignment="1">
      <alignment horizontal="center"/>
    </xf>
    <xf numFmtId="0" fontId="4" fillId="0" borderId="0" xfId="3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28" fillId="0" borderId="0" xfId="0" applyFont="1" applyBorder="1"/>
    <xf numFmtId="0" fontId="30" fillId="0" borderId="0" xfId="0" applyFont="1" applyBorder="1"/>
    <xf numFmtId="0" fontId="29" fillId="0" borderId="0" xfId="0" applyFont="1" applyBorder="1"/>
    <xf numFmtId="0" fontId="0" fillId="0" borderId="0" xfId="0" applyBorder="1"/>
    <xf numFmtId="0" fontId="28" fillId="0" borderId="0" xfId="0" applyFont="1" applyBorder="1" applyAlignment="1">
      <alignment horizontal="center"/>
    </xf>
    <xf numFmtId="187" fontId="29" fillId="0" borderId="0" xfId="123" applyFont="1" applyBorder="1"/>
  </cellXfs>
  <cellStyles count="139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20% - ส่วนที่ถูกเน้น1" xfId="11" xr:uid="{00000000-0005-0000-0000-000006000000}"/>
    <cellStyle name="20% - ส่วนที่ถูกเน้น2" xfId="12" xr:uid="{00000000-0005-0000-0000-000007000000}"/>
    <cellStyle name="20% - ส่วนที่ถูกเน้น3" xfId="13" xr:uid="{00000000-0005-0000-0000-000008000000}"/>
    <cellStyle name="20% - ส่วนที่ถูกเน้น4" xfId="14" xr:uid="{00000000-0005-0000-0000-000009000000}"/>
    <cellStyle name="20% - ส่วนที่ถูกเน้น5" xfId="15" xr:uid="{00000000-0005-0000-0000-00000A000000}"/>
    <cellStyle name="20% - ส่วนที่ถูกเน้น6" xfId="16" xr:uid="{00000000-0005-0000-0000-00000B000000}"/>
    <cellStyle name="40% - Accent1 2" xfId="17" xr:uid="{00000000-0005-0000-0000-00000C000000}"/>
    <cellStyle name="40% - Accent2 2" xfId="18" xr:uid="{00000000-0005-0000-0000-00000D000000}"/>
    <cellStyle name="40% - Accent3 2" xfId="19" xr:uid="{00000000-0005-0000-0000-00000E000000}"/>
    <cellStyle name="40% - Accent4 2" xfId="20" xr:uid="{00000000-0005-0000-0000-00000F000000}"/>
    <cellStyle name="40% - Accent5 2" xfId="21" xr:uid="{00000000-0005-0000-0000-000010000000}"/>
    <cellStyle name="40% - Accent6 2" xfId="22" xr:uid="{00000000-0005-0000-0000-000011000000}"/>
    <cellStyle name="40% - ส่วนที่ถูกเน้น1" xfId="23" xr:uid="{00000000-0005-0000-0000-000012000000}"/>
    <cellStyle name="40% - ส่วนที่ถูกเน้น2" xfId="24" xr:uid="{00000000-0005-0000-0000-000013000000}"/>
    <cellStyle name="40% - ส่วนที่ถูกเน้น3" xfId="25" xr:uid="{00000000-0005-0000-0000-000014000000}"/>
    <cellStyle name="40% - ส่วนที่ถูกเน้น4" xfId="26" xr:uid="{00000000-0005-0000-0000-000015000000}"/>
    <cellStyle name="40% - ส่วนที่ถูกเน้น5" xfId="27" xr:uid="{00000000-0005-0000-0000-000016000000}"/>
    <cellStyle name="40% - ส่วนที่ถูกเน้น6" xfId="28" xr:uid="{00000000-0005-0000-0000-000017000000}"/>
    <cellStyle name="60% - Accent1 2" xfId="29" xr:uid="{00000000-0005-0000-0000-000018000000}"/>
    <cellStyle name="60% - Accent2 2" xfId="30" xr:uid="{00000000-0005-0000-0000-000019000000}"/>
    <cellStyle name="60% - Accent3 2" xfId="31" xr:uid="{00000000-0005-0000-0000-00001A000000}"/>
    <cellStyle name="60% - Accent4 2" xfId="32" xr:uid="{00000000-0005-0000-0000-00001B000000}"/>
    <cellStyle name="60% - Accent5 2" xfId="33" xr:uid="{00000000-0005-0000-0000-00001C000000}"/>
    <cellStyle name="60% - Accent6 2" xfId="34" xr:uid="{00000000-0005-0000-0000-00001D000000}"/>
    <cellStyle name="60% - ส่วนที่ถูกเน้น1" xfId="35" xr:uid="{00000000-0005-0000-0000-00001E000000}"/>
    <cellStyle name="60% - ส่วนที่ถูกเน้น2" xfId="36" xr:uid="{00000000-0005-0000-0000-00001F000000}"/>
    <cellStyle name="60% - ส่วนที่ถูกเน้น3" xfId="37" xr:uid="{00000000-0005-0000-0000-000020000000}"/>
    <cellStyle name="60% - ส่วนที่ถูกเน้น4" xfId="38" xr:uid="{00000000-0005-0000-0000-000021000000}"/>
    <cellStyle name="60% - ส่วนที่ถูกเน้น5" xfId="39" xr:uid="{00000000-0005-0000-0000-000022000000}"/>
    <cellStyle name="60% - ส่วนที่ถูกเน้น6" xfId="40" xr:uid="{00000000-0005-0000-0000-000023000000}"/>
    <cellStyle name="Accent1 2" xfId="41" xr:uid="{00000000-0005-0000-0000-000024000000}"/>
    <cellStyle name="Accent2 2" xfId="42" xr:uid="{00000000-0005-0000-0000-000025000000}"/>
    <cellStyle name="Accent3 2" xfId="43" xr:uid="{00000000-0005-0000-0000-000026000000}"/>
    <cellStyle name="Accent4 2" xfId="44" xr:uid="{00000000-0005-0000-0000-000027000000}"/>
    <cellStyle name="Accent5 2" xfId="45" xr:uid="{00000000-0005-0000-0000-000028000000}"/>
    <cellStyle name="Accent6 2" xfId="46" xr:uid="{00000000-0005-0000-0000-000029000000}"/>
    <cellStyle name="Bad 2" xfId="47" xr:uid="{00000000-0005-0000-0000-00002A000000}"/>
    <cellStyle name="Calculation 2" xfId="48" xr:uid="{00000000-0005-0000-0000-00002B000000}"/>
    <cellStyle name="Check Cell 2" xfId="49" xr:uid="{00000000-0005-0000-0000-00002C000000}"/>
    <cellStyle name="Comma 2" xfId="2" xr:uid="{00000000-0005-0000-0000-00002E000000}"/>
    <cellStyle name="Comma 2 2" xfId="50" xr:uid="{00000000-0005-0000-0000-00002F000000}"/>
    <cellStyle name="Comma 3" xfId="51" xr:uid="{00000000-0005-0000-0000-000030000000}"/>
    <cellStyle name="Comma 4" xfId="52" xr:uid="{00000000-0005-0000-0000-000031000000}"/>
    <cellStyle name="Comma 5" xfId="53" xr:uid="{00000000-0005-0000-0000-000032000000}"/>
    <cellStyle name="Comma 6" xfId="135" xr:uid="{B50418CD-20DF-44AE-9000-5AE65BC7F112}"/>
    <cellStyle name="Excel Built-in Normal" xfId="54" xr:uid="{00000000-0005-0000-0000-000033000000}"/>
    <cellStyle name="Explanatory Text 2" xfId="55" xr:uid="{00000000-0005-0000-0000-000034000000}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Good 2" xfId="56" xr:uid="{00000000-0005-0000-0000-000039000000}"/>
    <cellStyle name="Heading 1 2" xfId="57" xr:uid="{00000000-0005-0000-0000-00003A000000}"/>
    <cellStyle name="Heading 2 2" xfId="58" xr:uid="{00000000-0005-0000-0000-00003B000000}"/>
    <cellStyle name="Heading 3 2" xfId="59" xr:uid="{00000000-0005-0000-0000-00003C000000}"/>
    <cellStyle name="Heading 4 2" xfId="60" xr:uid="{00000000-0005-0000-0000-00003D000000}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Input 2" xfId="61" xr:uid="{00000000-0005-0000-0000-000042000000}"/>
    <cellStyle name="Linked Cell 2" xfId="62" xr:uid="{00000000-0005-0000-0000-000043000000}"/>
    <cellStyle name="Neutral 2" xfId="63" xr:uid="{00000000-0005-0000-0000-000044000000}"/>
    <cellStyle name="Normal 2" xfId="64" xr:uid="{00000000-0005-0000-0000-000046000000}"/>
    <cellStyle name="Normal 2 2" xfId="65" xr:uid="{00000000-0005-0000-0000-000047000000}"/>
    <cellStyle name="Normal 2_ฉก_8. สนามกีฬา_56" xfId="66" xr:uid="{00000000-0005-0000-0000-000048000000}"/>
    <cellStyle name="Normal 3" xfId="67" xr:uid="{00000000-0005-0000-0000-000049000000}"/>
    <cellStyle name="Normal 3 2" xfId="68" xr:uid="{00000000-0005-0000-0000-00004A000000}"/>
    <cellStyle name="Normal 3_Sheet1" xfId="69" xr:uid="{00000000-0005-0000-0000-00004B000000}"/>
    <cellStyle name="Normal 4" xfId="70" xr:uid="{00000000-0005-0000-0000-00004C000000}"/>
    <cellStyle name="Normal 5" xfId="71" xr:uid="{00000000-0005-0000-0000-00004D000000}"/>
    <cellStyle name="Normal 6" xfId="72" xr:uid="{00000000-0005-0000-0000-00004E000000}"/>
    <cellStyle name="Normal 7" xfId="134" xr:uid="{938BD756-5681-4D0E-8B12-4AC7FB886CC9}"/>
    <cellStyle name="Note 2" xfId="73" xr:uid="{00000000-0005-0000-0000-00004F000000}"/>
    <cellStyle name="Output 2" xfId="74" xr:uid="{00000000-0005-0000-0000-000050000000}"/>
    <cellStyle name="Percent 2" xfId="75" xr:uid="{00000000-0005-0000-0000-000051000000}"/>
    <cellStyle name="Title 2" xfId="76" xr:uid="{00000000-0005-0000-0000-000052000000}"/>
    <cellStyle name="Total 2" xfId="77" xr:uid="{00000000-0005-0000-0000-000053000000}"/>
    <cellStyle name="Warning Text 2" xfId="78" xr:uid="{00000000-0005-0000-0000-000054000000}"/>
    <cellStyle name="การคำนวณ" xfId="79" xr:uid="{00000000-0005-0000-0000-000065000000}"/>
    <cellStyle name="ข้อความเตือน" xfId="80" xr:uid="{00000000-0005-0000-0000-000066000000}"/>
    <cellStyle name="ข้อความอธิบาย" xfId="81" xr:uid="{00000000-0005-0000-0000-000067000000}"/>
    <cellStyle name="เครื่องหมายจุลภาค 2" xfId="82" xr:uid="{00000000-0005-0000-0000-000055000000}"/>
    <cellStyle name="เครื่องหมายจุลภาค 3" xfId="83" xr:uid="{00000000-0005-0000-0000-000056000000}"/>
    <cellStyle name="เครื่องหมายจุลภาค 3 2" xfId="84" xr:uid="{00000000-0005-0000-0000-000057000000}"/>
    <cellStyle name="เครื่องหมายจุลภาค 3 2 2" xfId="85" xr:uid="{00000000-0005-0000-0000-000058000000}"/>
    <cellStyle name="เครื่องหมายจุลภาค 3 2 2 2" xfId="86" xr:uid="{00000000-0005-0000-0000-000059000000}"/>
    <cellStyle name="เครื่องหมายจุลภาค 3 3" xfId="87" xr:uid="{00000000-0005-0000-0000-00005A000000}"/>
    <cellStyle name="เครื่องหมายจุลภาค 3_ศักยภาพ" xfId="88" xr:uid="{00000000-0005-0000-0000-00005B000000}"/>
    <cellStyle name="เครื่องหมายจุลภาค 4" xfId="89" xr:uid="{00000000-0005-0000-0000-00005C000000}"/>
    <cellStyle name="เครื่องหมายจุลภาค 5" xfId="90" xr:uid="{00000000-0005-0000-0000-00005D000000}"/>
    <cellStyle name="เครื่องหมายจุลภาค 6" xfId="91" xr:uid="{00000000-0005-0000-0000-00005E000000}"/>
    <cellStyle name="เครื่องหมายจุลภาค_เงินอุดหนุนทั่วไป 2554 เบี้ยยังชีพผู้ป่วยเอดส์ + เงินบริการสาธารณสุข (ส่ง สน. คท.)" xfId="4" xr:uid="{00000000-0005-0000-0000-00005F000000}"/>
    <cellStyle name="จุลภาค" xfId="123" builtinId="3"/>
    <cellStyle name="จุลภาค 2" xfId="133" xr:uid="{5A885F54-9560-480C-8F10-1DB61BF9508E}"/>
    <cellStyle name="จุลภาค 3" xfId="137" xr:uid="{4FF3795B-F07E-4F22-A855-D6DF9062FA96}"/>
    <cellStyle name="ชื่อเรื่อง" xfId="92" xr:uid="{00000000-0005-0000-0000-000068000000}"/>
    <cellStyle name="เซลล์ตรวจสอบ" xfId="93" xr:uid="{00000000-0005-0000-0000-000060000000}"/>
    <cellStyle name="เซลล์ที่มีการเชื่อมโยง" xfId="94" xr:uid="{00000000-0005-0000-0000-000061000000}"/>
    <cellStyle name="ดี" xfId="95" xr:uid="{00000000-0005-0000-0000-000069000000}"/>
    <cellStyle name="ปกติ" xfId="0" builtinId="0"/>
    <cellStyle name="ปกติ 2" xfId="96" xr:uid="{00000000-0005-0000-0000-00006A000000}"/>
    <cellStyle name="ปกติ 2 2" xfId="97" xr:uid="{00000000-0005-0000-0000-00006B000000}"/>
    <cellStyle name="ปกติ 2_กกถ.ส่งข้อมูลรายหัวปี 58" xfId="98" xr:uid="{00000000-0005-0000-0000-00006C000000}"/>
    <cellStyle name="ปกติ 3" xfId="99" xr:uid="{00000000-0005-0000-0000-00006D000000}"/>
    <cellStyle name="ปกติ 3 2" xfId="100" xr:uid="{00000000-0005-0000-0000-00006E000000}"/>
    <cellStyle name="ปกติ 3_แบบฟอร์ม_สรุปงบหน้า_ข้อบัญญัติ" xfId="101" xr:uid="{00000000-0005-0000-0000-00006F000000}"/>
    <cellStyle name="ปกติ 4" xfId="102" xr:uid="{00000000-0005-0000-0000-000070000000}"/>
    <cellStyle name="ปกติ 4 2" xfId="103" xr:uid="{00000000-0005-0000-0000-000071000000}"/>
    <cellStyle name="ปกติ 4_ศักยภาพ" xfId="104" xr:uid="{00000000-0005-0000-0000-000072000000}"/>
    <cellStyle name="ปกติ 5" xfId="105" xr:uid="{00000000-0005-0000-0000-000073000000}"/>
    <cellStyle name="ปกติ 6" xfId="136" xr:uid="{EE25D3FC-4490-4557-9E5A-B186FF188739}"/>
    <cellStyle name="ปกติ 6 2" xfId="138" xr:uid="{6C0B5887-7D1D-4B5A-99AF-62504DD859CB}"/>
    <cellStyle name="ปกติ_ทั่วไป งวดที่ 1+2" xfId="1" xr:uid="{00000000-0005-0000-0000-000077000000}"/>
    <cellStyle name="ปกติ_ทั่วไป งวดที่ 1+2_รายชื่อ อปท. ส่งสำนัก-กอง (ใหม่)" xfId="3" xr:uid="{00000000-0005-0000-0000-000078000000}"/>
    <cellStyle name="ปกติ_รายชื่อ อปท. (ปรับปรุงใหม่)" xfId="132" xr:uid="{248B8939-F491-4B7D-9F7C-6DB00E2C5A67}"/>
    <cellStyle name="ป้อนค่า" xfId="106" xr:uid="{00000000-0005-0000-0000-00007C000000}"/>
    <cellStyle name="ปานกลาง" xfId="107" xr:uid="{00000000-0005-0000-0000-00007D000000}"/>
    <cellStyle name="เปอร์เซ็นต์ 2" xfId="108" xr:uid="{00000000-0005-0000-0000-000062000000}"/>
    <cellStyle name="ผลรวม" xfId="109" xr:uid="{00000000-0005-0000-0000-00007E000000}"/>
    <cellStyle name="แย่" xfId="110" xr:uid="{00000000-0005-0000-0000-000063000000}"/>
    <cellStyle name="ส่วนที่ถูกเน้น1" xfId="111" xr:uid="{00000000-0005-0000-0000-00007F000000}"/>
    <cellStyle name="ส่วนที่ถูกเน้น2" xfId="112" xr:uid="{00000000-0005-0000-0000-000080000000}"/>
    <cellStyle name="ส่วนที่ถูกเน้น3" xfId="113" xr:uid="{00000000-0005-0000-0000-000081000000}"/>
    <cellStyle name="ส่วนที่ถูกเน้น4" xfId="114" xr:uid="{00000000-0005-0000-0000-000082000000}"/>
    <cellStyle name="ส่วนที่ถูกเน้น5" xfId="115" xr:uid="{00000000-0005-0000-0000-000083000000}"/>
    <cellStyle name="ส่วนที่ถูกเน้น6" xfId="116" xr:uid="{00000000-0005-0000-0000-000084000000}"/>
    <cellStyle name="แสดงผล" xfId="117" xr:uid="{00000000-0005-0000-0000-000064000000}"/>
    <cellStyle name="หมายเหตุ" xfId="118" xr:uid="{00000000-0005-0000-0000-000085000000}"/>
    <cellStyle name="หัวเรื่อง 1" xfId="119" xr:uid="{00000000-0005-0000-0000-000086000000}"/>
    <cellStyle name="หัวเรื่อง 2" xfId="120" xr:uid="{00000000-0005-0000-0000-000087000000}"/>
    <cellStyle name="หัวเรื่อง 3" xfId="121" xr:uid="{00000000-0005-0000-0000-000088000000}"/>
    <cellStyle name="หัวเรื่อง 4" xfId="122" xr:uid="{00000000-0005-0000-0000-000089000000}"/>
  </cellStyles>
  <dxfs count="0"/>
  <tableStyles count="0" defaultTableStyle="TableStyleMedium9" defaultPivotStyle="PivotStyleMedium7"/>
  <colors>
    <mruColors>
      <color rgb="FFFFFAF1"/>
      <color rgb="FFFEFFDB"/>
      <color rgb="FFFFFF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571D-3190-4D93-BB3E-74027766133E}">
  <dimension ref="A1:G43"/>
  <sheetViews>
    <sheetView topLeftCell="A3" workbookViewId="0">
      <selection activeCell="I8" sqref="I8"/>
    </sheetView>
  </sheetViews>
  <sheetFormatPr defaultColWidth="9" defaultRowHeight="15"/>
  <cols>
    <col min="1" max="1" width="9" style="15"/>
    <col min="2" max="2" width="15.77734375" style="15" customWidth="1"/>
    <col min="3" max="3" width="11" style="32" customWidth="1"/>
    <col min="4" max="4" width="17.6640625" style="15" customWidth="1"/>
    <col min="5" max="5" width="12.5546875" style="33" customWidth="1"/>
    <col min="6" max="6" width="11.77734375" style="32" customWidth="1"/>
    <col min="7" max="7" width="10.88671875" style="32" customWidth="1"/>
    <col min="8" max="16384" width="9" style="15"/>
  </cols>
  <sheetData>
    <row r="1" spans="1:7" s="6" customFormat="1" ht="21">
      <c r="A1" s="52" t="s">
        <v>158</v>
      </c>
      <c r="B1" s="52"/>
      <c r="C1" s="52"/>
      <c r="D1" s="52"/>
      <c r="E1" s="52"/>
      <c r="F1" s="52"/>
      <c r="G1" s="52"/>
    </row>
    <row r="2" spans="1:7" s="6" customFormat="1" ht="21">
      <c r="A2" s="53" t="s">
        <v>150</v>
      </c>
      <c r="B2" s="53"/>
      <c r="C2" s="53"/>
      <c r="D2" s="53"/>
      <c r="E2" s="53"/>
      <c r="F2" s="53"/>
      <c r="G2" s="53"/>
    </row>
    <row r="3" spans="1:7" s="6" customFormat="1" ht="21">
      <c r="A3" s="54" t="s">
        <v>233</v>
      </c>
      <c r="B3" s="54"/>
      <c r="C3" s="54"/>
      <c r="D3" s="54"/>
      <c r="E3" s="54"/>
      <c r="F3" s="54"/>
      <c r="G3" s="54"/>
    </row>
    <row r="4" spans="1:7" s="7" customFormat="1" ht="21">
      <c r="A4" s="55" t="s">
        <v>160</v>
      </c>
      <c r="B4" s="55"/>
      <c r="C4" s="55"/>
      <c r="D4" s="55"/>
      <c r="E4" s="55"/>
      <c r="F4" s="55"/>
      <c r="G4" s="55"/>
    </row>
    <row r="5" spans="1:7" s="6" customFormat="1" ht="21" hidden="1">
      <c r="A5" s="56" t="s">
        <v>151</v>
      </c>
      <c r="B5" s="56"/>
      <c r="C5" s="56"/>
      <c r="D5" s="56"/>
      <c r="E5" s="8"/>
      <c r="F5" s="9"/>
      <c r="G5" s="9"/>
    </row>
    <row r="6" spans="1:7" s="6" customFormat="1" ht="21">
      <c r="A6" s="51" t="s">
        <v>235</v>
      </c>
      <c r="B6" s="51"/>
      <c r="C6" s="51"/>
      <c r="D6" s="51"/>
      <c r="E6" s="51"/>
      <c r="F6" s="51"/>
      <c r="G6" s="51"/>
    </row>
    <row r="7" spans="1:7" ht="21">
      <c r="A7" s="10" t="s">
        <v>0</v>
      </c>
      <c r="B7" s="10" t="s">
        <v>1</v>
      </c>
      <c r="C7" s="11" t="s">
        <v>157</v>
      </c>
      <c r="D7" s="12" t="s">
        <v>149</v>
      </c>
      <c r="E7" s="13" t="s">
        <v>152</v>
      </c>
      <c r="F7" s="14" t="s">
        <v>153</v>
      </c>
      <c r="G7" s="14" t="s">
        <v>154</v>
      </c>
    </row>
    <row r="8" spans="1:7" ht="20.100000000000001" customHeight="1">
      <c r="A8" s="16">
        <v>1</v>
      </c>
      <c r="B8" s="17" t="s">
        <v>161</v>
      </c>
      <c r="C8" s="18">
        <v>3</v>
      </c>
      <c r="D8" s="19">
        <v>187500</v>
      </c>
      <c r="E8" s="18">
        <v>10440</v>
      </c>
      <c r="F8" s="16">
        <v>14773</v>
      </c>
      <c r="G8" s="20" t="s">
        <v>238</v>
      </c>
    </row>
    <row r="9" spans="1:7" ht="20.100000000000001" customHeight="1">
      <c r="A9" s="21">
        <v>2</v>
      </c>
      <c r="B9" s="22" t="s">
        <v>230</v>
      </c>
      <c r="C9" s="23">
        <v>2</v>
      </c>
      <c r="D9" s="24">
        <v>90000</v>
      </c>
      <c r="E9" s="25">
        <v>10441</v>
      </c>
      <c r="F9" s="26">
        <v>14774</v>
      </c>
      <c r="G9" s="20" t="s">
        <v>238</v>
      </c>
    </row>
    <row r="10" spans="1:7" ht="20.100000000000001" customHeight="1">
      <c r="A10" s="21">
        <v>3</v>
      </c>
      <c r="B10" s="22" t="s">
        <v>231</v>
      </c>
      <c r="C10" s="23">
        <v>1</v>
      </c>
      <c r="D10" s="24">
        <v>35700</v>
      </c>
      <c r="E10" s="25">
        <v>10442</v>
      </c>
      <c r="F10" s="26">
        <v>14775</v>
      </c>
      <c r="G10" s="20" t="s">
        <v>238</v>
      </c>
    </row>
    <row r="11" spans="1:7" ht="20.100000000000001" customHeight="1">
      <c r="A11" s="21">
        <v>4</v>
      </c>
      <c r="B11" s="22" t="s">
        <v>162</v>
      </c>
      <c r="C11" s="23">
        <v>2</v>
      </c>
      <c r="D11" s="24">
        <v>66000</v>
      </c>
      <c r="E11" s="25">
        <v>10443</v>
      </c>
      <c r="F11" s="26">
        <v>14776</v>
      </c>
      <c r="G11" s="20" t="s">
        <v>238</v>
      </c>
    </row>
    <row r="12" spans="1:7" ht="20.100000000000001" customHeight="1">
      <c r="A12" s="21">
        <v>5</v>
      </c>
      <c r="B12" s="22" t="s">
        <v>163</v>
      </c>
      <c r="C12" s="23">
        <v>1</v>
      </c>
      <c r="D12" s="24">
        <v>15000</v>
      </c>
      <c r="E12" s="25">
        <v>10444</v>
      </c>
      <c r="F12" s="26">
        <v>14777</v>
      </c>
      <c r="G12" s="20" t="s">
        <v>238</v>
      </c>
    </row>
    <row r="13" spans="1:7" ht="20.100000000000001" customHeight="1">
      <c r="A13" s="21">
        <v>6</v>
      </c>
      <c r="B13" s="22" t="s">
        <v>164</v>
      </c>
      <c r="C13" s="23">
        <v>2</v>
      </c>
      <c r="D13" s="24">
        <v>21900</v>
      </c>
      <c r="E13" s="25">
        <v>10445</v>
      </c>
      <c r="F13" s="26">
        <v>14778</v>
      </c>
      <c r="G13" s="20" t="s">
        <v>238</v>
      </c>
    </row>
    <row r="14" spans="1:7" ht="20.100000000000001" customHeight="1">
      <c r="A14" s="21">
        <v>7</v>
      </c>
      <c r="B14" s="22" t="s">
        <v>165</v>
      </c>
      <c r="C14" s="23">
        <v>9</v>
      </c>
      <c r="D14" s="24">
        <v>419700</v>
      </c>
      <c r="E14" s="25">
        <v>10446</v>
      </c>
      <c r="F14" s="26">
        <v>14779</v>
      </c>
      <c r="G14" s="20" t="s">
        <v>238</v>
      </c>
    </row>
    <row r="15" spans="1:7" ht="20.100000000000001" customHeight="1">
      <c r="A15" s="21">
        <v>8</v>
      </c>
      <c r="B15" s="22" t="s">
        <v>166</v>
      </c>
      <c r="C15" s="23">
        <v>4</v>
      </c>
      <c r="D15" s="24">
        <v>151500</v>
      </c>
      <c r="E15" s="25">
        <v>10447</v>
      </c>
      <c r="F15" s="26">
        <v>14780</v>
      </c>
      <c r="G15" s="20" t="s">
        <v>238</v>
      </c>
    </row>
    <row r="16" spans="1:7" ht="20.100000000000001" customHeight="1">
      <c r="A16" s="21">
        <v>9</v>
      </c>
      <c r="B16" s="22" t="s">
        <v>167</v>
      </c>
      <c r="C16" s="23">
        <v>1</v>
      </c>
      <c r="D16" s="24">
        <v>10500</v>
      </c>
      <c r="E16" s="25">
        <v>10448</v>
      </c>
      <c r="F16" s="26">
        <v>14781</v>
      </c>
      <c r="G16" s="20" t="s">
        <v>238</v>
      </c>
    </row>
    <row r="17" spans="1:7" ht="20.100000000000001" customHeight="1">
      <c r="A17" s="21">
        <v>10</v>
      </c>
      <c r="B17" s="22" t="s">
        <v>168</v>
      </c>
      <c r="C17" s="23">
        <v>3</v>
      </c>
      <c r="D17" s="24">
        <v>138000</v>
      </c>
      <c r="E17" s="25">
        <v>10449</v>
      </c>
      <c r="F17" s="26">
        <v>14782</v>
      </c>
      <c r="G17" s="20" t="s">
        <v>238</v>
      </c>
    </row>
    <row r="18" spans="1:7" ht="20.100000000000001" customHeight="1">
      <c r="A18" s="21">
        <v>11</v>
      </c>
      <c r="B18" s="22" t="s">
        <v>169</v>
      </c>
      <c r="C18" s="23">
        <v>2</v>
      </c>
      <c r="D18" s="24">
        <v>57000</v>
      </c>
      <c r="E18" s="25">
        <v>10450</v>
      </c>
      <c r="F18" s="26">
        <v>14783</v>
      </c>
      <c r="G18" s="20" t="s">
        <v>238</v>
      </c>
    </row>
    <row r="19" spans="1:7" ht="20.100000000000001" customHeight="1">
      <c r="A19" s="21">
        <v>12</v>
      </c>
      <c r="B19" s="22" t="s">
        <v>170</v>
      </c>
      <c r="C19" s="23">
        <v>1</v>
      </c>
      <c r="D19" s="24">
        <v>18000</v>
      </c>
      <c r="E19" s="25">
        <v>10451</v>
      </c>
      <c r="F19" s="26">
        <v>14784</v>
      </c>
      <c r="G19" s="20" t="s">
        <v>238</v>
      </c>
    </row>
    <row r="20" spans="1:7" ht="20.100000000000001" customHeight="1">
      <c r="A20" s="21">
        <v>13</v>
      </c>
      <c r="B20" s="22" t="s">
        <v>171</v>
      </c>
      <c r="C20" s="23">
        <v>1</v>
      </c>
      <c r="D20" s="24">
        <v>9000</v>
      </c>
      <c r="E20" s="25">
        <v>10452</v>
      </c>
      <c r="F20" s="26">
        <v>14785</v>
      </c>
      <c r="G20" s="20" t="s">
        <v>238</v>
      </c>
    </row>
    <row r="21" spans="1:7" ht="20.100000000000001" customHeight="1">
      <c r="A21" s="21">
        <v>14</v>
      </c>
      <c r="B21" s="22" t="s">
        <v>172</v>
      </c>
      <c r="C21" s="23">
        <v>2</v>
      </c>
      <c r="D21" s="24">
        <v>87000</v>
      </c>
      <c r="E21" s="25">
        <v>10453</v>
      </c>
      <c r="F21" s="26">
        <v>14786</v>
      </c>
      <c r="G21" s="20" t="s">
        <v>238</v>
      </c>
    </row>
    <row r="22" spans="1:7" ht="20.100000000000001" customHeight="1">
      <c r="A22" s="21">
        <v>15</v>
      </c>
      <c r="B22" s="22" t="s">
        <v>173</v>
      </c>
      <c r="C22" s="23">
        <v>1</v>
      </c>
      <c r="D22" s="24">
        <v>144000</v>
      </c>
      <c r="E22" s="25">
        <v>10454</v>
      </c>
      <c r="F22" s="26">
        <v>14787</v>
      </c>
      <c r="G22" s="20" t="s">
        <v>238</v>
      </c>
    </row>
    <row r="23" spans="1:7" ht="20.100000000000001" customHeight="1">
      <c r="A23" s="21">
        <v>16</v>
      </c>
      <c r="B23" s="22" t="s">
        <v>174</v>
      </c>
      <c r="C23" s="23">
        <v>1</v>
      </c>
      <c r="D23" s="24">
        <v>24000</v>
      </c>
      <c r="E23" s="25">
        <v>10455</v>
      </c>
      <c r="F23" s="26">
        <v>14788</v>
      </c>
      <c r="G23" s="20" t="s">
        <v>238</v>
      </c>
    </row>
    <row r="24" spans="1:7" ht="20.100000000000001" customHeight="1">
      <c r="A24" s="21">
        <v>17</v>
      </c>
      <c r="B24" s="22" t="s">
        <v>175</v>
      </c>
      <c r="C24" s="23">
        <v>1</v>
      </c>
      <c r="D24" s="24">
        <v>63000</v>
      </c>
      <c r="E24" s="25">
        <v>10456</v>
      </c>
      <c r="F24" s="26">
        <v>14789</v>
      </c>
      <c r="G24" s="20" t="s">
        <v>238</v>
      </c>
    </row>
    <row r="25" spans="1:7" ht="20.100000000000001" customHeight="1">
      <c r="A25" s="21">
        <v>18</v>
      </c>
      <c r="B25" s="22" t="s">
        <v>236</v>
      </c>
      <c r="C25" s="23">
        <v>1</v>
      </c>
      <c r="D25" s="24">
        <v>27000</v>
      </c>
      <c r="E25" s="25">
        <v>10457</v>
      </c>
      <c r="F25" s="26">
        <v>14790</v>
      </c>
      <c r="G25" s="20" t="s">
        <v>238</v>
      </c>
    </row>
    <row r="26" spans="1:7" ht="20.100000000000001" customHeight="1">
      <c r="A26" s="21">
        <v>19</v>
      </c>
      <c r="B26" s="22" t="s">
        <v>176</v>
      </c>
      <c r="C26" s="23">
        <v>2</v>
      </c>
      <c r="D26" s="24">
        <v>90000</v>
      </c>
      <c r="E26" s="25">
        <v>10458</v>
      </c>
      <c r="F26" s="26">
        <v>14791</v>
      </c>
      <c r="G26" s="20" t="s">
        <v>238</v>
      </c>
    </row>
    <row r="27" spans="1:7" ht="20.100000000000001" customHeight="1">
      <c r="A27" s="21">
        <v>20</v>
      </c>
      <c r="B27" s="22" t="s">
        <v>237</v>
      </c>
      <c r="C27" s="23">
        <v>1</v>
      </c>
      <c r="D27" s="24">
        <v>31500</v>
      </c>
      <c r="E27" s="25">
        <v>10459</v>
      </c>
      <c r="F27" s="26">
        <v>14792</v>
      </c>
      <c r="G27" s="20" t="s">
        <v>238</v>
      </c>
    </row>
    <row r="28" spans="1:7" ht="20.100000000000001" customHeight="1">
      <c r="A28" s="21">
        <v>21</v>
      </c>
      <c r="B28" s="22" t="s">
        <v>177</v>
      </c>
      <c r="C28" s="23">
        <v>1</v>
      </c>
      <c r="D28" s="24">
        <v>18000</v>
      </c>
      <c r="E28" s="25">
        <v>10460</v>
      </c>
      <c r="F28" s="26">
        <v>14793</v>
      </c>
      <c r="G28" s="20" t="s">
        <v>238</v>
      </c>
    </row>
    <row r="29" spans="1:7" ht="20.100000000000001" customHeight="1">
      <c r="A29" s="21">
        <v>22</v>
      </c>
      <c r="B29" s="22" t="s">
        <v>232</v>
      </c>
      <c r="C29" s="23">
        <v>1</v>
      </c>
      <c r="D29" s="24">
        <v>45000</v>
      </c>
      <c r="E29" s="25">
        <v>10461</v>
      </c>
      <c r="F29" s="26">
        <v>14794</v>
      </c>
      <c r="G29" s="20" t="s">
        <v>238</v>
      </c>
    </row>
    <row r="30" spans="1:7" ht="20.100000000000001" customHeight="1">
      <c r="A30" s="21">
        <v>23</v>
      </c>
      <c r="B30" s="22" t="s">
        <v>178</v>
      </c>
      <c r="C30" s="23">
        <v>1</v>
      </c>
      <c r="D30" s="24">
        <v>84000</v>
      </c>
      <c r="E30" s="25">
        <v>10462</v>
      </c>
      <c r="F30" s="26">
        <v>14795</v>
      </c>
      <c r="G30" s="20" t="s">
        <v>238</v>
      </c>
    </row>
    <row r="31" spans="1:7" ht="20.100000000000001" customHeight="1">
      <c r="A31" s="21">
        <v>24</v>
      </c>
      <c r="B31" s="22" t="s">
        <v>179</v>
      </c>
      <c r="C31" s="23">
        <v>1</v>
      </c>
      <c r="D31" s="24">
        <v>33000</v>
      </c>
      <c r="E31" s="25">
        <v>10463</v>
      </c>
      <c r="F31" s="26">
        <v>14796</v>
      </c>
      <c r="G31" s="20" t="s">
        <v>238</v>
      </c>
    </row>
    <row r="32" spans="1:7" ht="20.100000000000001" customHeight="1">
      <c r="A32" s="21">
        <v>25</v>
      </c>
      <c r="B32" s="22" t="s">
        <v>180</v>
      </c>
      <c r="C32" s="23">
        <v>1</v>
      </c>
      <c r="D32" s="24">
        <v>7500</v>
      </c>
      <c r="E32" s="25">
        <v>10464</v>
      </c>
      <c r="F32" s="26">
        <v>14797</v>
      </c>
      <c r="G32" s="20" t="s">
        <v>238</v>
      </c>
    </row>
    <row r="33" spans="1:7" ht="20.100000000000001" customHeight="1">
      <c r="A33" s="21">
        <v>26</v>
      </c>
      <c r="B33" s="22" t="s">
        <v>181</v>
      </c>
      <c r="C33" s="23">
        <v>2</v>
      </c>
      <c r="D33" s="24">
        <v>18000</v>
      </c>
      <c r="E33" s="25">
        <v>10465</v>
      </c>
      <c r="F33" s="26">
        <v>14798</v>
      </c>
      <c r="G33" s="20" t="s">
        <v>238</v>
      </c>
    </row>
    <row r="34" spans="1:7" ht="20.100000000000001" customHeight="1">
      <c r="A34" s="21">
        <v>27</v>
      </c>
      <c r="B34" s="22" t="s">
        <v>182</v>
      </c>
      <c r="C34" s="23">
        <v>1</v>
      </c>
      <c r="D34" s="24">
        <v>24000</v>
      </c>
      <c r="E34" s="25">
        <v>10466</v>
      </c>
      <c r="F34" s="26">
        <v>14799</v>
      </c>
      <c r="G34" s="20" t="s">
        <v>238</v>
      </c>
    </row>
    <row r="35" spans="1:7" ht="20.100000000000001" customHeight="1">
      <c r="A35" s="21">
        <v>28</v>
      </c>
      <c r="B35" s="22" t="s">
        <v>183</v>
      </c>
      <c r="C35" s="23">
        <v>2</v>
      </c>
      <c r="D35" s="24">
        <v>60600</v>
      </c>
      <c r="E35" s="25">
        <v>10467</v>
      </c>
      <c r="F35" s="26">
        <v>14800</v>
      </c>
      <c r="G35" s="20" t="s">
        <v>238</v>
      </c>
    </row>
    <row r="36" spans="1:7" ht="20.100000000000001" customHeight="1">
      <c r="A36" s="21">
        <v>29</v>
      </c>
      <c r="B36" s="22" t="s">
        <v>184</v>
      </c>
      <c r="C36" s="23">
        <v>1</v>
      </c>
      <c r="D36" s="24">
        <v>18000</v>
      </c>
      <c r="E36" s="25">
        <v>10468</v>
      </c>
      <c r="F36" s="26">
        <v>14801</v>
      </c>
      <c r="G36" s="20" t="s">
        <v>238</v>
      </c>
    </row>
    <row r="37" spans="1:7" ht="20.100000000000001" customHeight="1">
      <c r="A37" s="21">
        <v>30</v>
      </c>
      <c r="B37" s="22" t="s">
        <v>185</v>
      </c>
      <c r="C37" s="23">
        <v>5</v>
      </c>
      <c r="D37" s="24">
        <v>234000</v>
      </c>
      <c r="E37" s="25">
        <v>10469</v>
      </c>
      <c r="F37" s="26">
        <v>14802</v>
      </c>
      <c r="G37" s="20" t="s">
        <v>238</v>
      </c>
    </row>
    <row r="38" spans="1:7" ht="20.100000000000001" customHeight="1">
      <c r="A38" s="21">
        <v>31</v>
      </c>
      <c r="B38" s="22" t="s">
        <v>186</v>
      </c>
      <c r="C38" s="23">
        <v>1</v>
      </c>
      <c r="D38" s="24">
        <v>14400</v>
      </c>
      <c r="E38" s="25">
        <v>10470</v>
      </c>
      <c r="F38" s="26">
        <v>14803</v>
      </c>
      <c r="G38" s="20" t="s">
        <v>238</v>
      </c>
    </row>
    <row r="39" spans="1:7" ht="20.100000000000001" customHeight="1">
      <c r="A39" s="21">
        <v>32</v>
      </c>
      <c r="B39" s="22" t="s">
        <v>187</v>
      </c>
      <c r="C39" s="23">
        <v>2</v>
      </c>
      <c r="D39" s="24">
        <v>30000</v>
      </c>
      <c r="E39" s="25">
        <v>10471</v>
      </c>
      <c r="F39" s="26">
        <v>14804</v>
      </c>
      <c r="G39" s="20" t="s">
        <v>238</v>
      </c>
    </row>
    <row r="40" spans="1:7" ht="20.100000000000001" customHeight="1">
      <c r="A40" s="21">
        <v>33</v>
      </c>
      <c r="B40" s="22" t="s">
        <v>188</v>
      </c>
      <c r="C40" s="23">
        <v>2</v>
      </c>
      <c r="D40" s="24">
        <v>45000</v>
      </c>
      <c r="E40" s="25">
        <v>10472</v>
      </c>
      <c r="F40" s="26">
        <v>14805</v>
      </c>
      <c r="G40" s="20" t="s">
        <v>238</v>
      </c>
    </row>
    <row r="41" spans="1:7" ht="20.100000000000001" customHeight="1">
      <c r="A41" s="21">
        <v>34</v>
      </c>
      <c r="B41" s="22" t="s">
        <v>189</v>
      </c>
      <c r="C41" s="23">
        <v>1</v>
      </c>
      <c r="D41" s="24">
        <v>12000</v>
      </c>
      <c r="E41" s="25">
        <v>10473</v>
      </c>
      <c r="F41" s="26">
        <v>14806</v>
      </c>
      <c r="G41" s="20" t="s">
        <v>238</v>
      </c>
    </row>
    <row r="42" spans="1:7" ht="20.100000000000001" customHeight="1" thickBot="1">
      <c r="A42" s="27"/>
      <c r="B42" s="28" t="s">
        <v>155</v>
      </c>
      <c r="C42" s="29">
        <f>SUM(C8:C41)</f>
        <v>63</v>
      </c>
      <c r="D42" s="39">
        <f>SUM(D8:D41)</f>
        <v>2329800</v>
      </c>
      <c r="E42" s="30"/>
      <c r="F42" s="31"/>
      <c r="G42" s="31"/>
    </row>
    <row r="43" spans="1:7" ht="15.75" thickTop="1"/>
  </sheetData>
  <mergeCells count="6">
    <mergeCell ref="A6:G6"/>
    <mergeCell ref="A1:G1"/>
    <mergeCell ref="A2:G2"/>
    <mergeCell ref="A3:G3"/>
    <mergeCell ref="A4:G4"/>
    <mergeCell ref="A5:D5"/>
  </mergeCells>
  <pageMargins left="0.28000000000000003" right="0.19" top="0.28999999999999998" bottom="0.33" header="0.3" footer="0.21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0938-5F9C-44D5-90DB-D4AFA0228192}">
  <dimension ref="A1:F105"/>
  <sheetViews>
    <sheetView tabSelected="1" workbookViewId="0">
      <selection activeCell="K11" sqref="K11"/>
    </sheetView>
  </sheetViews>
  <sheetFormatPr defaultRowHeight="15"/>
  <cols>
    <col min="1" max="1" width="12.5546875" customWidth="1"/>
    <col min="2" max="2" width="22.77734375" customWidth="1"/>
    <col min="3" max="3" width="18.6640625" customWidth="1"/>
    <col min="4" max="4" width="20.6640625" customWidth="1"/>
    <col min="5" max="5" width="16.6640625" customWidth="1"/>
    <col min="6" max="6" width="14.33203125" style="60" customWidth="1"/>
  </cols>
  <sheetData>
    <row r="1" spans="1:6" ht="21">
      <c r="A1" s="48" t="s">
        <v>158</v>
      </c>
      <c r="B1" s="48"/>
      <c r="C1" s="48"/>
      <c r="D1" s="48"/>
      <c r="E1" s="48"/>
      <c r="F1" s="57"/>
    </row>
    <row r="2" spans="1:6" ht="21">
      <c r="A2" s="48" t="s">
        <v>156</v>
      </c>
      <c r="B2" s="48"/>
      <c r="C2" s="48"/>
      <c r="D2" s="48"/>
      <c r="E2" s="48"/>
      <c r="F2" s="57"/>
    </row>
    <row r="3" spans="1:6" ht="21">
      <c r="A3" s="48" t="s">
        <v>233</v>
      </c>
      <c r="B3" s="48"/>
      <c r="C3" s="48"/>
      <c r="D3" s="48"/>
      <c r="E3" s="48"/>
      <c r="F3" s="57"/>
    </row>
    <row r="4" spans="1:6" ht="21">
      <c r="A4" s="49" t="s">
        <v>160</v>
      </c>
      <c r="B4" s="49"/>
      <c r="C4" s="49"/>
      <c r="D4" s="49"/>
      <c r="E4" s="49"/>
      <c r="F4" s="58"/>
    </row>
    <row r="5" spans="1:6" ht="21">
      <c r="A5" s="50" t="s">
        <v>234</v>
      </c>
      <c r="B5" s="50"/>
      <c r="C5" s="50"/>
      <c r="D5" s="50"/>
      <c r="E5" s="50"/>
      <c r="F5" s="57"/>
    </row>
    <row r="6" spans="1:6" ht="21">
      <c r="A6" s="1" t="s">
        <v>0</v>
      </c>
      <c r="B6" s="1" t="s">
        <v>1</v>
      </c>
      <c r="C6" s="1" t="s">
        <v>2</v>
      </c>
      <c r="D6" s="1" t="s">
        <v>159</v>
      </c>
      <c r="E6" s="2" t="s">
        <v>149</v>
      </c>
      <c r="F6" s="57" t="s">
        <v>157</v>
      </c>
    </row>
    <row r="7" spans="1:6" ht="21">
      <c r="A7" s="41">
        <v>1</v>
      </c>
      <c r="B7" s="40" t="s">
        <v>3</v>
      </c>
      <c r="C7" s="40" t="s">
        <v>5</v>
      </c>
      <c r="D7" s="40" t="s">
        <v>6</v>
      </c>
      <c r="E7" s="42">
        <v>28500</v>
      </c>
      <c r="F7" s="57">
        <v>1</v>
      </c>
    </row>
    <row r="8" spans="1:6" ht="21">
      <c r="A8" s="4">
        <f>1+A7</f>
        <v>2</v>
      </c>
      <c r="B8" s="3" t="s">
        <v>3</v>
      </c>
      <c r="C8" s="3" t="s">
        <v>4</v>
      </c>
      <c r="D8" s="3" t="s">
        <v>7</v>
      </c>
      <c r="E8" s="5">
        <v>87000</v>
      </c>
      <c r="F8" s="57">
        <v>1</v>
      </c>
    </row>
    <row r="9" spans="1:6" ht="21">
      <c r="A9" s="4">
        <f t="shared" ref="A9:A64" si="0">1+A8</f>
        <v>3</v>
      </c>
      <c r="B9" s="3" t="s">
        <v>3</v>
      </c>
      <c r="C9" s="3" t="s">
        <v>4</v>
      </c>
      <c r="D9" s="3" t="s">
        <v>8</v>
      </c>
      <c r="E9" s="5">
        <v>72000</v>
      </c>
      <c r="F9" s="57">
        <v>1</v>
      </c>
    </row>
    <row r="10" spans="1:6" ht="21">
      <c r="A10" s="4"/>
      <c r="B10" s="34" t="s">
        <v>9</v>
      </c>
      <c r="C10" s="34"/>
      <c r="D10" s="34"/>
      <c r="E10" s="35">
        <f>SUBTOTAL(9,E7:E9)</f>
        <v>187500</v>
      </c>
      <c r="F10" s="57">
        <f>SUBTOTAL(9,F7:F9)</f>
        <v>3</v>
      </c>
    </row>
    <row r="11" spans="1:6" ht="21">
      <c r="A11" s="4">
        <v>1</v>
      </c>
      <c r="B11" s="3" t="s">
        <v>190</v>
      </c>
      <c r="C11" s="3" t="s">
        <v>191</v>
      </c>
      <c r="D11" s="3" t="s">
        <v>192</v>
      </c>
      <c r="E11" s="5">
        <v>33000</v>
      </c>
      <c r="F11" s="57">
        <v>1</v>
      </c>
    </row>
    <row r="12" spans="1:6" ht="21">
      <c r="A12" s="4">
        <f t="shared" si="0"/>
        <v>2</v>
      </c>
      <c r="B12" s="3" t="s">
        <v>190</v>
      </c>
      <c r="C12" s="3" t="s">
        <v>193</v>
      </c>
      <c r="D12" s="3" t="s">
        <v>194</v>
      </c>
      <c r="E12" s="5">
        <v>57000</v>
      </c>
      <c r="F12" s="57">
        <v>1</v>
      </c>
    </row>
    <row r="13" spans="1:6" ht="21">
      <c r="A13" s="4"/>
      <c r="B13" s="34" t="s">
        <v>195</v>
      </c>
      <c r="C13" s="34"/>
      <c r="D13" s="34"/>
      <c r="E13" s="35">
        <f>SUBTOTAL(9,E11:E12)</f>
        <v>90000</v>
      </c>
      <c r="F13" s="57">
        <f>SUBTOTAL(9,F11:F12)</f>
        <v>2</v>
      </c>
    </row>
    <row r="14" spans="1:6" ht="21">
      <c r="A14" s="4">
        <v>1</v>
      </c>
      <c r="B14" s="3" t="s">
        <v>196</v>
      </c>
      <c r="C14" s="3" t="s">
        <v>197</v>
      </c>
      <c r="D14" s="3" t="s">
        <v>198</v>
      </c>
      <c r="E14" s="5">
        <v>35700</v>
      </c>
      <c r="F14" s="57">
        <v>1</v>
      </c>
    </row>
    <row r="15" spans="1:6" ht="21">
      <c r="A15" s="4"/>
      <c r="B15" s="34" t="s">
        <v>199</v>
      </c>
      <c r="C15" s="34"/>
      <c r="D15" s="34"/>
      <c r="E15" s="35">
        <f>SUBTOTAL(9,E14:E14)</f>
        <v>35700</v>
      </c>
      <c r="F15" s="57">
        <f>SUBTOTAL(9,F14:F14)</f>
        <v>1</v>
      </c>
    </row>
    <row r="16" spans="1:6" ht="21">
      <c r="A16" s="4">
        <v>1</v>
      </c>
      <c r="B16" s="3" t="s">
        <v>10</v>
      </c>
      <c r="C16" s="3" t="s">
        <v>11</v>
      </c>
      <c r="D16" s="3" t="s">
        <v>201</v>
      </c>
      <c r="E16" s="5">
        <v>24000</v>
      </c>
      <c r="F16" s="57">
        <v>1</v>
      </c>
    </row>
    <row r="17" spans="1:6" ht="21">
      <c r="A17" s="4">
        <f t="shared" si="0"/>
        <v>2</v>
      </c>
      <c r="B17" s="3" t="s">
        <v>10</v>
      </c>
      <c r="C17" s="3" t="s">
        <v>11</v>
      </c>
      <c r="D17" s="3" t="s">
        <v>13</v>
      </c>
      <c r="E17" s="5">
        <v>42000</v>
      </c>
      <c r="F17" s="57">
        <v>1</v>
      </c>
    </row>
    <row r="18" spans="1:6" ht="21">
      <c r="A18" s="4"/>
      <c r="B18" s="34" t="s">
        <v>14</v>
      </c>
      <c r="C18" s="34"/>
      <c r="D18" s="34"/>
      <c r="E18" s="35">
        <f>SUBTOTAL(9,E16:E17)</f>
        <v>66000</v>
      </c>
      <c r="F18" s="57">
        <f>SUBTOTAL(9,F16:F17)</f>
        <v>2</v>
      </c>
    </row>
    <row r="19" spans="1:6" ht="21">
      <c r="A19" s="4">
        <v>1</v>
      </c>
      <c r="B19" s="3" t="s">
        <v>16</v>
      </c>
      <c r="C19" s="3" t="s">
        <v>17</v>
      </c>
      <c r="D19" s="3" t="s">
        <v>18</v>
      </c>
      <c r="E19" s="5">
        <v>15000</v>
      </c>
      <c r="F19" s="57">
        <v>1</v>
      </c>
    </row>
    <row r="20" spans="1:6" ht="21">
      <c r="A20" s="4"/>
      <c r="B20" s="34" t="s">
        <v>19</v>
      </c>
      <c r="C20" s="34"/>
      <c r="D20" s="34"/>
      <c r="E20" s="35">
        <f>SUBTOTAL(9,E19:E19)</f>
        <v>15000</v>
      </c>
      <c r="F20" s="57">
        <f>SUBTOTAL(9,F19:F19)</f>
        <v>1</v>
      </c>
    </row>
    <row r="21" spans="1:6" ht="21">
      <c r="A21" s="4">
        <v>1</v>
      </c>
      <c r="B21" s="3" t="s">
        <v>20</v>
      </c>
      <c r="C21" s="3" t="s">
        <v>22</v>
      </c>
      <c r="D21" s="3" t="s">
        <v>23</v>
      </c>
      <c r="E21" s="5">
        <v>12000</v>
      </c>
      <c r="F21" s="57">
        <v>1</v>
      </c>
    </row>
    <row r="22" spans="1:6" ht="21">
      <c r="A22" s="4">
        <f t="shared" si="0"/>
        <v>2</v>
      </c>
      <c r="B22" s="3" t="s">
        <v>20</v>
      </c>
      <c r="C22" s="3" t="s">
        <v>21</v>
      </c>
      <c r="D22" s="3" t="s">
        <v>24</v>
      </c>
      <c r="E22" s="5">
        <v>9900</v>
      </c>
      <c r="F22" s="57">
        <v>1</v>
      </c>
    </row>
    <row r="23" spans="1:6" ht="21">
      <c r="A23" s="4"/>
      <c r="B23" s="34" t="s">
        <v>25</v>
      </c>
      <c r="C23" s="34"/>
      <c r="D23" s="34"/>
      <c r="E23" s="35">
        <f>SUBTOTAL(9,E21:E22)</f>
        <v>21900</v>
      </c>
      <c r="F23" s="57">
        <f>SUBTOTAL(9,F21:F22)</f>
        <v>2</v>
      </c>
    </row>
    <row r="24" spans="1:6" ht="21">
      <c r="A24" s="4">
        <v>1</v>
      </c>
      <c r="B24" s="3" t="s">
        <v>26</v>
      </c>
      <c r="C24" s="3" t="s">
        <v>28</v>
      </c>
      <c r="D24" s="3" t="s">
        <v>31</v>
      </c>
      <c r="E24" s="5">
        <v>16200</v>
      </c>
      <c r="F24" s="57">
        <v>1</v>
      </c>
    </row>
    <row r="25" spans="1:6" ht="21">
      <c r="A25" s="4">
        <f t="shared" si="0"/>
        <v>2</v>
      </c>
      <c r="B25" s="3" t="s">
        <v>26</v>
      </c>
      <c r="C25" s="3" t="s">
        <v>29</v>
      </c>
      <c r="D25" s="3" t="s">
        <v>203</v>
      </c>
      <c r="E25" s="5">
        <v>81000</v>
      </c>
      <c r="F25" s="57">
        <v>1</v>
      </c>
    </row>
    <row r="26" spans="1:6" ht="21">
      <c r="A26" s="4">
        <f t="shared" si="0"/>
        <v>3</v>
      </c>
      <c r="B26" s="3" t="s">
        <v>26</v>
      </c>
      <c r="C26" s="3" t="s">
        <v>29</v>
      </c>
      <c r="D26" s="3" t="s">
        <v>15</v>
      </c>
      <c r="E26" s="5">
        <v>18000</v>
      </c>
      <c r="F26" s="57">
        <v>1</v>
      </c>
    </row>
    <row r="27" spans="1:6" ht="21">
      <c r="A27" s="4">
        <f t="shared" si="0"/>
        <v>4</v>
      </c>
      <c r="B27" s="3" t="s">
        <v>26</v>
      </c>
      <c r="C27" s="3" t="s">
        <v>29</v>
      </c>
      <c r="D27" s="3" t="s">
        <v>32</v>
      </c>
      <c r="E27" s="5">
        <v>36000</v>
      </c>
      <c r="F27" s="57">
        <v>1</v>
      </c>
    </row>
    <row r="28" spans="1:6" ht="21">
      <c r="A28" s="4">
        <f t="shared" si="0"/>
        <v>5</v>
      </c>
      <c r="B28" s="3" t="s">
        <v>26</v>
      </c>
      <c r="C28" s="3" t="s">
        <v>29</v>
      </c>
      <c r="D28" s="3" t="s">
        <v>33</v>
      </c>
      <c r="E28" s="5">
        <v>33000</v>
      </c>
      <c r="F28" s="57">
        <v>1</v>
      </c>
    </row>
    <row r="29" spans="1:6" ht="21">
      <c r="A29" s="4">
        <f t="shared" si="0"/>
        <v>6</v>
      </c>
      <c r="B29" s="3" t="s">
        <v>26</v>
      </c>
      <c r="C29" s="3" t="s">
        <v>27</v>
      </c>
      <c r="D29" s="3" t="s">
        <v>204</v>
      </c>
      <c r="E29" s="5">
        <v>16500</v>
      </c>
      <c r="F29" s="57">
        <v>1</v>
      </c>
    </row>
    <row r="30" spans="1:6" ht="21">
      <c r="A30" s="4">
        <f t="shared" si="0"/>
        <v>7</v>
      </c>
      <c r="B30" s="3" t="s">
        <v>26</v>
      </c>
      <c r="C30" s="3" t="s">
        <v>27</v>
      </c>
      <c r="D30" s="3" t="s">
        <v>34</v>
      </c>
      <c r="E30" s="5">
        <v>36000</v>
      </c>
      <c r="F30" s="57">
        <v>1</v>
      </c>
    </row>
    <row r="31" spans="1:6" ht="21">
      <c r="A31" s="4">
        <f t="shared" si="0"/>
        <v>8</v>
      </c>
      <c r="B31" s="3" t="s">
        <v>26</v>
      </c>
      <c r="C31" s="3" t="s">
        <v>30</v>
      </c>
      <c r="D31" s="3" t="s">
        <v>35</v>
      </c>
      <c r="E31" s="5">
        <v>81000</v>
      </c>
      <c r="F31" s="57">
        <v>1</v>
      </c>
    </row>
    <row r="32" spans="1:6" ht="21">
      <c r="A32" s="4">
        <f t="shared" si="0"/>
        <v>9</v>
      </c>
      <c r="B32" s="3" t="s">
        <v>26</v>
      </c>
      <c r="C32" s="3" t="s">
        <v>30</v>
      </c>
      <c r="D32" s="3" t="s">
        <v>205</v>
      </c>
      <c r="E32" s="5">
        <v>102000</v>
      </c>
      <c r="F32" s="57">
        <v>1</v>
      </c>
    </row>
    <row r="33" spans="1:6" ht="21">
      <c r="A33" s="4"/>
      <c r="B33" s="34" t="s">
        <v>36</v>
      </c>
      <c r="C33" s="34"/>
      <c r="D33" s="34"/>
      <c r="E33" s="35">
        <f>SUBTOTAL(9,E24:E32)</f>
        <v>419700</v>
      </c>
      <c r="F33" s="57">
        <f>SUBTOTAL(9,F24:F32)</f>
        <v>9</v>
      </c>
    </row>
    <row r="34" spans="1:6" ht="21">
      <c r="A34" s="4">
        <v>1</v>
      </c>
      <c r="B34" s="3" t="s">
        <v>37</v>
      </c>
      <c r="C34" s="3" t="s">
        <v>206</v>
      </c>
      <c r="D34" s="3" t="s">
        <v>207</v>
      </c>
      <c r="E34" s="5">
        <v>39000</v>
      </c>
      <c r="F34" s="57">
        <v>1</v>
      </c>
    </row>
    <row r="35" spans="1:6" ht="21">
      <c r="A35" s="4">
        <f t="shared" si="0"/>
        <v>2</v>
      </c>
      <c r="B35" s="3" t="s">
        <v>37</v>
      </c>
      <c r="C35" s="3" t="s">
        <v>39</v>
      </c>
      <c r="D35" s="3" t="s">
        <v>41</v>
      </c>
      <c r="E35" s="5">
        <v>91500</v>
      </c>
      <c r="F35" s="57">
        <v>1</v>
      </c>
    </row>
    <row r="36" spans="1:6" ht="21">
      <c r="A36" s="4">
        <f t="shared" si="0"/>
        <v>3</v>
      </c>
      <c r="B36" s="3" t="s">
        <v>37</v>
      </c>
      <c r="C36" s="3" t="s">
        <v>38</v>
      </c>
      <c r="D36" s="3" t="s">
        <v>42</v>
      </c>
      <c r="E36" s="5">
        <v>9000</v>
      </c>
      <c r="F36" s="57">
        <v>1</v>
      </c>
    </row>
    <row r="37" spans="1:6" ht="21">
      <c r="A37" s="4">
        <f t="shared" si="0"/>
        <v>4</v>
      </c>
      <c r="B37" s="3" t="s">
        <v>37</v>
      </c>
      <c r="C37" s="3" t="s">
        <v>40</v>
      </c>
      <c r="D37" s="3" t="s">
        <v>43</v>
      </c>
      <c r="E37" s="5">
        <v>12000</v>
      </c>
      <c r="F37" s="57">
        <v>1</v>
      </c>
    </row>
    <row r="38" spans="1:6" ht="21">
      <c r="A38" s="4"/>
      <c r="B38" s="34" t="s">
        <v>44</v>
      </c>
      <c r="C38" s="34"/>
      <c r="D38" s="34"/>
      <c r="E38" s="35">
        <f>SUBTOTAL(9,E34:E37)</f>
        <v>151500</v>
      </c>
      <c r="F38" s="57">
        <f>SUBTOTAL(9,F34:F37)</f>
        <v>4</v>
      </c>
    </row>
    <row r="39" spans="1:6" ht="21">
      <c r="A39" s="4">
        <v>1</v>
      </c>
      <c r="B39" s="3" t="s">
        <v>45</v>
      </c>
      <c r="C39" s="3" t="s">
        <v>46</v>
      </c>
      <c r="D39" s="3" t="s">
        <v>47</v>
      </c>
      <c r="E39" s="5">
        <v>10500</v>
      </c>
      <c r="F39" s="57">
        <v>1</v>
      </c>
    </row>
    <row r="40" spans="1:6" ht="21">
      <c r="A40" s="4"/>
      <c r="B40" s="34" t="s">
        <v>48</v>
      </c>
      <c r="C40" s="34"/>
      <c r="D40" s="34"/>
      <c r="E40" s="35">
        <f>SUBTOTAL(9,E39:E39)</f>
        <v>10500</v>
      </c>
      <c r="F40" s="57">
        <f>SUBTOTAL(9,F39:F39)</f>
        <v>1</v>
      </c>
    </row>
    <row r="41" spans="1:6" ht="21">
      <c r="A41" s="4">
        <v>1</v>
      </c>
      <c r="B41" s="3" t="s">
        <v>49</v>
      </c>
      <c r="C41" s="3" t="s">
        <v>208</v>
      </c>
      <c r="D41" s="3" t="s">
        <v>209</v>
      </c>
      <c r="E41" s="5">
        <v>90000</v>
      </c>
      <c r="F41" s="57">
        <v>1</v>
      </c>
    </row>
    <row r="42" spans="1:6" ht="21">
      <c r="A42" s="4">
        <f t="shared" si="0"/>
        <v>2</v>
      </c>
      <c r="B42" s="3" t="s">
        <v>49</v>
      </c>
      <c r="C42" s="3" t="s">
        <v>50</v>
      </c>
      <c r="D42" s="3" t="s">
        <v>52</v>
      </c>
      <c r="E42" s="5">
        <v>36000</v>
      </c>
      <c r="F42" s="57">
        <v>1</v>
      </c>
    </row>
    <row r="43" spans="1:6" ht="21">
      <c r="A43" s="4">
        <f t="shared" si="0"/>
        <v>3</v>
      </c>
      <c r="B43" s="3" t="s">
        <v>49</v>
      </c>
      <c r="C43" s="3" t="s">
        <v>51</v>
      </c>
      <c r="D43" s="3" t="s">
        <v>53</v>
      </c>
      <c r="E43" s="5">
        <v>12000</v>
      </c>
      <c r="F43" s="57">
        <v>1</v>
      </c>
    </row>
    <row r="44" spans="1:6" ht="21">
      <c r="A44" s="4"/>
      <c r="B44" s="34" t="s">
        <v>54</v>
      </c>
      <c r="C44" s="34"/>
      <c r="D44" s="34"/>
      <c r="E44" s="35">
        <f>SUBTOTAL(9,E41:E43)</f>
        <v>138000</v>
      </c>
      <c r="F44" s="57">
        <f>SUBTOTAL(9,F41:F43)</f>
        <v>3</v>
      </c>
    </row>
    <row r="45" spans="1:6" ht="21">
      <c r="A45" s="4">
        <v>1</v>
      </c>
      <c r="B45" s="3" t="s">
        <v>57</v>
      </c>
      <c r="C45" s="3" t="s">
        <v>58</v>
      </c>
      <c r="D45" s="3" t="s">
        <v>60</v>
      </c>
      <c r="E45" s="5">
        <v>18000</v>
      </c>
      <c r="F45" s="57">
        <v>1</v>
      </c>
    </row>
    <row r="46" spans="1:6" ht="21">
      <c r="A46" s="4">
        <f t="shared" si="0"/>
        <v>2</v>
      </c>
      <c r="B46" s="3" t="s">
        <v>57</v>
      </c>
      <c r="C46" s="3" t="s">
        <v>59</v>
      </c>
      <c r="D46" s="3" t="s">
        <v>61</v>
      </c>
      <c r="E46" s="5">
        <v>39000</v>
      </c>
      <c r="F46" s="57">
        <v>1</v>
      </c>
    </row>
    <row r="47" spans="1:6" ht="21">
      <c r="A47" s="4"/>
      <c r="B47" s="34" t="s">
        <v>62</v>
      </c>
      <c r="C47" s="34"/>
      <c r="D47" s="34"/>
      <c r="E47" s="35">
        <f>SUBTOTAL(9,E45:E46)</f>
        <v>57000</v>
      </c>
      <c r="F47" s="57">
        <f>SUBTOTAL(9,F45:F46)</f>
        <v>2</v>
      </c>
    </row>
    <row r="48" spans="1:6" ht="21">
      <c r="A48" s="4">
        <v>1</v>
      </c>
      <c r="B48" s="3" t="s">
        <v>63</v>
      </c>
      <c r="C48" s="3" t="s">
        <v>64</v>
      </c>
      <c r="D48" s="3" t="s">
        <v>65</v>
      </c>
      <c r="E48" s="5">
        <v>18000</v>
      </c>
      <c r="F48" s="57">
        <v>1</v>
      </c>
    </row>
    <row r="49" spans="1:6" ht="21">
      <c r="A49" s="4"/>
      <c r="B49" s="34" t="s">
        <v>67</v>
      </c>
      <c r="C49" s="34"/>
      <c r="D49" s="34"/>
      <c r="E49" s="35">
        <f>SUBTOTAL(9,E48:E48)</f>
        <v>18000</v>
      </c>
      <c r="F49" s="57">
        <f>SUBTOTAL(9,F48:F48)</f>
        <v>1</v>
      </c>
    </row>
    <row r="50" spans="1:6" ht="21">
      <c r="A50" s="4">
        <v>1</v>
      </c>
      <c r="B50" s="3" t="s">
        <v>68</v>
      </c>
      <c r="C50" s="3" t="s">
        <v>69</v>
      </c>
      <c r="D50" s="3" t="s">
        <v>70</v>
      </c>
      <c r="E50" s="5">
        <v>9000</v>
      </c>
      <c r="F50" s="57">
        <v>1</v>
      </c>
    </row>
    <row r="51" spans="1:6" ht="21">
      <c r="A51" s="4"/>
      <c r="B51" s="34" t="s">
        <v>71</v>
      </c>
      <c r="C51" s="34"/>
      <c r="D51" s="34"/>
      <c r="E51" s="35">
        <f>SUBTOTAL(9,E50:E50)</f>
        <v>9000</v>
      </c>
      <c r="F51" s="57">
        <f>SUBTOTAL(9,F50:F50)</f>
        <v>1</v>
      </c>
    </row>
    <row r="52" spans="1:6" ht="21">
      <c r="A52" s="4">
        <v>1</v>
      </c>
      <c r="B52" s="3" t="s">
        <v>72</v>
      </c>
      <c r="C52" s="3" t="s">
        <v>73</v>
      </c>
      <c r="D52" s="3" t="s">
        <v>74</v>
      </c>
      <c r="E52" s="5">
        <v>42000</v>
      </c>
      <c r="F52" s="57">
        <v>1</v>
      </c>
    </row>
    <row r="53" spans="1:6" ht="21">
      <c r="A53" s="4">
        <f t="shared" si="0"/>
        <v>2</v>
      </c>
      <c r="B53" s="3" t="s">
        <v>72</v>
      </c>
      <c r="C53" s="3" t="s">
        <v>210</v>
      </c>
      <c r="D53" s="3" t="s">
        <v>211</v>
      </c>
      <c r="E53" s="5">
        <v>45000</v>
      </c>
      <c r="F53" s="57">
        <v>1</v>
      </c>
    </row>
    <row r="54" spans="1:6" ht="21">
      <c r="A54" s="4"/>
      <c r="B54" s="34" t="s">
        <v>75</v>
      </c>
      <c r="C54" s="34"/>
      <c r="D54" s="34"/>
      <c r="E54" s="35">
        <f>SUBTOTAL(9,E52:E53)</f>
        <v>87000</v>
      </c>
      <c r="F54" s="57">
        <f>SUBTOTAL(9,F52:F53)</f>
        <v>2</v>
      </c>
    </row>
    <row r="55" spans="1:6" ht="21">
      <c r="A55" s="4">
        <v>1</v>
      </c>
      <c r="B55" s="3" t="s">
        <v>76</v>
      </c>
      <c r="C55" s="3" t="s">
        <v>77</v>
      </c>
      <c r="D55" s="3" t="s">
        <v>78</v>
      </c>
      <c r="E55" s="5">
        <v>144000</v>
      </c>
      <c r="F55" s="57">
        <v>1</v>
      </c>
    </row>
    <row r="56" spans="1:6" ht="21">
      <c r="A56" s="4"/>
      <c r="B56" s="34" t="s">
        <v>79</v>
      </c>
      <c r="C56" s="34"/>
      <c r="D56" s="34"/>
      <c r="E56" s="35">
        <f>SUBTOTAL(9,E55:E55)</f>
        <v>144000</v>
      </c>
      <c r="F56" s="57">
        <f>SUBTOTAL(9,F55:F55)</f>
        <v>1</v>
      </c>
    </row>
    <row r="57" spans="1:6" ht="21">
      <c r="A57" s="4">
        <v>1</v>
      </c>
      <c r="B57" s="3" t="s">
        <v>80</v>
      </c>
      <c r="C57" s="3" t="s">
        <v>81</v>
      </c>
      <c r="D57" s="3" t="s">
        <v>212</v>
      </c>
      <c r="E57" s="5">
        <v>24000</v>
      </c>
      <c r="F57" s="57">
        <v>1</v>
      </c>
    </row>
    <row r="58" spans="1:6" ht="21">
      <c r="A58" s="4"/>
      <c r="B58" s="43" t="s">
        <v>82</v>
      </c>
      <c r="C58" s="34"/>
      <c r="D58" s="34"/>
      <c r="E58" s="35">
        <f>SUBTOTAL(9,E57:E57)</f>
        <v>24000</v>
      </c>
      <c r="F58" s="57">
        <f>SUBTOTAL(9,F57:F57)</f>
        <v>1</v>
      </c>
    </row>
    <row r="59" spans="1:6" ht="21">
      <c r="A59" s="4">
        <v>1</v>
      </c>
      <c r="B59" s="3" t="s">
        <v>83</v>
      </c>
      <c r="C59" s="3" t="s">
        <v>84</v>
      </c>
      <c r="D59" s="3" t="s">
        <v>85</v>
      </c>
      <c r="E59" s="5">
        <v>63000</v>
      </c>
      <c r="F59" s="57">
        <v>1</v>
      </c>
    </row>
    <row r="60" spans="1:6" ht="21">
      <c r="A60" s="4"/>
      <c r="B60" s="34" t="s">
        <v>86</v>
      </c>
      <c r="C60" s="34"/>
      <c r="D60" s="34"/>
      <c r="E60" s="35">
        <f>SUBTOTAL(9,E59:E59)</f>
        <v>63000</v>
      </c>
      <c r="F60" s="57">
        <f>SUBTOTAL(9,F59:F59)</f>
        <v>1</v>
      </c>
    </row>
    <row r="61" spans="1:6" ht="21">
      <c r="A61" s="4">
        <v>1</v>
      </c>
      <c r="B61" s="3" t="s">
        <v>213</v>
      </c>
      <c r="C61" s="3" t="s">
        <v>214</v>
      </c>
      <c r="D61" s="3" t="s">
        <v>202</v>
      </c>
      <c r="E61" s="5">
        <v>27000</v>
      </c>
      <c r="F61" s="57">
        <v>1</v>
      </c>
    </row>
    <row r="62" spans="1:6" ht="21">
      <c r="A62" s="4"/>
      <c r="B62" s="34" t="s">
        <v>215</v>
      </c>
      <c r="C62" s="34"/>
      <c r="D62" s="34"/>
      <c r="E62" s="35">
        <f>SUBTOTAL(9,E61:E61)</f>
        <v>27000</v>
      </c>
      <c r="F62" s="57">
        <f>SUBTOTAL(9,F61:F61)</f>
        <v>1</v>
      </c>
    </row>
    <row r="63" spans="1:6" ht="21">
      <c r="A63" s="4">
        <v>1</v>
      </c>
      <c r="B63" s="3" t="s">
        <v>87</v>
      </c>
      <c r="C63" s="3" t="s">
        <v>88</v>
      </c>
      <c r="D63" s="3" t="s">
        <v>216</v>
      </c>
      <c r="E63" s="5">
        <v>72000</v>
      </c>
      <c r="F63" s="57">
        <v>1</v>
      </c>
    </row>
    <row r="64" spans="1:6" ht="21">
      <c r="A64" s="4">
        <f t="shared" si="0"/>
        <v>2</v>
      </c>
      <c r="B64" s="3" t="s">
        <v>87</v>
      </c>
      <c r="C64" s="3" t="s">
        <v>88</v>
      </c>
      <c r="D64" s="3" t="s">
        <v>90</v>
      </c>
      <c r="E64" s="5">
        <v>18000</v>
      </c>
      <c r="F64" s="57">
        <v>1</v>
      </c>
    </row>
    <row r="65" spans="1:6" ht="21">
      <c r="A65" s="4"/>
      <c r="B65" s="34" t="s">
        <v>91</v>
      </c>
      <c r="C65" s="34"/>
      <c r="D65" s="34"/>
      <c r="E65" s="35">
        <f>SUBTOTAL(9,E63:E64)</f>
        <v>90000</v>
      </c>
      <c r="F65" s="57">
        <f>SUBTOTAL(9,F63:F64)</f>
        <v>2</v>
      </c>
    </row>
    <row r="66" spans="1:6" ht="21">
      <c r="A66" s="4">
        <v>1</v>
      </c>
      <c r="B66" s="3" t="s">
        <v>217</v>
      </c>
      <c r="C66" s="3" t="s">
        <v>218</v>
      </c>
      <c r="D66" s="3" t="s">
        <v>200</v>
      </c>
      <c r="E66" s="5">
        <v>31500</v>
      </c>
      <c r="F66" s="57">
        <v>1</v>
      </c>
    </row>
    <row r="67" spans="1:6" ht="21">
      <c r="A67" s="4"/>
      <c r="B67" s="34" t="s">
        <v>219</v>
      </c>
      <c r="C67" s="34"/>
      <c r="D67" s="34"/>
      <c r="E67" s="35">
        <f>SUBTOTAL(9,E66:E66)</f>
        <v>31500</v>
      </c>
      <c r="F67" s="57">
        <f>SUBTOTAL(9,F66:F66)</f>
        <v>1</v>
      </c>
    </row>
    <row r="68" spans="1:6" ht="21">
      <c r="A68" s="4">
        <v>1</v>
      </c>
      <c r="B68" s="3" t="s">
        <v>92</v>
      </c>
      <c r="C68" s="3" t="s">
        <v>93</v>
      </c>
      <c r="D68" s="3" t="s">
        <v>94</v>
      </c>
      <c r="E68" s="5">
        <v>18000</v>
      </c>
      <c r="F68" s="57">
        <v>1</v>
      </c>
    </row>
    <row r="69" spans="1:6" ht="21">
      <c r="A69" s="4"/>
      <c r="B69" s="34" t="s">
        <v>95</v>
      </c>
      <c r="C69" s="34"/>
      <c r="D69" s="34"/>
      <c r="E69" s="35">
        <f>SUBTOTAL(9,E68:E68)</f>
        <v>18000</v>
      </c>
      <c r="F69" s="57">
        <f>SUBTOTAL(9,F68:F68)</f>
        <v>1</v>
      </c>
    </row>
    <row r="70" spans="1:6" ht="21">
      <c r="A70" s="4">
        <v>1</v>
      </c>
      <c r="B70" s="3" t="s">
        <v>220</v>
      </c>
      <c r="C70" s="3" t="s">
        <v>221</v>
      </c>
      <c r="D70" s="3" t="s">
        <v>222</v>
      </c>
      <c r="E70" s="5">
        <v>45000</v>
      </c>
      <c r="F70" s="57">
        <v>1</v>
      </c>
    </row>
    <row r="71" spans="1:6" ht="21">
      <c r="A71" s="4"/>
      <c r="B71" s="34" t="s">
        <v>223</v>
      </c>
      <c r="C71" s="34"/>
      <c r="D71" s="34"/>
      <c r="E71" s="35">
        <f>SUBTOTAL(9,E70:E70)</f>
        <v>45000</v>
      </c>
      <c r="F71" s="57">
        <f>SUBTOTAL(9,F70:F70)</f>
        <v>1</v>
      </c>
    </row>
    <row r="72" spans="1:6" ht="21">
      <c r="A72" s="4">
        <v>1</v>
      </c>
      <c r="B72" s="3" t="s">
        <v>96</v>
      </c>
      <c r="C72" s="3" t="s">
        <v>97</v>
      </c>
      <c r="D72" s="3" t="s">
        <v>66</v>
      </c>
      <c r="E72" s="5">
        <v>84000</v>
      </c>
      <c r="F72" s="57">
        <v>1</v>
      </c>
    </row>
    <row r="73" spans="1:6" ht="21">
      <c r="A73" s="4"/>
      <c r="B73" s="34" t="s">
        <v>98</v>
      </c>
      <c r="C73" s="34"/>
      <c r="D73" s="34"/>
      <c r="E73" s="35">
        <f>SUBTOTAL(9,E72:E72)</f>
        <v>84000</v>
      </c>
      <c r="F73" s="57">
        <f>SUBTOTAL(9,F72:F72)</f>
        <v>1</v>
      </c>
    </row>
    <row r="74" spans="1:6" ht="21">
      <c r="A74" s="4">
        <v>1</v>
      </c>
      <c r="B74" s="3" t="s">
        <v>99</v>
      </c>
      <c r="C74" s="3" t="s">
        <v>100</v>
      </c>
      <c r="D74" s="3" t="s">
        <v>89</v>
      </c>
      <c r="E74" s="5">
        <v>33000</v>
      </c>
      <c r="F74" s="57">
        <v>1</v>
      </c>
    </row>
    <row r="75" spans="1:6" ht="21">
      <c r="A75" s="4"/>
      <c r="B75" s="34" t="s">
        <v>101</v>
      </c>
      <c r="C75" s="34"/>
      <c r="D75" s="34"/>
      <c r="E75" s="35">
        <f>SUBTOTAL(9,E74:E74)</f>
        <v>33000</v>
      </c>
      <c r="F75" s="57">
        <f>SUBTOTAL(9,F74:F74)</f>
        <v>1</v>
      </c>
    </row>
    <row r="76" spans="1:6" ht="21">
      <c r="A76" s="4">
        <v>1</v>
      </c>
      <c r="B76" s="3" t="s">
        <v>102</v>
      </c>
      <c r="C76" s="3" t="s">
        <v>103</v>
      </c>
      <c r="D76" s="3" t="s">
        <v>104</v>
      </c>
      <c r="E76" s="5">
        <v>7500</v>
      </c>
      <c r="F76" s="57">
        <v>1</v>
      </c>
    </row>
    <row r="77" spans="1:6" ht="21">
      <c r="A77" s="4"/>
      <c r="B77" s="34" t="s">
        <v>105</v>
      </c>
      <c r="C77" s="34"/>
      <c r="D77" s="34"/>
      <c r="E77" s="35">
        <f>SUBTOTAL(9,E76:E76)</f>
        <v>7500</v>
      </c>
      <c r="F77" s="57">
        <f>SUBTOTAL(9,F76:F76)</f>
        <v>1</v>
      </c>
    </row>
    <row r="78" spans="1:6" ht="21">
      <c r="A78" s="4">
        <v>1</v>
      </c>
      <c r="B78" s="3" t="s">
        <v>106</v>
      </c>
      <c r="C78" s="3" t="s">
        <v>224</v>
      </c>
      <c r="D78" s="3" t="s">
        <v>225</v>
      </c>
      <c r="E78" s="5">
        <v>10500</v>
      </c>
      <c r="F78" s="57">
        <v>1</v>
      </c>
    </row>
    <row r="79" spans="1:6" ht="21">
      <c r="A79" s="4">
        <f t="shared" ref="A79:A100" si="1">1+A78</f>
        <v>2</v>
      </c>
      <c r="B79" s="3" t="s">
        <v>106</v>
      </c>
      <c r="C79" s="3" t="s">
        <v>107</v>
      </c>
      <c r="D79" s="3" t="s">
        <v>108</v>
      </c>
      <c r="E79" s="5">
        <v>7500</v>
      </c>
      <c r="F79" s="57">
        <v>1</v>
      </c>
    </row>
    <row r="80" spans="1:6" ht="21">
      <c r="A80" s="4"/>
      <c r="B80" s="34" t="s">
        <v>109</v>
      </c>
      <c r="C80" s="34"/>
      <c r="D80" s="34"/>
      <c r="E80" s="35">
        <f>SUBTOTAL(9,E78:E79)</f>
        <v>18000</v>
      </c>
      <c r="F80" s="57">
        <f>SUBTOTAL(9,F78:F79)</f>
        <v>2</v>
      </c>
    </row>
    <row r="81" spans="1:6" ht="21">
      <c r="A81" s="4">
        <v>1</v>
      </c>
      <c r="B81" s="47" t="s">
        <v>110</v>
      </c>
      <c r="C81" s="3" t="s">
        <v>111</v>
      </c>
      <c r="D81" s="3" t="s">
        <v>112</v>
      </c>
      <c r="E81" s="5">
        <v>24000</v>
      </c>
      <c r="F81" s="57">
        <v>1</v>
      </c>
    </row>
    <row r="82" spans="1:6" ht="21">
      <c r="A82" s="4"/>
      <c r="B82" s="46" t="s">
        <v>113</v>
      </c>
      <c r="C82" s="34"/>
      <c r="D82" s="34"/>
      <c r="E82" s="35">
        <f>SUBTOTAL(9,E81:E81)</f>
        <v>24000</v>
      </c>
      <c r="F82" s="57">
        <f>SUBTOTAL(9,F81:F81)</f>
        <v>1</v>
      </c>
    </row>
    <row r="83" spans="1:6" ht="21">
      <c r="A83" s="4">
        <v>1</v>
      </c>
      <c r="B83" s="3" t="s">
        <v>114</v>
      </c>
      <c r="C83" s="3" t="s">
        <v>116</v>
      </c>
      <c r="D83" s="3" t="s">
        <v>117</v>
      </c>
      <c r="E83" s="5">
        <v>27600</v>
      </c>
      <c r="F83" s="57">
        <v>1</v>
      </c>
    </row>
    <row r="84" spans="1:6" ht="21">
      <c r="A84" s="4">
        <f t="shared" si="1"/>
        <v>2</v>
      </c>
      <c r="B84" s="3" t="s">
        <v>114</v>
      </c>
      <c r="C84" s="3" t="s">
        <v>115</v>
      </c>
      <c r="D84" s="3" t="s">
        <v>56</v>
      </c>
      <c r="E84" s="5">
        <v>33000</v>
      </c>
      <c r="F84" s="57">
        <v>1</v>
      </c>
    </row>
    <row r="85" spans="1:6" ht="21">
      <c r="A85" s="4"/>
      <c r="B85" s="34" t="s">
        <v>118</v>
      </c>
      <c r="C85" s="34"/>
      <c r="D85" s="34"/>
      <c r="E85" s="35">
        <f>SUBTOTAL(9,E83:E84)</f>
        <v>60600</v>
      </c>
      <c r="F85" s="57">
        <f>SUBTOTAL(9,F83:F84)</f>
        <v>2</v>
      </c>
    </row>
    <row r="86" spans="1:6" ht="21">
      <c r="A86" s="4">
        <v>1</v>
      </c>
      <c r="B86" s="3" t="s">
        <v>119</v>
      </c>
      <c r="C86" s="3" t="s">
        <v>120</v>
      </c>
      <c r="D86" s="3" t="s">
        <v>12</v>
      </c>
      <c r="E86" s="5">
        <v>18000</v>
      </c>
      <c r="F86" s="57">
        <v>1</v>
      </c>
    </row>
    <row r="87" spans="1:6" ht="21">
      <c r="A87" s="4"/>
      <c r="B87" s="34" t="s">
        <v>121</v>
      </c>
      <c r="C87" s="34"/>
      <c r="D87" s="34"/>
      <c r="E87" s="35">
        <f>SUBTOTAL(9,E86:E86)</f>
        <v>18000</v>
      </c>
      <c r="F87" s="57">
        <f>SUBTOTAL(9,F86:F86)</f>
        <v>1</v>
      </c>
    </row>
    <row r="88" spans="1:6" ht="21">
      <c r="A88" s="4">
        <v>1</v>
      </c>
      <c r="B88" s="3" t="s">
        <v>122</v>
      </c>
      <c r="C88" s="3" t="s">
        <v>226</v>
      </c>
      <c r="D88" s="3" t="s">
        <v>227</v>
      </c>
      <c r="E88" s="5">
        <v>27000</v>
      </c>
      <c r="F88" s="57">
        <v>1</v>
      </c>
    </row>
    <row r="89" spans="1:6" ht="21">
      <c r="A89" s="4">
        <f t="shared" si="1"/>
        <v>2</v>
      </c>
      <c r="B89" s="3" t="s">
        <v>122</v>
      </c>
      <c r="C89" s="3" t="s">
        <v>124</v>
      </c>
      <c r="D89" s="3" t="s">
        <v>126</v>
      </c>
      <c r="E89" s="5">
        <v>18000</v>
      </c>
      <c r="F89" s="57">
        <v>1</v>
      </c>
    </row>
    <row r="90" spans="1:6" ht="21">
      <c r="A90" s="4">
        <f t="shared" si="1"/>
        <v>3</v>
      </c>
      <c r="B90" s="3" t="s">
        <v>122</v>
      </c>
      <c r="C90" s="3" t="s">
        <v>123</v>
      </c>
      <c r="D90" s="3" t="s">
        <v>127</v>
      </c>
      <c r="E90" s="5">
        <v>108000</v>
      </c>
      <c r="F90" s="57">
        <v>1</v>
      </c>
    </row>
    <row r="91" spans="1:6" ht="21">
      <c r="A91" s="4">
        <f t="shared" si="1"/>
        <v>4</v>
      </c>
      <c r="B91" s="3" t="s">
        <v>122</v>
      </c>
      <c r="C91" s="3" t="s">
        <v>123</v>
      </c>
      <c r="D91" s="3" t="s">
        <v>128</v>
      </c>
      <c r="E91" s="5">
        <v>45000</v>
      </c>
      <c r="F91" s="57">
        <v>1</v>
      </c>
    </row>
    <row r="92" spans="1:6" ht="21">
      <c r="A92" s="4">
        <f t="shared" si="1"/>
        <v>5</v>
      </c>
      <c r="B92" s="3" t="s">
        <v>122</v>
      </c>
      <c r="C92" s="3" t="s">
        <v>125</v>
      </c>
      <c r="D92" s="3" t="s">
        <v>129</v>
      </c>
      <c r="E92" s="5">
        <v>36000</v>
      </c>
      <c r="F92" s="57">
        <v>1</v>
      </c>
    </row>
    <row r="93" spans="1:6" ht="21">
      <c r="A93" s="4"/>
      <c r="B93" s="34" t="s">
        <v>130</v>
      </c>
      <c r="C93" s="34"/>
      <c r="D93" s="34"/>
      <c r="E93" s="35">
        <f>SUBTOTAL(9,E88:E92)</f>
        <v>234000</v>
      </c>
      <c r="F93" s="57">
        <f>SUBTOTAL(9,F88:F92)</f>
        <v>5</v>
      </c>
    </row>
    <row r="94" spans="1:6" ht="21">
      <c r="A94" s="4">
        <v>1</v>
      </c>
      <c r="B94" s="3" t="s">
        <v>131</v>
      </c>
      <c r="C94" s="3" t="s">
        <v>132</v>
      </c>
      <c r="D94" s="3" t="s">
        <v>133</v>
      </c>
      <c r="E94" s="5">
        <v>14400</v>
      </c>
      <c r="F94" s="57">
        <v>1</v>
      </c>
    </row>
    <row r="95" spans="1:6" ht="21">
      <c r="A95" s="4"/>
      <c r="B95" s="34" t="s">
        <v>134</v>
      </c>
      <c r="C95" s="34"/>
      <c r="D95" s="34"/>
      <c r="E95" s="35">
        <f>SUBTOTAL(9,E94:E94)</f>
        <v>14400</v>
      </c>
      <c r="F95" s="57">
        <f>SUBTOTAL(9,F94:F94)</f>
        <v>1</v>
      </c>
    </row>
    <row r="96" spans="1:6" ht="21">
      <c r="A96" s="4">
        <v>1</v>
      </c>
      <c r="B96" s="3" t="s">
        <v>135</v>
      </c>
      <c r="C96" s="3" t="s">
        <v>136</v>
      </c>
      <c r="D96" s="3" t="s">
        <v>137</v>
      </c>
      <c r="E96" s="5">
        <v>12000</v>
      </c>
      <c r="F96" s="57">
        <v>1</v>
      </c>
    </row>
    <row r="97" spans="1:6" ht="21">
      <c r="A97" s="4">
        <f t="shared" si="1"/>
        <v>2</v>
      </c>
      <c r="B97" s="3" t="s">
        <v>135</v>
      </c>
      <c r="C97" s="3" t="s">
        <v>228</v>
      </c>
      <c r="D97" s="3" t="s">
        <v>229</v>
      </c>
      <c r="E97" s="5">
        <v>18000</v>
      </c>
      <c r="F97" s="57">
        <v>1</v>
      </c>
    </row>
    <row r="98" spans="1:6" ht="21">
      <c r="A98" s="4"/>
      <c r="B98" s="34" t="s">
        <v>138</v>
      </c>
      <c r="C98" s="34"/>
      <c r="D98" s="34"/>
      <c r="E98" s="35">
        <f>SUBTOTAL(9,E96:E97)</f>
        <v>30000</v>
      </c>
      <c r="F98" s="57">
        <f>SUBTOTAL(9,F96:F97)</f>
        <v>2</v>
      </c>
    </row>
    <row r="99" spans="1:6" ht="21">
      <c r="A99" s="4">
        <v>1</v>
      </c>
      <c r="B99" s="44" t="s">
        <v>139</v>
      </c>
      <c r="C99" s="3" t="s">
        <v>140</v>
      </c>
      <c r="D99" s="3" t="s">
        <v>55</v>
      </c>
      <c r="E99" s="5">
        <v>33000</v>
      </c>
      <c r="F99" s="57">
        <v>1</v>
      </c>
    </row>
    <row r="100" spans="1:6" ht="21">
      <c r="A100" s="4">
        <f t="shared" si="1"/>
        <v>2</v>
      </c>
      <c r="B100" s="44" t="s">
        <v>139</v>
      </c>
      <c r="C100" s="3" t="s">
        <v>141</v>
      </c>
      <c r="D100" s="3" t="s">
        <v>142</v>
      </c>
      <c r="E100" s="5">
        <v>12000</v>
      </c>
      <c r="F100" s="57">
        <v>1</v>
      </c>
    </row>
    <row r="101" spans="1:6" ht="21">
      <c r="A101" s="4"/>
      <c r="B101" s="43" t="s">
        <v>143</v>
      </c>
      <c r="C101" s="34"/>
      <c r="D101" s="34"/>
      <c r="E101" s="35">
        <f>SUBTOTAL(9,E99:E100)</f>
        <v>45000</v>
      </c>
      <c r="F101" s="57">
        <f>SUBTOTAL(9,F99:F100)</f>
        <v>2</v>
      </c>
    </row>
    <row r="102" spans="1:6" ht="21">
      <c r="A102" s="4">
        <v>1</v>
      </c>
      <c r="B102" s="3" t="s">
        <v>144</v>
      </c>
      <c r="C102" s="3" t="s">
        <v>145</v>
      </c>
      <c r="D102" s="3" t="s">
        <v>146</v>
      </c>
      <c r="E102" s="5">
        <v>12000</v>
      </c>
      <c r="F102" s="57">
        <v>1</v>
      </c>
    </row>
    <row r="103" spans="1:6" ht="21">
      <c r="A103" s="4"/>
      <c r="B103" s="34" t="s">
        <v>147</v>
      </c>
      <c r="C103" s="34"/>
      <c r="D103" s="34"/>
      <c r="E103" s="35">
        <f>SUBTOTAL(9,E102:E102)</f>
        <v>12000</v>
      </c>
      <c r="F103" s="57">
        <f>SUBTOTAL(9,F102:F102)</f>
        <v>1</v>
      </c>
    </row>
    <row r="104" spans="1:6" ht="21">
      <c r="A104" s="36"/>
      <c r="B104" s="45" t="s">
        <v>148</v>
      </c>
      <c r="C104" s="37"/>
      <c r="D104" s="37"/>
      <c r="E104" s="38">
        <f>SUBTOTAL(9,E7:E103)</f>
        <v>2329800</v>
      </c>
      <c r="F104" s="57">
        <f>SUBTOTAL(9,F7:F103)</f>
        <v>63</v>
      </c>
    </row>
    <row r="105" spans="1:6" ht="21">
      <c r="A105" s="61"/>
      <c r="B105" s="59"/>
      <c r="C105" s="59"/>
      <c r="D105" s="59"/>
      <c r="E105" s="62"/>
      <c r="F105" s="59"/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เลขหนังสือ</vt:lpstr>
      <vt:lpstr>ค่าเช่าบ้าน งวดที่3</vt:lpstr>
      <vt:lpstr>เลขหนังสือ!Print_Titles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dla30_2567 070</cp:lastModifiedBy>
  <cp:lastPrinted>2026-08-20T03:21:38Z</cp:lastPrinted>
  <dcterms:created xsi:type="dcterms:W3CDTF">2017-09-12T07:18:35Z</dcterms:created>
  <dcterms:modified xsi:type="dcterms:W3CDTF">2026-08-24T04:37:18Z</dcterms:modified>
</cp:coreProperties>
</file>