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3f4c54c33def0ec/Desktop/อนุบาล ไตรมาสที่4(2569)/ศส.(เรียนฟรี15ปี)/"/>
    </mc:Choice>
  </mc:AlternateContent>
  <xr:revisionPtr revIDLastSave="6" documentId="13_ncr:1_{677B0900-E3E9-4101-A971-0A1C65AA220E}" xr6:coauthVersionLast="47" xr6:coauthVersionMax="47" xr10:uidLastSave="{DC9462EF-972C-4C8A-94FE-362D771C3337}"/>
  <bookViews>
    <workbookView xWindow="-108" yWindow="-108" windowWidth="19416" windowHeight="10296" activeTab="1" xr2:uid="{00000000-000D-0000-FFFF-FFFF00000000}"/>
  </bookViews>
  <sheets>
    <sheet name="เขียนใบจัดสรร" sheetId="33" r:id="rId1"/>
    <sheet name="ตัวจริง" sheetId="39" r:id="rId2"/>
  </sheets>
  <definedNames>
    <definedName name="_xlnm._FilterDatabase" localSheetId="1" hidden="1">ตัวจริง!#REF!</definedName>
    <definedName name="_xlnm.Print_Area" localSheetId="1">ตัวจริง!$A$1:$I$182</definedName>
    <definedName name="_xlnm.Print_Titles" localSheetId="0">เขียนใบจัดสรร!$1:$8</definedName>
    <definedName name="_xlnm.Print_Titles" localSheetId="1">ตัวจริง!$1:$8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3" i="39" l="1"/>
  <c r="F183" i="39"/>
  <c r="I182" i="39"/>
  <c r="H182" i="39"/>
  <c r="G182" i="39"/>
  <c r="F182" i="39"/>
  <c r="E182" i="39"/>
  <c r="I180" i="39"/>
  <c r="H180" i="39"/>
  <c r="G180" i="39"/>
  <c r="F180" i="39"/>
  <c r="E180" i="39"/>
  <c r="A179" i="39"/>
  <c r="A178" i="39"/>
  <c r="I176" i="39"/>
  <c r="H176" i="39"/>
  <c r="G176" i="39"/>
  <c r="F176" i="39"/>
  <c r="E176" i="39"/>
  <c r="I174" i="39"/>
  <c r="H174" i="39"/>
  <c r="G174" i="39"/>
  <c r="F174" i="39"/>
  <c r="E174" i="39"/>
  <c r="I172" i="39"/>
  <c r="H172" i="39"/>
  <c r="G172" i="39"/>
  <c r="F172" i="39"/>
  <c r="E172" i="39"/>
  <c r="A171" i="39"/>
  <c r="I169" i="39"/>
  <c r="H169" i="39"/>
  <c r="G169" i="39"/>
  <c r="F169" i="39"/>
  <c r="E169" i="39"/>
  <c r="A168" i="39"/>
  <c r="I166" i="39"/>
  <c r="H166" i="39"/>
  <c r="G166" i="39"/>
  <c r="F166" i="39"/>
  <c r="E166" i="39"/>
  <c r="A158" i="39"/>
  <c r="A159" i="39" s="1"/>
  <c r="A160" i="39" s="1"/>
  <c r="A161" i="39" s="1"/>
  <c r="A162" i="39" s="1"/>
  <c r="A163" i="39" s="1"/>
  <c r="A164" i="39" s="1"/>
  <c r="A165" i="39" s="1"/>
  <c r="I156" i="39"/>
  <c r="H156" i="39"/>
  <c r="G156" i="39"/>
  <c r="F156" i="39"/>
  <c r="E156" i="39"/>
  <c r="I154" i="39"/>
  <c r="H154" i="39"/>
  <c r="G154" i="39"/>
  <c r="F154" i="39"/>
  <c r="E154" i="39"/>
  <c r="I152" i="39"/>
  <c r="H152" i="39"/>
  <c r="G152" i="39"/>
  <c r="F152" i="39"/>
  <c r="E152" i="39"/>
  <c r="A148" i="39"/>
  <c r="A149" i="39" s="1"/>
  <c r="A150" i="39" s="1"/>
  <c r="A151" i="39" s="1"/>
  <c r="I146" i="39"/>
  <c r="H146" i="39"/>
  <c r="G146" i="39"/>
  <c r="F146" i="39"/>
  <c r="E146" i="39"/>
  <c r="A145" i="39"/>
  <c r="I143" i="39"/>
  <c r="H143" i="39"/>
  <c r="G143" i="39"/>
  <c r="F143" i="39"/>
  <c r="E143" i="39"/>
  <c r="I141" i="39"/>
  <c r="H141" i="39"/>
  <c r="G141" i="39"/>
  <c r="F141" i="39"/>
  <c r="E141" i="39"/>
  <c r="A140" i="39"/>
  <c r="I138" i="39"/>
  <c r="H138" i="39"/>
  <c r="G138" i="39"/>
  <c r="F138" i="39"/>
  <c r="E138" i="39"/>
  <c r="A137" i="39"/>
  <c r="I135" i="39"/>
  <c r="H135" i="39"/>
  <c r="G135" i="39"/>
  <c r="F135" i="39"/>
  <c r="E135" i="39"/>
  <c r="I133" i="39"/>
  <c r="H133" i="39"/>
  <c r="G133" i="39"/>
  <c r="F133" i="39"/>
  <c r="E133" i="39"/>
  <c r="A130" i="39"/>
  <c r="A131" i="39" s="1"/>
  <c r="A132" i="39" s="1"/>
  <c r="I128" i="39"/>
  <c r="H128" i="39"/>
  <c r="G128" i="39"/>
  <c r="F128" i="39"/>
  <c r="E128" i="39"/>
  <c r="I126" i="39"/>
  <c r="H126" i="39"/>
  <c r="G126" i="39"/>
  <c r="F126" i="39"/>
  <c r="E126" i="39"/>
  <c r="A125" i="39"/>
  <c r="I123" i="39"/>
  <c r="H123" i="39"/>
  <c r="G123" i="39"/>
  <c r="F123" i="39"/>
  <c r="E123" i="39"/>
  <c r="I121" i="39"/>
  <c r="H121" i="39"/>
  <c r="G121" i="39"/>
  <c r="F121" i="39"/>
  <c r="E121" i="39"/>
  <c r="I119" i="39"/>
  <c r="H119" i="39"/>
  <c r="G119" i="39"/>
  <c r="F119" i="39"/>
  <c r="E119" i="39"/>
  <c r="A117" i="39"/>
  <c r="A118" i="39" s="1"/>
  <c r="I115" i="39"/>
  <c r="H115" i="39"/>
  <c r="G115" i="39"/>
  <c r="F115" i="39"/>
  <c r="E115" i="39"/>
  <c r="A112" i="39"/>
  <c r="A113" i="39" s="1"/>
  <c r="A114" i="39" s="1"/>
  <c r="I110" i="39"/>
  <c r="H110" i="39"/>
  <c r="G110" i="39"/>
  <c r="F110" i="39"/>
  <c r="E110" i="39"/>
  <c r="I108" i="39"/>
  <c r="H108" i="39"/>
  <c r="G108" i="39"/>
  <c r="F108" i="39"/>
  <c r="E108" i="39"/>
  <c r="A106" i="39"/>
  <c r="A107" i="39" s="1"/>
  <c r="I104" i="39"/>
  <c r="H104" i="39"/>
  <c r="G104" i="39"/>
  <c r="F104" i="39"/>
  <c r="E104" i="39"/>
  <c r="A103" i="39"/>
  <c r="I101" i="39"/>
  <c r="H101" i="39"/>
  <c r="G101" i="39"/>
  <c r="F101" i="39"/>
  <c r="E101" i="39"/>
  <c r="I99" i="39"/>
  <c r="H99" i="39"/>
  <c r="G99" i="39"/>
  <c r="F99" i="39"/>
  <c r="E99" i="39"/>
  <c r="A98" i="39"/>
  <c r="A100" i="39" s="1"/>
  <c r="I96" i="39"/>
  <c r="H96" i="39"/>
  <c r="G96" i="39"/>
  <c r="F96" i="39"/>
  <c r="E96" i="39"/>
  <c r="I94" i="39"/>
  <c r="H94" i="39"/>
  <c r="G94" i="39"/>
  <c r="F94" i="39"/>
  <c r="E94" i="39"/>
  <c r="I92" i="39"/>
  <c r="H92" i="39"/>
  <c r="G92" i="39"/>
  <c r="F92" i="39"/>
  <c r="E92" i="39"/>
  <c r="A91" i="39"/>
  <c r="I89" i="39"/>
  <c r="H89" i="39"/>
  <c r="G89" i="39"/>
  <c r="F89" i="39"/>
  <c r="E89" i="39"/>
  <c r="A87" i="39"/>
  <c r="A88" i="39" s="1"/>
  <c r="A86" i="39"/>
  <c r="I84" i="39"/>
  <c r="H84" i="39"/>
  <c r="G84" i="39"/>
  <c r="F84" i="39"/>
  <c r="E84" i="39"/>
  <c r="I82" i="39"/>
  <c r="H82" i="39"/>
  <c r="G82" i="39"/>
  <c r="F82" i="39"/>
  <c r="E82" i="39"/>
  <c r="I80" i="39"/>
  <c r="H80" i="39"/>
  <c r="G80" i="39"/>
  <c r="F80" i="39"/>
  <c r="E80" i="39"/>
  <c r="I78" i="39"/>
  <c r="H78" i="39"/>
  <c r="G78" i="39"/>
  <c r="F78" i="39"/>
  <c r="E78" i="39"/>
  <c r="A75" i="39"/>
  <c r="A76" i="39" s="1"/>
  <c r="A77" i="39" s="1"/>
  <c r="I73" i="39"/>
  <c r="H73" i="39"/>
  <c r="G73" i="39"/>
  <c r="F73" i="39"/>
  <c r="E73" i="39"/>
  <c r="I71" i="39"/>
  <c r="H71" i="39"/>
  <c r="G71" i="39"/>
  <c r="F71" i="39"/>
  <c r="E71" i="39"/>
  <c r="I69" i="39"/>
  <c r="H69" i="39"/>
  <c r="G69" i="39"/>
  <c r="F69" i="39"/>
  <c r="E69" i="39"/>
  <c r="A60" i="39"/>
  <c r="A61" i="39" s="1"/>
  <c r="A62" i="39" s="1"/>
  <c r="A63" i="39" s="1"/>
  <c r="A64" i="39" s="1"/>
  <c r="A65" i="39" s="1"/>
  <c r="A66" i="39" s="1"/>
  <c r="A67" i="39" s="1"/>
  <c r="A68" i="39" s="1"/>
  <c r="A59" i="39"/>
  <c r="I57" i="39"/>
  <c r="H57" i="39"/>
  <c r="G57" i="39"/>
  <c r="F57" i="39"/>
  <c r="E57" i="39"/>
  <c r="I55" i="39"/>
  <c r="H55" i="39"/>
  <c r="G55" i="39"/>
  <c r="F55" i="39"/>
  <c r="E55" i="39"/>
  <c r="A49" i="39"/>
  <c r="A50" i="39" s="1"/>
  <c r="A51" i="39" s="1"/>
  <c r="A52" i="39" s="1"/>
  <c r="A53" i="39" s="1"/>
  <c r="A54" i="39" s="1"/>
  <c r="I47" i="39"/>
  <c r="H47" i="39"/>
  <c r="G47" i="39"/>
  <c r="F47" i="39"/>
  <c r="E47" i="39"/>
  <c r="A38" i="39"/>
  <c r="A39" i="39" s="1"/>
  <c r="A40" i="39" s="1"/>
  <c r="A41" i="39" s="1"/>
  <c r="A42" i="39" s="1"/>
  <c r="A43" i="39" s="1"/>
  <c r="A44" i="39" s="1"/>
  <c r="A45" i="39" s="1"/>
  <c r="A46" i="39" s="1"/>
  <c r="I36" i="39"/>
  <c r="H36" i="39"/>
  <c r="G36" i="39"/>
  <c r="F36" i="39"/>
  <c r="E36" i="39"/>
  <c r="A35" i="39"/>
  <c r="I33" i="39"/>
  <c r="H33" i="39"/>
  <c r="G33" i="39"/>
  <c r="F33" i="39"/>
  <c r="E33" i="39"/>
  <c r="A32" i="39"/>
  <c r="I30" i="39"/>
  <c r="H30" i="39"/>
  <c r="G30" i="39"/>
  <c r="F30" i="39"/>
  <c r="E30" i="39"/>
  <c r="A28" i="39"/>
  <c r="A29" i="39" s="1"/>
  <c r="I26" i="39"/>
  <c r="H26" i="39"/>
  <c r="G26" i="39"/>
  <c r="F26" i="39"/>
  <c r="E26" i="39"/>
  <c r="A23" i="39"/>
  <c r="A24" i="39" s="1"/>
  <c r="A25" i="39" s="1"/>
  <c r="I21" i="39"/>
  <c r="H21" i="39"/>
  <c r="G21" i="39"/>
  <c r="F21" i="39"/>
  <c r="E21" i="39"/>
  <c r="A20" i="39"/>
  <c r="I18" i="39"/>
  <c r="H18" i="39"/>
  <c r="G18" i="39"/>
  <c r="F18" i="39"/>
  <c r="E18" i="39"/>
  <c r="I16" i="39"/>
  <c r="I183" i="39" s="1"/>
  <c r="H16" i="39"/>
  <c r="H183" i="39" s="1"/>
  <c r="G16" i="39"/>
  <c r="F16" i="39"/>
  <c r="E16" i="39"/>
  <c r="E183" i="39" s="1"/>
  <c r="A10" i="39"/>
  <c r="A11" i="39" s="1"/>
  <c r="A12" i="39" s="1"/>
  <c r="A13" i="39" s="1"/>
  <c r="A14" i="39" s="1"/>
  <c r="A15" i="39" s="1"/>
  <c r="E57" i="33" l="1"/>
  <c r="D57" i="33"/>
  <c r="G57" i="33"/>
  <c r="F57" i="33"/>
  <c r="C57" i="33"/>
</calcChain>
</file>

<file path=xl/sharedStrings.xml><?xml version="1.0" encoding="utf-8"?>
<sst xmlns="http://schemas.openxmlformats.org/spreadsheetml/2006/main" count="524" uniqueCount="397">
  <si>
    <t>ค่าอุปกรณ์การเรียน</t>
  </si>
  <si>
    <t>ลำดับ</t>
  </si>
  <si>
    <t>จังหวัด</t>
  </si>
  <si>
    <t>อำเภอ</t>
  </si>
  <si>
    <t>ค่ากิจกรรมพัฒนาคุณภาพผู้เรียน</t>
  </si>
  <si>
    <t>ค่าจัดการเรียนการสอน</t>
  </si>
  <si>
    <t>รหัสงบประมาณ</t>
  </si>
  <si>
    <t>เลขที่หนังสือ</t>
  </si>
  <si>
    <t>เลขที่ใบจัดสรร</t>
  </si>
  <si>
    <t>วันที่</t>
  </si>
  <si>
    <t>ผลรวมทั้งหมด</t>
  </si>
  <si>
    <t>15008390001004100005</t>
  </si>
  <si>
    <t>15008390001004100008</t>
  </si>
  <si>
    <t>15008390001004100009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</si>
  <si>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งบเงินอุดหนุน เงินอุดหนุนทั่วไป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</si>
  <si>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</si>
  <si>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งบเงินอุดหนุน เงินอุดหนุนทั่วไป เงินอุดหนุนสำหรับการจัดการศึกษา ตั้งแต่ระดับอนุบาลจนจบการศึกษาขั้นพื้นฐาน</t>
  </si>
  <si>
    <t>แบบรายละเอียดประกอบการโอนเงินจัดสรรงบประมาณรายจ่ายประจำปีงบประมาณ พ.ศ. 2569</t>
  </si>
  <si>
    <t>องค์การบริหารส่วนตำบล</t>
  </si>
  <si>
    <t>15008390001004100006</t>
  </si>
  <si>
    <t>15008390001004100007</t>
  </si>
  <si>
    <t>ค่าเครื่องแบบนักเรียน</t>
  </si>
  <si>
    <t>ค่าหนังสือเรียน</t>
  </si>
  <si>
    <t xml:space="preserve">                   ตามหนังสือกรมส่งเสริมการปกครองท้องถิ่น ด่วนที่สุด ที่ มท 0808.2/                        ลงวันที่             กรกฎาคม 2569   เลขที่ใบจัดสรร                      /2569</t>
  </si>
  <si>
    <t xml:space="preserve"> เงินอุดหนุนสำหรับการจัดการศึกษาตั้งแต่ระดับอนุบาลจนจบการศึกษาขั้นพื้นฐาน ไตรมาสที่ 4 (เดือนกรกฎาคม - กันยายน 2569) รหัสแหล่งของเงิน 6911410</t>
  </si>
  <si>
    <t xml:space="preserve"> ไตรมาสที่ 4 (เดือนกรกฎาคม - กันยายน 2569) รหัสแหล่งของเงิน 6911410</t>
  </si>
  <si>
    <t>กระบี่</t>
  </si>
  <si>
    <t>เกาะลันตา</t>
  </si>
  <si>
    <t>อบต.คลองยาง</t>
  </si>
  <si>
    <t>เขาพนม</t>
  </si>
  <si>
    <t>อบต.เขาดิน</t>
  </si>
  <si>
    <t>ปลายพระยา</t>
  </si>
  <si>
    <t>อบต.เขาต่อ</t>
  </si>
  <si>
    <t>เมืองกระบี่</t>
  </si>
  <si>
    <t>อบต.ไสไทย</t>
  </si>
  <si>
    <t>อบต.หนองทะเล</t>
  </si>
  <si>
    <t>อบต.อ่าวนาง</t>
  </si>
  <si>
    <t>เหนือคลอง</t>
  </si>
  <si>
    <t>อบต.คลองเขม้า</t>
  </si>
  <si>
    <t>กาญจนบุรี</t>
  </si>
  <si>
    <t>เมืองกาญจนบุรี</t>
  </si>
  <si>
    <t>อบต.บ้านเก่า</t>
  </si>
  <si>
    <t>กาฬสินธุ์</t>
  </si>
  <si>
    <t>ฆ้องชัย</t>
  </si>
  <si>
    <t>อบต.โคกสะอาด</t>
  </si>
  <si>
    <t>ยางตลาด</t>
  </si>
  <si>
    <t>อบต.คลองขาม</t>
  </si>
  <si>
    <t>ขอนแก่น</t>
  </si>
  <si>
    <t>บ้านฝาง</t>
  </si>
  <si>
    <t>อบต.ป่าหวายนั่ง</t>
  </si>
  <si>
    <t>เมืองขอนแก่น</t>
  </si>
  <si>
    <t>อบต.แดงใหญ่</t>
  </si>
  <si>
    <t>สีชมพู</t>
  </si>
  <si>
    <t>อบต.ภูห่าน</t>
  </si>
  <si>
    <t>อบต.สีชมพู</t>
  </si>
  <si>
    <t>ฉะเชิงเทรา</t>
  </si>
  <si>
    <t>บางคล้า</t>
  </si>
  <si>
    <t>อบต.เสม็ดใต้</t>
  </si>
  <si>
    <t>บางน้ำเปรี้ยว</t>
  </si>
  <si>
    <t>อบต.ดอนฉิมพลี</t>
  </si>
  <si>
    <t>อบต.หมอนทอง</t>
  </si>
  <si>
    <t>ชลบุรี</t>
  </si>
  <si>
    <t>บ้านบึง</t>
  </si>
  <si>
    <t>อบต.คลองกิ่ว</t>
  </si>
  <si>
    <t>ศรีราชา</t>
  </si>
  <si>
    <t>อบต.บ่อวิน</t>
  </si>
  <si>
    <t>ชัยภูมิ</t>
  </si>
  <si>
    <t>แก้งคร้อ</t>
  </si>
  <si>
    <t>อบต.หนองขาม</t>
  </si>
  <si>
    <t>บำเหน็จณรงค์</t>
  </si>
  <si>
    <t>อบต.โคกเริงรมย์</t>
  </si>
  <si>
    <t>เชียงราย</t>
  </si>
  <si>
    <t>เชียงแสน</t>
  </si>
  <si>
    <t>อบต.ศรีดอนมูล</t>
  </si>
  <si>
    <t>เทิง</t>
  </si>
  <si>
    <t>อบต.หนองแรด</t>
  </si>
  <si>
    <t>พญาเม็งราย</t>
  </si>
  <si>
    <t>อบต.แม่ต๋ำ</t>
  </si>
  <si>
    <t>พาน</t>
  </si>
  <si>
    <t>อบต.ดอยงาม</t>
  </si>
  <si>
    <t>อบต.ทรายขาว</t>
  </si>
  <si>
    <t>อบต.ป่าหุ่ง</t>
  </si>
  <si>
    <t>อบต.เมืองพาน</t>
  </si>
  <si>
    <t>เมืองเชียงราย</t>
  </si>
  <si>
    <t>อบต.แม่ข้าวต้ม</t>
  </si>
  <si>
    <t>แม่จัน</t>
  </si>
  <si>
    <t>อบต.ป่าตึง</t>
  </si>
  <si>
    <t>อบต.ศรีค้ำ</t>
  </si>
  <si>
    <t>เชียงใหม่</t>
  </si>
  <si>
    <t>ดอยหล่อ</t>
  </si>
  <si>
    <t>อบต.ดอยหล่อ</t>
  </si>
  <si>
    <t>ฝาง</t>
  </si>
  <si>
    <t>อบต.แม่สูน</t>
  </si>
  <si>
    <t>พร้าว</t>
  </si>
  <si>
    <t>อบต.แม่แวน</t>
  </si>
  <si>
    <t>อบต.สันทราย</t>
  </si>
  <si>
    <t>แม่แตง</t>
  </si>
  <si>
    <t>อบต.กื๊ดช้าง</t>
  </si>
  <si>
    <t>แม่ริม</t>
  </si>
  <si>
    <t>อบต.ดอนแก้ว</t>
  </si>
  <si>
    <t>แม่อาย</t>
  </si>
  <si>
    <t>อบต.แม่สาว</t>
  </si>
  <si>
    <t>ตรัง</t>
  </si>
  <si>
    <t>เมืองตรัง</t>
  </si>
  <si>
    <t>อบต.นาท่ามเหนือ</t>
  </si>
  <si>
    <t>ตาก</t>
  </si>
  <si>
    <t>พบพระ</t>
  </si>
  <si>
    <t>อบต.พบพระ</t>
  </si>
  <si>
    <t>อบต.วาเล่ย์</t>
  </si>
  <si>
    <t>แม่ระมาด</t>
  </si>
  <si>
    <t>อบต.ขะเนจื้อ</t>
  </si>
  <si>
    <t>อบต.พระธาตุ</t>
  </si>
  <si>
    <t>อบต.สามหมื่น</t>
  </si>
  <si>
    <t>แม่สอด</t>
  </si>
  <si>
    <t>อบต.ด่านแม่ละเมา</t>
  </si>
  <si>
    <t>อบต.พระธาตุผาแดง</t>
  </si>
  <si>
    <t>อบต.มหาวัน</t>
  </si>
  <si>
    <t>อบต.แม่กาษา</t>
  </si>
  <si>
    <t>อบต.แม่กุ</t>
  </si>
  <si>
    <t>อุ้มผาง</t>
  </si>
  <si>
    <t>อบต.โมโกร</t>
  </si>
  <si>
    <t>นครปฐม</t>
  </si>
  <si>
    <t>กำแพงแสน</t>
  </si>
  <si>
    <t>อบต.กำแพงแสน</t>
  </si>
  <si>
    <t>นครพนม</t>
  </si>
  <si>
    <t>ปลาปาก</t>
  </si>
  <si>
    <t>อบต.ปลาปาก</t>
  </si>
  <si>
    <t>นครศรีธรรมราช</t>
  </si>
  <si>
    <t>ชะอวด</t>
  </si>
  <si>
    <t>อบต.บ้านตูล</t>
  </si>
  <si>
    <t>ท่าศาลา</t>
  </si>
  <si>
    <t>อบต.กลาย</t>
  </si>
  <si>
    <t>ทุ่งสง</t>
  </si>
  <si>
    <t>อบต.ควนกรด</t>
  </si>
  <si>
    <t>ทุ่งใหญ่</t>
  </si>
  <si>
    <t>อบต.กุแหระ</t>
  </si>
  <si>
    <t>นราธิวาส</t>
  </si>
  <si>
    <t>บาเจาะ</t>
  </si>
  <si>
    <t>อบต.ลุโบะสาวอ</t>
  </si>
  <si>
    <t>น่าน</t>
  </si>
  <si>
    <t>เวียงสา</t>
  </si>
  <si>
    <t>อบต.แม่สา</t>
  </si>
  <si>
    <t>บุรีรัมย์</t>
  </si>
  <si>
    <t>ห้วยราช</t>
  </si>
  <si>
    <t>อบต.บ้านตะโก</t>
  </si>
  <si>
    <t>ปทุมธานี</t>
  </si>
  <si>
    <t>คลองหลวง</t>
  </si>
  <si>
    <t>อบต.คลองสาม</t>
  </si>
  <si>
    <t>อบต.คลองสี่</t>
  </si>
  <si>
    <t>ลำลูกกา</t>
  </si>
  <si>
    <t>อบต.บึงคำพร้อย</t>
  </si>
  <si>
    <t>อบต.ลำลูกกา</t>
  </si>
  <si>
    <t>ประจวบคีรีขันธ์</t>
  </si>
  <si>
    <t>ปราณบุรี</t>
  </si>
  <si>
    <t>อบต.ปากน้ำปราณ</t>
  </si>
  <si>
    <t>อบต.หนองตาแต้ม</t>
  </si>
  <si>
    <t>ปัตตานี</t>
  </si>
  <si>
    <t>สายบุรี</t>
  </si>
  <si>
    <t>อบต.มะนังดาลำ</t>
  </si>
  <si>
    <t>พระนครศรีอยุธยา</t>
  </si>
  <si>
    <t>เสนา</t>
  </si>
  <si>
    <t>อบต.รางจรเข้</t>
  </si>
  <si>
    <t>พังงา</t>
  </si>
  <si>
    <t>ตะกั่วทุ่ง</t>
  </si>
  <si>
    <t>อบต.กะไหล</t>
  </si>
  <si>
    <t>ท้ายเหมือง</t>
  </si>
  <si>
    <t>อบต.ทุ่งมะพร้าว</t>
  </si>
  <si>
    <t>พัทลุง</t>
  </si>
  <si>
    <t>ควนขนุน</t>
  </si>
  <si>
    <t>อบต.พนมวังก์</t>
  </si>
  <si>
    <t>พิจิตร</t>
  </si>
  <si>
    <t>เมืองพิจิตร</t>
  </si>
  <si>
    <t>อบต.เมืองเก่า</t>
  </si>
  <si>
    <t>อบต.หัวดง</t>
  </si>
  <si>
    <t>พิษณุโลก</t>
  </si>
  <si>
    <t>เมืองพิษณุโลก</t>
  </si>
  <si>
    <t>อบต.มะขามสูง</t>
  </si>
  <si>
    <t>อบต.วัดจันทร์</t>
  </si>
  <si>
    <t>อบต.สมอแข</t>
  </si>
  <si>
    <t>เพชรบูรณ์</t>
  </si>
  <si>
    <t>วิเชียรบุรี</t>
  </si>
  <si>
    <t>อบต.ภูน้ำหยด</t>
  </si>
  <si>
    <t>แพร่</t>
  </si>
  <si>
    <t>ลอง</t>
  </si>
  <si>
    <t>อบต.หัวทุ่ง</t>
  </si>
  <si>
    <t>สอง</t>
  </si>
  <si>
    <t>อบต.เตาปูน</t>
  </si>
  <si>
    <t>สูงเม่น</t>
  </si>
  <si>
    <t>อบต.ร่องกาศ</t>
  </si>
  <si>
    <t>อบต.เวียงทอง</t>
  </si>
  <si>
    <t>มหาสารคาม</t>
  </si>
  <si>
    <t>บรบือ</t>
  </si>
  <si>
    <t>อบต.บรบือ</t>
  </si>
  <si>
    <t>เมืองมหาสารคาม</t>
  </si>
  <si>
    <t>อบต.ท่าสองคอน</t>
  </si>
  <si>
    <t>วาปีปทุม</t>
  </si>
  <si>
    <t>อบต.หนองแสง</t>
  </si>
  <si>
    <t>แม่ฮ่องสอน</t>
  </si>
  <si>
    <t>แม่สะเรียง</t>
  </si>
  <si>
    <t>อบต.บ้านกาศ</t>
  </si>
  <si>
    <t>ยโสธร</t>
  </si>
  <si>
    <t>เลิงนกทา</t>
  </si>
  <si>
    <t>อบต.สร้างมิ่ง</t>
  </si>
  <si>
    <t>ร้อยเอ็ด</t>
  </si>
  <si>
    <t>สุวรรณภูมิ</t>
  </si>
  <si>
    <t>อบต.สระคู</t>
  </si>
  <si>
    <t>หนองพอก</t>
  </si>
  <si>
    <t>อบต.ภูเขาทอง</t>
  </si>
  <si>
    <t>ระนอง</t>
  </si>
  <si>
    <t>กระบุรี</t>
  </si>
  <si>
    <t>อบต.ปากจั่น</t>
  </si>
  <si>
    <t>ระยอง</t>
  </si>
  <si>
    <t>นิคมพัฒนา</t>
  </si>
  <si>
    <t>อบต.นิคมพัฒนา</t>
  </si>
  <si>
    <t>อบต.พนานิคม</t>
  </si>
  <si>
    <t>บ้านค่าย</t>
  </si>
  <si>
    <t>อบต.หนองละลอก</t>
  </si>
  <si>
    <t>ปลวกแดง</t>
  </si>
  <si>
    <t>อบต.แม่น้ำคู้</t>
  </si>
  <si>
    <t>ราชบุรี</t>
  </si>
  <si>
    <t>ดำเนินสะดวก</t>
  </si>
  <si>
    <t>อบต.ดอนกรวย</t>
  </si>
  <si>
    <t>ลพบุรี</t>
  </si>
  <si>
    <t>โคกสำโรง</t>
  </si>
  <si>
    <t>อบต.หนองแขม</t>
  </si>
  <si>
    <t>ท่าวุ้ง</t>
  </si>
  <si>
    <t>อบต.เขาสมอคอน</t>
  </si>
  <si>
    <t>ลำปาง</t>
  </si>
  <si>
    <t>แม่ทะ</t>
  </si>
  <si>
    <t>อบต.วังเงิน</t>
  </si>
  <si>
    <t>วังเหนือ</t>
  </si>
  <si>
    <t>อบต.ร่องเคาะ</t>
  </si>
  <si>
    <t>ลำพูน</t>
  </si>
  <si>
    <t>บ้านธิ</t>
  </si>
  <si>
    <t>อบต.ห้วยยาบ</t>
  </si>
  <si>
    <t>เลย</t>
  </si>
  <si>
    <t>ภูเรือ</t>
  </si>
  <si>
    <t>อบต.สานตม</t>
  </si>
  <si>
    <t>หนองหิน</t>
  </si>
  <si>
    <t>อบต.ปวนพุ</t>
  </si>
  <si>
    <t>ศรีสะเกษ</t>
  </si>
  <si>
    <t>กันทรารมย์</t>
  </si>
  <si>
    <t>อบต.ผักแพว</t>
  </si>
  <si>
    <t>น้ำเกลี้ยง</t>
  </si>
  <si>
    <t>อบต.ตองปิด</t>
  </si>
  <si>
    <t>โนนคูณ</t>
  </si>
  <si>
    <t>อบต.โนนค้อ</t>
  </si>
  <si>
    <t>ราษีไศล</t>
  </si>
  <si>
    <t>อบต.เมืองคง</t>
  </si>
  <si>
    <t>อุทุมพรพิสัย</t>
  </si>
  <si>
    <t>อบต.ทุ่งไชย</t>
  </si>
  <si>
    <t>สตูล</t>
  </si>
  <si>
    <t>ทุ่งหว้า</t>
  </si>
  <si>
    <t>อบต.ทุ่งบุหลัง</t>
  </si>
  <si>
    <t>สระบุรี</t>
  </si>
  <si>
    <t>หนองแค</t>
  </si>
  <si>
    <t>อบต.หนองปลาหมอ</t>
  </si>
  <si>
    <t>สุโขทัย</t>
  </si>
  <si>
    <t>คีรีมาศ</t>
  </si>
  <si>
    <t>อบต.สามพวง</t>
  </si>
  <si>
    <t>ทุ่งเสลี่ยม</t>
  </si>
  <si>
    <t>อบต.บ้านใหม่ไชยมงคล</t>
  </si>
  <si>
    <t>บ้านด่านลานหอย</t>
  </si>
  <si>
    <t>อบต.วังน้ำขาว</t>
  </si>
  <si>
    <t>เมืองสุโขทัย</t>
  </si>
  <si>
    <t>อบต.บ้านหลุม</t>
  </si>
  <si>
    <t>อบต.ยางซ้าย</t>
  </si>
  <si>
    <t>ศรีสัชนาลัย</t>
  </si>
  <si>
    <t>อบต.แม่สิน</t>
  </si>
  <si>
    <t>ศรีสำโรง</t>
  </si>
  <si>
    <t>อบต.เกาะตาเลี้ยง</t>
  </si>
  <si>
    <t>อบต.ทับผึ้ง</t>
  </si>
  <si>
    <t>สวรรคโลก</t>
  </si>
  <si>
    <t>อบต.ย่านยาว</t>
  </si>
  <si>
    <t>สุพรรณบุรี</t>
  </si>
  <si>
    <t>สองพี่น้อง</t>
  </si>
  <si>
    <t>อบต.บางตาเถร</t>
  </si>
  <si>
    <t>อู่ทอง</t>
  </si>
  <si>
    <t>อบต.พลับพลาไชย</t>
  </si>
  <si>
    <t>สุราษฎร์ธานี</t>
  </si>
  <si>
    <t>กาญจนดิษฐ์</t>
  </si>
  <si>
    <t>อบต.คลองสระ</t>
  </si>
  <si>
    <t>ดอนสัก</t>
  </si>
  <si>
    <t>อบต.ปากแพรก</t>
  </si>
  <si>
    <t>สุรินทร์</t>
  </si>
  <si>
    <t>เมืองสุรินทร์</t>
  </si>
  <si>
    <t>อบต.เฉนียง</t>
  </si>
  <si>
    <t>หนองคาย</t>
  </si>
  <si>
    <t>ศรีเชียงใหม่</t>
  </si>
  <si>
    <t>อบต.พระพุทธบาท</t>
  </si>
  <si>
    <t>อุดรธานี</t>
  </si>
  <si>
    <t>บ้านผือ</t>
  </si>
  <si>
    <t>อบต.บ้านค้อ</t>
  </si>
  <si>
    <t>เมืองอุดรธานี</t>
  </si>
  <si>
    <t>อบต.สามพร้าว</t>
  </si>
  <si>
    <t>หนองแสง</t>
  </si>
  <si>
    <t>อบต.แสงสว่าง</t>
  </si>
  <si>
    <t>อุบลราชธานี</t>
  </si>
  <si>
    <t>เมืองอุบลราชธานี</t>
  </si>
  <si>
    <t>อบต.กระโสบ</t>
  </si>
  <si>
    <t>กระบี่ ผลรวม</t>
  </si>
  <si>
    <t>กาญจนบุรี ผลรวม</t>
  </si>
  <si>
    <t>กาฬสินธุ์ ผลรวม</t>
  </si>
  <si>
    <t>ขอนแก่น ผลรวม</t>
  </si>
  <si>
    <t>ฉะเชิงเทรา ผลรวม</t>
  </si>
  <si>
    <t>ชลบุรี ผลรวม</t>
  </si>
  <si>
    <t>ชัยภูมิ ผลรวม</t>
  </si>
  <si>
    <t>เชียงราย ผลรวม</t>
  </si>
  <si>
    <t>เชียงใหม่ ผลรวม</t>
  </si>
  <si>
    <t>ตรัง ผลรวม</t>
  </si>
  <si>
    <t>ตาก ผลรวม</t>
  </si>
  <si>
    <t>นครปฐม ผลรวม</t>
  </si>
  <si>
    <t>นครพนม ผลรวม</t>
  </si>
  <si>
    <t>นครศรีธรรมราช ผลรวม</t>
  </si>
  <si>
    <t>นราธิวาส ผลรวม</t>
  </si>
  <si>
    <t>น่าน ผลรวม</t>
  </si>
  <si>
    <t>บุรีรัมย์ ผลรวม</t>
  </si>
  <si>
    <t>ปทุมธานี ผลรวม</t>
  </si>
  <si>
    <t>ประจวบคีรีขันธ์ ผลรวม</t>
  </si>
  <si>
    <t>ปัตตานี ผลรวม</t>
  </si>
  <si>
    <t>พระนครศรีอยุธยา ผลรวม</t>
  </si>
  <si>
    <t>พังงา ผลรวม</t>
  </si>
  <si>
    <t>พัทลุง ผลรวม</t>
  </si>
  <si>
    <t>พิจิตร ผลรวม</t>
  </si>
  <si>
    <t>พิษณุโลก ผลรวม</t>
  </si>
  <si>
    <t>เพชรบูรณ์ ผลรวม</t>
  </si>
  <si>
    <t>แพร่ ผลรวม</t>
  </si>
  <si>
    <t>มหาสารคาม ผลรวม</t>
  </si>
  <si>
    <t>แม่ฮ่องสอน ผลรวม</t>
  </si>
  <si>
    <t>ยโสธร ผลรวม</t>
  </si>
  <si>
    <t>ร้อยเอ็ด ผลรวม</t>
  </si>
  <si>
    <t>ระนอง ผลรวม</t>
  </si>
  <si>
    <t>ระยอง ผลรวม</t>
  </si>
  <si>
    <t>ราชบุรี ผลรวม</t>
  </si>
  <si>
    <t>ลพบุรี ผลรวม</t>
  </si>
  <si>
    <t>ลำปาง ผลรวม</t>
  </si>
  <si>
    <t>ลำพูน ผลรวม</t>
  </si>
  <si>
    <t>เลย ผลรวม</t>
  </si>
  <si>
    <t>ศรีสะเกษ ผลรวม</t>
  </si>
  <si>
    <t>สตูล ผลรวม</t>
  </si>
  <si>
    <t>สระบุรี ผลรวม</t>
  </si>
  <si>
    <t>สุโขทัย ผลรวม</t>
  </si>
  <si>
    <t>สุพรรณบุรี ผลรวม</t>
  </si>
  <si>
    <t>สุราษฎร์ธานี ผลรวม</t>
  </si>
  <si>
    <t>สุรินทร์ ผลรวม</t>
  </si>
  <si>
    <t>หนองคาย ผลรวม</t>
  </si>
  <si>
    <t>อุดรธานี ผลรวม</t>
  </si>
  <si>
    <t>อุบลราชธานี ผลรวม</t>
  </si>
  <si>
    <t xml:space="preserve">กระบี่ </t>
  </si>
  <si>
    <t xml:space="preserve">กาญจนบุรี </t>
  </si>
  <si>
    <t xml:space="preserve">กาฬสินธุ์ </t>
  </si>
  <si>
    <t xml:space="preserve">ขอนแก่น </t>
  </si>
  <si>
    <t xml:space="preserve">ฉะเชิงเทรา </t>
  </si>
  <si>
    <t xml:space="preserve">ชลบุรี </t>
  </si>
  <si>
    <t xml:space="preserve">ชัยภูมิ </t>
  </si>
  <si>
    <t xml:space="preserve">เชียงราย </t>
  </si>
  <si>
    <t xml:space="preserve">เชียงใหม่ </t>
  </si>
  <si>
    <t xml:space="preserve">ตรัง </t>
  </si>
  <si>
    <t xml:space="preserve">ตาก </t>
  </si>
  <si>
    <t xml:space="preserve">นครปฐม </t>
  </si>
  <si>
    <t xml:space="preserve">นครพนม </t>
  </si>
  <si>
    <t xml:space="preserve">นครศรีธรรมราช </t>
  </si>
  <si>
    <t xml:space="preserve">นราธิวาส </t>
  </si>
  <si>
    <t xml:space="preserve">น่าน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</si>
  <si>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</si>
  <si>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</si>
  <si>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</si>
  <si>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ปัตตานี </t>
  </si>
  <si>
    <t xml:space="preserve">พระนครศรีอยุธยา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</si>
  <si>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</si>
  <si>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</si>
  <si>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</si>
  <si>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</si>
  <si>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เพชรบูรณ์ </t>
  </si>
  <si>
    <t xml:space="preserve">แพร่ </t>
  </si>
  <si>
    <t xml:space="preserve">มหาสารคาม </t>
  </si>
  <si>
    <t xml:space="preserve">แม่ฮ่องสอน </t>
  </si>
  <si>
    <t xml:space="preserve">ยโสธร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</si>
  <si>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</si>
  <si>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</si>
  <si>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</si>
  <si>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</si>
  <si>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</si>
  <si>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</si>
  <si>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</si>
  <si>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</si>
  <si>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</si>
  <si>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สตูล </t>
  </si>
  <si>
    <t xml:space="preserve">สระบุรี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</si>
  <si>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</si>
  <si>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</si>
  <si>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</si>
  <si>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</si>
  <si>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</si>
  <si>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อุดรธานี </t>
  </si>
  <si>
    <t xml:space="preserve">อุบลราชธานี </t>
  </si>
  <si>
    <t>ตามหนังสือกรมส่งเสริมการปกครองท้องถิ่น ด่วนที่สุด ที่ มท 0808.2/8897-8944 ลงวันที่ 17 กรกฎาคม 2569 เลขที่ใบจัดสรร 14023-14070/2569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</si>
</sst>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3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2"/>
      <color theme="1"/>
      <name val="Tahoma"/>
      <family val="2"/>
      <scheme val="minor"/>
    </font>
    <font>
      <sz val="10"/>
      <name val="Arial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6"/>
      <color rgb="FF000000"/>
      <name val="TH SarabunPSK"/>
      <family val="2"/>
      <charset val="222"/>
    </font>
    <font>
      <sz val="11"/>
      <color indexed="8"/>
      <name val="Calibri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1"/>
      <color indexed="8"/>
      <name val="Calibri"/>
      <family val="2"/>
    </font>
    <font>
      <sz val="16"/>
      <color indexed="8"/>
      <name val="TH SarabunPSK"/>
      <family val="2"/>
      <charset val="222"/>
    </font>
    <font>
      <b/>
      <sz val="16"/>
      <name val="TH SarabunPSK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41">
    <xf numFmtId="0" fontId="0" fillId="0" borderId="0"/>
    <xf numFmtId="18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4" applyNumberFormat="0" applyAlignment="0" applyProtection="0"/>
    <xf numFmtId="0" fontId="11" fillId="20" borderId="4" applyNumberFormat="0" applyAlignment="0" applyProtection="0"/>
    <xf numFmtId="0" fontId="11" fillId="20" borderId="4" applyNumberFormat="0" applyAlignment="0" applyProtection="0"/>
    <xf numFmtId="0" fontId="12" fillId="21" borderId="5" applyNumberFormat="0" applyAlignment="0" applyProtection="0"/>
    <xf numFmtId="0" fontId="12" fillId="21" borderId="5" applyNumberFormat="0" applyAlignment="0" applyProtection="0"/>
    <xf numFmtId="0" fontId="12" fillId="21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4" applyNumberFormat="0" applyAlignment="0" applyProtection="0"/>
    <xf numFmtId="0" fontId="18" fillId="7" borderId="4" applyNumberFormat="0" applyAlignment="0" applyProtection="0"/>
    <xf numFmtId="0" fontId="18" fillId="7" borderId="4" applyNumberForma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1" fillId="0" borderId="0"/>
    <xf numFmtId="0" fontId="1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1" fillId="0" borderId="0"/>
    <xf numFmtId="0" fontId="4" fillId="23" borderId="10" applyNumberFormat="0" applyFont="0" applyAlignment="0" applyProtection="0"/>
    <xf numFmtId="0" fontId="4" fillId="23" borderId="10" applyNumberFormat="0" applyFont="0" applyAlignment="0" applyProtection="0"/>
    <xf numFmtId="0" fontId="4" fillId="23" borderId="10" applyNumberFormat="0" applyFont="0" applyAlignment="0" applyProtection="0"/>
    <xf numFmtId="0" fontId="23" fillId="20" borderId="11" applyNumberFormat="0" applyAlignment="0" applyProtection="0"/>
    <xf numFmtId="0" fontId="23" fillId="20" borderId="11" applyNumberFormat="0" applyAlignment="0" applyProtection="0"/>
    <xf numFmtId="0" fontId="23" fillId="20" borderId="11" applyNumberFormat="0" applyAlignment="0" applyProtection="0"/>
    <xf numFmtId="9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21" fillId="0" borderId="0"/>
    <xf numFmtId="0" fontId="28" fillId="0" borderId="0"/>
    <xf numFmtId="0" fontId="28" fillId="0" borderId="0"/>
    <xf numFmtId="0" fontId="4" fillId="0" borderId="0"/>
    <xf numFmtId="9" fontId="4" fillId="0" borderId="0" applyFont="0" applyFill="0" applyBorder="0" applyAlignment="0" applyProtection="0"/>
  </cellStyleXfs>
  <cellXfs count="72">
    <xf numFmtId="0" fontId="0" fillId="0" borderId="0" xfId="0"/>
    <xf numFmtId="0" fontId="6" fillId="0" borderId="0" xfId="8" applyFont="1" applyAlignment="1">
      <alignment vertic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/>
    <xf numFmtId="43" fontId="6" fillId="0" borderId="15" xfId="7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3" fontId="6" fillId="0" borderId="1" xfId="7" applyFont="1" applyBorder="1"/>
    <xf numFmtId="0" fontId="6" fillId="0" borderId="0" xfId="0" applyFont="1"/>
    <xf numFmtId="0" fontId="7" fillId="0" borderId="13" xfId="0" applyFont="1" applyBorder="1" applyAlignment="1">
      <alignment horizontal="center"/>
    </xf>
    <xf numFmtId="0" fontId="7" fillId="0" borderId="0" xfId="0" applyFont="1"/>
    <xf numFmtId="0" fontId="6" fillId="0" borderId="18" xfId="0" applyFont="1" applyBorder="1"/>
    <xf numFmtId="0" fontId="7" fillId="0" borderId="13" xfId="0" applyFont="1" applyBorder="1"/>
    <xf numFmtId="0" fontId="6" fillId="24" borderId="0" xfId="8" applyFont="1" applyFill="1" applyAlignment="1">
      <alignment vertical="center"/>
    </xf>
    <xf numFmtId="0" fontId="7" fillId="24" borderId="0" xfId="8" applyFont="1" applyFill="1" applyAlignment="1">
      <alignment horizontal="center"/>
    </xf>
    <xf numFmtId="0" fontId="7" fillId="24" borderId="0" xfId="8" applyFont="1" applyFill="1"/>
    <xf numFmtId="43" fontId="7" fillId="24" borderId="0" xfId="7" applyFont="1" applyFill="1"/>
    <xf numFmtId="0" fontId="6" fillId="24" borderId="0" xfId="8" applyFont="1" applyFill="1"/>
    <xf numFmtId="0" fontId="6" fillId="0" borderId="0" xfId="0" applyFont="1" applyAlignment="1">
      <alignment horizontal="center"/>
    </xf>
    <xf numFmtId="0" fontId="5" fillId="24" borderId="0" xfId="10" applyFont="1" applyFill="1" applyAlignment="1">
      <alignment horizontal="center"/>
    </xf>
    <xf numFmtId="0" fontId="5" fillId="24" borderId="0" xfId="10" applyFont="1" applyFill="1"/>
    <xf numFmtId="43" fontId="5" fillId="24" borderId="0" xfId="7" applyFont="1" applyFill="1"/>
    <xf numFmtId="43" fontId="7" fillId="24" borderId="14" xfId="7" applyFont="1" applyFill="1" applyBorder="1" applyAlignment="1">
      <alignment horizontal="center" vertical="center"/>
    </xf>
    <xf numFmtId="43" fontId="7" fillId="24" borderId="17" xfId="7" quotePrefix="1" applyFont="1" applyFill="1" applyBorder="1" applyAlignment="1">
      <alignment horizontal="center"/>
    </xf>
    <xf numFmtId="43" fontId="7" fillId="24" borderId="20" xfId="7" applyFont="1" applyFill="1" applyBorder="1" applyAlignment="1">
      <alignment horizontal="center" vertical="center" wrapText="1"/>
    </xf>
    <xf numFmtId="43" fontId="7" fillId="24" borderId="2" xfId="7" applyFont="1" applyFill="1" applyBorder="1" applyAlignment="1">
      <alignment horizontal="center" vertical="center"/>
    </xf>
    <xf numFmtId="15" fontId="6" fillId="0" borderId="15" xfId="0" applyNumberFormat="1" applyFont="1" applyBorder="1"/>
    <xf numFmtId="15" fontId="6" fillId="0" borderId="1" xfId="0" applyNumberFormat="1" applyFont="1" applyBorder="1"/>
    <xf numFmtId="0" fontId="7" fillId="0" borderId="17" xfId="0" quotePrefix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21" xfId="0" applyFont="1" applyBorder="1"/>
    <xf numFmtId="0" fontId="6" fillId="0" borderId="2" xfId="0" applyFont="1" applyBorder="1"/>
    <xf numFmtId="43" fontId="6" fillId="24" borderId="15" xfId="7" applyFont="1" applyFill="1" applyBorder="1"/>
    <xf numFmtId="43" fontId="6" fillId="24" borderId="1" xfId="7" applyFont="1" applyFill="1" applyBorder="1"/>
    <xf numFmtId="43" fontId="6" fillId="24" borderId="18" xfId="7" applyFont="1" applyFill="1" applyBorder="1"/>
    <xf numFmtId="43" fontId="6" fillId="24" borderId="2" xfId="7" applyFont="1" applyFill="1" applyBorder="1"/>
    <xf numFmtId="43" fontId="6" fillId="24" borderId="21" xfId="7" applyFont="1" applyFill="1" applyBorder="1"/>
    <xf numFmtId="0" fontId="7" fillId="0" borderId="2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15" fontId="6" fillId="0" borderId="19" xfId="0" applyNumberFormat="1" applyFont="1" applyBorder="1"/>
    <xf numFmtId="43" fontId="7" fillId="0" borderId="13" xfId="0" applyNumberFormat="1" applyFont="1" applyBorder="1" applyAlignment="1">
      <alignment horizontal="right"/>
    </xf>
    <xf numFmtId="43" fontId="6" fillId="24" borderId="15" xfId="7" applyFont="1" applyFill="1" applyBorder="1" applyAlignment="1">
      <alignment vertical="center"/>
    </xf>
    <xf numFmtId="43" fontId="6" fillId="24" borderId="1" xfId="7" applyFont="1" applyFill="1" applyBorder="1" applyAlignment="1">
      <alignment vertical="center"/>
    </xf>
    <xf numFmtId="43" fontId="6" fillId="24" borderId="18" xfId="7" applyFont="1" applyFill="1" applyBorder="1" applyAlignment="1">
      <alignment vertical="center"/>
    </xf>
    <xf numFmtId="43" fontId="6" fillId="24" borderId="2" xfId="7" applyFont="1" applyFill="1" applyBorder="1" applyAlignment="1">
      <alignment vertical="center"/>
    </xf>
    <xf numFmtId="43" fontId="6" fillId="24" borderId="21" xfId="7" applyFont="1" applyFill="1" applyBorder="1" applyAlignment="1">
      <alignment vertical="center"/>
    </xf>
    <xf numFmtId="0" fontId="6" fillId="24" borderId="15" xfId="0" applyFont="1" applyFill="1" applyBorder="1" applyAlignment="1">
      <alignment vertical="center"/>
    </xf>
    <xf numFmtId="0" fontId="6" fillId="24" borderId="1" xfId="0" applyFont="1" applyFill="1" applyBorder="1" applyAlignment="1">
      <alignment vertical="center"/>
    </xf>
    <xf numFmtId="43" fontId="7" fillId="24" borderId="22" xfId="7" applyFont="1" applyFill="1" applyBorder="1" applyAlignment="1">
      <alignment horizontal="center" vertical="center" wrapText="1"/>
    </xf>
    <xf numFmtId="43" fontId="7" fillId="24" borderId="3" xfId="7" quotePrefix="1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43" fontId="6" fillId="24" borderId="0" xfId="7" applyFont="1" applyFill="1" applyBorder="1"/>
    <xf numFmtId="43" fontId="6" fillId="24" borderId="0" xfId="7" applyFont="1" applyFill="1" applyBorder="1" applyAlignment="1">
      <alignment vertical="center"/>
    </xf>
    <xf numFmtId="0" fontId="6" fillId="24" borderId="0" xfId="0" applyFont="1" applyFill="1" applyAlignment="1">
      <alignment vertical="center"/>
    </xf>
    <xf numFmtId="0" fontId="6" fillId="24" borderId="24" xfId="0" applyFont="1" applyFill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3" xfId="0" applyFont="1" applyBorder="1"/>
    <xf numFmtId="43" fontId="7" fillId="24" borderId="23" xfId="7" applyFont="1" applyFill="1" applyBorder="1"/>
    <xf numFmtId="43" fontId="7" fillId="24" borderId="23" xfId="7" applyFont="1" applyFill="1" applyBorder="1" applyAlignme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8" applyFont="1" applyAlignment="1">
      <alignment horizontal="center" vertical="center" shrinkToFit="1"/>
    </xf>
    <xf numFmtId="0" fontId="7" fillId="0" borderId="0" xfId="8" applyFont="1" applyAlignment="1">
      <alignment horizontal="center" vertical="center"/>
    </xf>
    <xf numFmtId="0" fontId="29" fillId="0" borderId="0" xfId="8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4" borderId="0" xfId="8" applyFont="1" applyFill="1" applyAlignment="1">
      <alignment horizontal="center" vertical="center"/>
    </xf>
    <xf numFmtId="0" fontId="7" fillId="24" borderId="19" xfId="8" applyFont="1" applyFill="1" applyBorder="1" applyAlignment="1">
      <alignment horizontal="center" vertical="center"/>
    </xf>
  </cellXfs>
  <cellStyles count="141">
    <cellStyle name="20% - Accent1" xfId="11" xr:uid="{00000000-0005-0000-0000-000000000000}"/>
    <cellStyle name="20% - Accent1 2" xfId="12" xr:uid="{00000000-0005-0000-0000-000001000000}"/>
    <cellStyle name="20% - Accent2" xfId="13" xr:uid="{00000000-0005-0000-0000-000002000000}"/>
    <cellStyle name="20% - Accent2 2" xfId="14" xr:uid="{00000000-0005-0000-0000-000003000000}"/>
    <cellStyle name="20% - Accent3" xfId="15" xr:uid="{00000000-0005-0000-0000-000004000000}"/>
    <cellStyle name="20% - Accent3 2" xfId="16" xr:uid="{00000000-0005-0000-0000-000005000000}"/>
    <cellStyle name="20% - Accent4" xfId="17" xr:uid="{00000000-0005-0000-0000-000006000000}"/>
    <cellStyle name="20% - Accent4 2" xfId="18" xr:uid="{00000000-0005-0000-0000-000007000000}"/>
    <cellStyle name="20% - Accent5" xfId="19" xr:uid="{00000000-0005-0000-0000-000008000000}"/>
    <cellStyle name="20% - Accent5 2" xfId="20" xr:uid="{00000000-0005-0000-0000-000009000000}"/>
    <cellStyle name="20% - Accent6" xfId="21" xr:uid="{00000000-0005-0000-0000-00000A000000}"/>
    <cellStyle name="20% - Accent6 2" xfId="22" xr:uid="{00000000-0005-0000-0000-00000B000000}"/>
    <cellStyle name="40% - Accent1" xfId="23" xr:uid="{00000000-0005-0000-0000-00000C000000}"/>
    <cellStyle name="40% - Accent1 2" xfId="24" xr:uid="{00000000-0005-0000-0000-00000D000000}"/>
    <cellStyle name="40% - Accent2" xfId="25" xr:uid="{00000000-0005-0000-0000-00000E000000}"/>
    <cellStyle name="40% - Accent2 2" xfId="26" xr:uid="{00000000-0005-0000-0000-00000F000000}"/>
    <cellStyle name="40% - Accent3" xfId="27" xr:uid="{00000000-0005-0000-0000-000010000000}"/>
    <cellStyle name="40% - Accent3 2" xfId="28" xr:uid="{00000000-0005-0000-0000-000011000000}"/>
    <cellStyle name="40% - Accent4" xfId="29" xr:uid="{00000000-0005-0000-0000-000012000000}"/>
    <cellStyle name="40% - Accent4 2" xfId="30" xr:uid="{00000000-0005-0000-0000-000013000000}"/>
    <cellStyle name="40% - Accent5" xfId="31" xr:uid="{00000000-0005-0000-0000-000014000000}"/>
    <cellStyle name="40% - Accent5 2" xfId="32" xr:uid="{00000000-0005-0000-0000-000015000000}"/>
    <cellStyle name="40% - Accent6" xfId="33" xr:uid="{00000000-0005-0000-0000-000016000000}"/>
    <cellStyle name="40% - Accent6 2" xfId="34" xr:uid="{00000000-0005-0000-0000-000017000000}"/>
    <cellStyle name="60% - Accent1" xfId="35" xr:uid="{00000000-0005-0000-0000-000018000000}"/>
    <cellStyle name="60% - Accent1 2" xfId="36" xr:uid="{00000000-0005-0000-0000-000019000000}"/>
    <cellStyle name="60% - Accent2" xfId="37" xr:uid="{00000000-0005-0000-0000-00001A000000}"/>
    <cellStyle name="60% - Accent2 2" xfId="38" xr:uid="{00000000-0005-0000-0000-00001B000000}"/>
    <cellStyle name="60% - Accent3" xfId="39" xr:uid="{00000000-0005-0000-0000-00001C000000}"/>
    <cellStyle name="60% - Accent3 2" xfId="40" xr:uid="{00000000-0005-0000-0000-00001D000000}"/>
    <cellStyle name="60% - Accent4" xfId="41" xr:uid="{00000000-0005-0000-0000-00001E000000}"/>
    <cellStyle name="60% - Accent4 2" xfId="42" xr:uid="{00000000-0005-0000-0000-00001F000000}"/>
    <cellStyle name="60% - Accent5" xfId="43" xr:uid="{00000000-0005-0000-0000-000020000000}"/>
    <cellStyle name="60% - Accent5 2" xfId="44" xr:uid="{00000000-0005-0000-0000-000021000000}"/>
    <cellStyle name="60% - Accent6" xfId="45" xr:uid="{00000000-0005-0000-0000-000022000000}"/>
    <cellStyle name="60% - Accent6 2" xfId="46" xr:uid="{00000000-0005-0000-0000-000023000000}"/>
    <cellStyle name="Accent1" xfId="47" xr:uid="{00000000-0005-0000-0000-000024000000}"/>
    <cellStyle name="Accent1 2" xfId="48" xr:uid="{00000000-0005-0000-0000-000025000000}"/>
    <cellStyle name="Accent2" xfId="49" xr:uid="{00000000-0005-0000-0000-000026000000}"/>
    <cellStyle name="Accent2 2" xfId="50" xr:uid="{00000000-0005-0000-0000-000027000000}"/>
    <cellStyle name="Accent3" xfId="51" xr:uid="{00000000-0005-0000-0000-000028000000}"/>
    <cellStyle name="Accent3 2" xfId="52" xr:uid="{00000000-0005-0000-0000-000029000000}"/>
    <cellStyle name="Accent4" xfId="53" xr:uid="{00000000-0005-0000-0000-00002A000000}"/>
    <cellStyle name="Accent4 2" xfId="54" xr:uid="{00000000-0005-0000-0000-00002B000000}"/>
    <cellStyle name="Accent5" xfId="55" xr:uid="{00000000-0005-0000-0000-00002C000000}"/>
    <cellStyle name="Accent5 2" xfId="56" xr:uid="{00000000-0005-0000-0000-00002D000000}"/>
    <cellStyle name="Accent6" xfId="57" xr:uid="{00000000-0005-0000-0000-00002E000000}"/>
    <cellStyle name="Accent6 2" xfId="58" xr:uid="{00000000-0005-0000-0000-00002F000000}"/>
    <cellStyle name="Bad" xfId="59" xr:uid="{00000000-0005-0000-0000-000030000000}"/>
    <cellStyle name="Bad 2" xfId="60" xr:uid="{00000000-0005-0000-0000-000031000000}"/>
    <cellStyle name="Calculation" xfId="61" xr:uid="{00000000-0005-0000-0000-000032000000}"/>
    <cellStyle name="Calculation 2" xfId="62" xr:uid="{00000000-0005-0000-0000-000033000000}"/>
    <cellStyle name="Calculation_Sheet1" xfId="63" xr:uid="{00000000-0005-0000-0000-000034000000}"/>
    <cellStyle name="Check Cell" xfId="64" xr:uid="{00000000-0005-0000-0000-000035000000}"/>
    <cellStyle name="Check Cell 2" xfId="65" xr:uid="{00000000-0005-0000-0000-000036000000}"/>
    <cellStyle name="Check Cell_Sheet1" xfId="66" xr:uid="{00000000-0005-0000-0000-000037000000}"/>
    <cellStyle name="Comma 2" xfId="2" xr:uid="{00000000-0005-0000-0000-000039000000}"/>
    <cellStyle name="Comma 2 2" xfId="5" xr:uid="{00000000-0005-0000-0000-00003A000000}"/>
    <cellStyle name="Comma 2 3" xfId="67" xr:uid="{00000000-0005-0000-0000-00003B000000}"/>
    <cellStyle name="Comma 3" xfId="68" xr:uid="{00000000-0005-0000-0000-00003C000000}"/>
    <cellStyle name="Comma 4" xfId="69" xr:uid="{00000000-0005-0000-0000-00003D000000}"/>
    <cellStyle name="Comma 5" xfId="70" xr:uid="{00000000-0005-0000-0000-00003E000000}"/>
    <cellStyle name="Comma 6" xfId="9" xr:uid="{00000000-0005-0000-0000-00003F000000}"/>
    <cellStyle name="Excel Built-in Normal" xfId="71" xr:uid="{00000000-0005-0000-0000-000040000000}"/>
    <cellStyle name="Explanatory Text" xfId="72" xr:uid="{00000000-0005-0000-0000-000041000000}"/>
    <cellStyle name="Explanatory Text 2" xfId="73" xr:uid="{00000000-0005-0000-0000-000042000000}"/>
    <cellStyle name="Good" xfId="74" xr:uid="{00000000-0005-0000-0000-000043000000}"/>
    <cellStyle name="Good 2" xfId="75" xr:uid="{00000000-0005-0000-0000-000044000000}"/>
    <cellStyle name="Heading 1" xfId="76" xr:uid="{00000000-0005-0000-0000-000045000000}"/>
    <cellStyle name="Heading 1 2" xfId="77" xr:uid="{00000000-0005-0000-0000-000046000000}"/>
    <cellStyle name="Heading 1_Sheet1" xfId="78" xr:uid="{00000000-0005-0000-0000-000047000000}"/>
    <cellStyle name="Heading 2" xfId="79" xr:uid="{00000000-0005-0000-0000-000048000000}"/>
    <cellStyle name="Heading 2 2" xfId="80" xr:uid="{00000000-0005-0000-0000-000049000000}"/>
    <cellStyle name="Heading 2_Sheet1" xfId="81" xr:uid="{00000000-0005-0000-0000-00004A000000}"/>
    <cellStyle name="Heading 3" xfId="82" xr:uid="{00000000-0005-0000-0000-00004B000000}"/>
    <cellStyle name="Heading 3 2" xfId="83" xr:uid="{00000000-0005-0000-0000-00004C000000}"/>
    <cellStyle name="Heading 3_Sheet1" xfId="84" xr:uid="{00000000-0005-0000-0000-00004D000000}"/>
    <cellStyle name="Heading 4" xfId="85" xr:uid="{00000000-0005-0000-0000-00004E000000}"/>
    <cellStyle name="Heading 4 2" xfId="86" xr:uid="{00000000-0005-0000-0000-00004F000000}"/>
    <cellStyle name="Input" xfId="87" xr:uid="{00000000-0005-0000-0000-000050000000}"/>
    <cellStyle name="Input 2" xfId="88" xr:uid="{00000000-0005-0000-0000-000051000000}"/>
    <cellStyle name="Input_Sheet1" xfId="89" xr:uid="{00000000-0005-0000-0000-000052000000}"/>
    <cellStyle name="Linked Cell" xfId="90" xr:uid="{00000000-0005-0000-0000-000053000000}"/>
    <cellStyle name="Linked Cell 2" xfId="91" xr:uid="{00000000-0005-0000-0000-000054000000}"/>
    <cellStyle name="Linked Cell_Sheet1" xfId="92" xr:uid="{00000000-0005-0000-0000-000055000000}"/>
    <cellStyle name="Neutral" xfId="93" xr:uid="{00000000-0005-0000-0000-000056000000}"/>
    <cellStyle name="Neutral 2" xfId="94" xr:uid="{00000000-0005-0000-0000-000057000000}"/>
    <cellStyle name="Normal 2" xfId="95" xr:uid="{00000000-0005-0000-0000-000059000000}"/>
    <cellStyle name="Normal 2 2" xfId="3" xr:uid="{00000000-0005-0000-0000-00005A000000}"/>
    <cellStyle name="Normal 2 2 2" xfId="96" xr:uid="{00000000-0005-0000-0000-00005B000000}"/>
    <cellStyle name="Normal 2_ฉก_8. สนามกีฬา_56" xfId="97" xr:uid="{00000000-0005-0000-0000-00005C000000}"/>
    <cellStyle name="Normal 3" xfId="98" xr:uid="{00000000-0005-0000-0000-00005D000000}"/>
    <cellStyle name="Normal 3 2" xfId="99" xr:uid="{00000000-0005-0000-0000-00005E000000}"/>
    <cellStyle name="Normal 3_Sheet1" xfId="100" xr:uid="{00000000-0005-0000-0000-00005F000000}"/>
    <cellStyle name="Normal 4" xfId="101" xr:uid="{00000000-0005-0000-0000-000060000000}"/>
    <cellStyle name="Normal 5" xfId="102" xr:uid="{00000000-0005-0000-0000-000061000000}"/>
    <cellStyle name="Normal 6" xfId="103" xr:uid="{00000000-0005-0000-0000-000062000000}"/>
    <cellStyle name="Normal 7" xfId="8" xr:uid="{00000000-0005-0000-0000-000063000000}"/>
    <cellStyle name="Normal 8" xfId="104" xr:uid="{00000000-0005-0000-0000-000064000000}"/>
    <cellStyle name="Note" xfId="105" xr:uid="{00000000-0005-0000-0000-000065000000}"/>
    <cellStyle name="Note 2" xfId="106" xr:uid="{00000000-0005-0000-0000-000066000000}"/>
    <cellStyle name="Note_Sheet1" xfId="107" xr:uid="{00000000-0005-0000-0000-000067000000}"/>
    <cellStyle name="Output" xfId="108" xr:uid="{00000000-0005-0000-0000-000068000000}"/>
    <cellStyle name="Output 2" xfId="109" xr:uid="{00000000-0005-0000-0000-000069000000}"/>
    <cellStyle name="Output_Sheet1" xfId="110" xr:uid="{00000000-0005-0000-0000-00006A000000}"/>
    <cellStyle name="Percent 2" xfId="111" xr:uid="{00000000-0005-0000-0000-00006B000000}"/>
    <cellStyle name="Title" xfId="112" xr:uid="{00000000-0005-0000-0000-00006C000000}"/>
    <cellStyle name="Title 2" xfId="113" xr:uid="{00000000-0005-0000-0000-00006D000000}"/>
    <cellStyle name="Total" xfId="114" xr:uid="{00000000-0005-0000-0000-00006E000000}"/>
    <cellStyle name="Total 2" xfId="115" xr:uid="{00000000-0005-0000-0000-00006F000000}"/>
    <cellStyle name="Total_Sheet1" xfId="116" xr:uid="{00000000-0005-0000-0000-000070000000}"/>
    <cellStyle name="Warning Text" xfId="117" xr:uid="{00000000-0005-0000-0000-000071000000}"/>
    <cellStyle name="Warning Text 2" xfId="118" xr:uid="{00000000-0005-0000-0000-000072000000}"/>
    <cellStyle name="เครื่องหมายจุลภาค 2" xfId="119" xr:uid="{00000000-0005-0000-0000-000073000000}"/>
    <cellStyle name="เครื่องหมายจุลภาค 2 2" xfId="120" xr:uid="{00000000-0005-0000-0000-000074000000}"/>
    <cellStyle name="เครื่องหมายจุลภาค 3" xfId="121" xr:uid="{00000000-0005-0000-0000-000075000000}"/>
    <cellStyle name="เครื่องหมายจุลภาค 3 2" xfId="122" xr:uid="{00000000-0005-0000-0000-000076000000}"/>
    <cellStyle name="เครื่องหมายจุลภาค 3 2 2" xfId="123" xr:uid="{00000000-0005-0000-0000-000077000000}"/>
    <cellStyle name="เครื่องหมายจุลภาค 3 2 2 2" xfId="124" xr:uid="{00000000-0005-0000-0000-000078000000}"/>
    <cellStyle name="เครื่องหมายจุลภาค 3 3" xfId="125" xr:uid="{00000000-0005-0000-0000-000079000000}"/>
    <cellStyle name="เครื่องหมายจุลภาค 3_ศักยภาพ" xfId="126" xr:uid="{00000000-0005-0000-0000-00007A000000}"/>
    <cellStyle name="เครื่องหมายจุลภาค 4" xfId="127" xr:uid="{00000000-0005-0000-0000-00007B000000}"/>
    <cellStyle name="เครื่องหมายจุลภาค 5" xfId="128" xr:uid="{00000000-0005-0000-0000-00007C000000}"/>
    <cellStyle name="เครื่องหมายจุลภาค 6" xfId="129" xr:uid="{00000000-0005-0000-0000-00007D00000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4" xr:uid="{00000000-0005-0000-0000-00007E000000}"/>
    <cellStyle name="จุลภาค" xfId="7" builtinId="3"/>
    <cellStyle name="จุลภาค 2" xfId="1" xr:uid="{00000000-0005-0000-0000-00007F000000}"/>
    <cellStyle name="จุลภาค 3" xfId="130" xr:uid="{00000000-0005-0000-0000-000080000000}"/>
    <cellStyle name="ปกติ" xfId="0" builtinId="0"/>
    <cellStyle name="ปกติ 2" xfId="131" xr:uid="{00000000-0005-0000-0000-000081000000}"/>
    <cellStyle name="ปกติ 2 2" xfId="132" xr:uid="{00000000-0005-0000-0000-000082000000}"/>
    <cellStyle name="ปกติ 2 3" xfId="133" xr:uid="{00000000-0005-0000-0000-000083000000}"/>
    <cellStyle name="ปกติ 2_กกถ.ส่งข้อมูลรายหัวปี 58" xfId="134" xr:uid="{00000000-0005-0000-0000-000084000000}"/>
    <cellStyle name="ปกติ 3" xfId="6" xr:uid="{00000000-0005-0000-0000-000085000000}"/>
    <cellStyle name="ปกติ 3 2" xfId="10" xr:uid="{00000000-0005-0000-0000-000086000000}"/>
    <cellStyle name="ปกติ 3_แบบฟอร์ม_สรุปงบหน้า_ข้อบัญญัติ" xfId="135" xr:uid="{00000000-0005-0000-0000-000087000000}"/>
    <cellStyle name="ปกติ 4" xfId="136" xr:uid="{00000000-0005-0000-0000-000088000000}"/>
    <cellStyle name="ปกติ 4 2" xfId="137" xr:uid="{00000000-0005-0000-0000-000089000000}"/>
    <cellStyle name="ปกติ 4_ศักยภาพ" xfId="138" xr:uid="{00000000-0005-0000-0000-00008A000000}"/>
    <cellStyle name="ปกติ 5" xfId="139" xr:uid="{00000000-0005-0000-0000-00008B000000}"/>
    <cellStyle name="เปอร์เซ็นต์ 2" xfId="140" xr:uid="{00000000-0005-0000-0000-00008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B18B-7BF9-4B51-BE04-A66B49C636B8}">
  <sheetPr codeName="Sheet1"/>
  <dimension ref="A1:J57"/>
  <sheetViews>
    <sheetView topLeftCell="D1" workbookViewId="0">
      <selection activeCell="A6" sqref="A6:A8"/>
    </sheetView>
  </sheetViews>
  <sheetFormatPr defaultColWidth="9.09765625" defaultRowHeight="21"/>
  <cols>
    <col min="1" max="1" width="5.59765625" style="18" bestFit="1" customWidth="1"/>
    <col min="2" max="2" width="14.59765625" style="8" bestFit="1" customWidth="1"/>
    <col min="3" max="3" width="21.296875" style="8" bestFit="1" customWidth="1"/>
    <col min="4" max="5" width="22.5" style="8" bestFit="1" customWidth="1"/>
    <col min="6" max="6" width="21.3984375" style="8" bestFit="1" customWidth="1"/>
    <col min="7" max="7" width="25.09765625" style="8" bestFit="1" customWidth="1"/>
    <col min="8" max="8" width="8.296875" style="8" customWidth="1"/>
    <col min="9" max="9" width="8.3984375" style="8" customWidth="1"/>
    <col min="10" max="10" width="10.69921875" style="8" customWidth="1"/>
    <col min="11" max="16384" width="9.09765625" style="8"/>
  </cols>
  <sheetData>
    <row r="1" spans="1:10" s="1" customFormat="1" ht="21" customHeight="1">
      <c r="A1" s="66" t="s">
        <v>17</v>
      </c>
      <c r="B1" s="66"/>
      <c r="C1" s="66"/>
      <c r="D1" s="66"/>
      <c r="E1" s="66"/>
      <c r="F1" s="66"/>
      <c r="G1" s="66"/>
    </row>
    <row r="2" spans="1:10" s="1" customFormat="1" ht="21" customHeight="1">
      <c r="A2" s="67" t="s">
        <v>15</v>
      </c>
      <c r="B2" s="67"/>
      <c r="C2" s="67"/>
      <c r="D2" s="67"/>
      <c r="E2" s="67"/>
      <c r="F2" s="67"/>
      <c r="G2" s="67"/>
    </row>
    <row r="3" spans="1:10" s="1" customFormat="1" ht="21" customHeight="1">
      <c r="A3" s="67" t="s">
        <v>16</v>
      </c>
      <c r="B3" s="67"/>
      <c r="C3" s="67"/>
      <c r="D3" s="67"/>
      <c r="E3" s="67"/>
      <c r="F3" s="67"/>
      <c r="G3" s="67"/>
    </row>
    <row r="4" spans="1:10" s="1" customFormat="1" ht="21" customHeight="1">
      <c r="A4" s="67" t="s">
        <v>25</v>
      </c>
      <c r="B4" s="67"/>
      <c r="C4" s="67"/>
      <c r="D4" s="67"/>
      <c r="E4" s="67"/>
      <c r="F4" s="67"/>
      <c r="G4" s="67"/>
    </row>
    <row r="5" spans="1:10" s="1" customFormat="1" ht="21" customHeight="1">
      <c r="A5" s="68" t="s">
        <v>396</v>
      </c>
      <c r="B5" s="68"/>
      <c r="C5" s="68"/>
      <c r="D5" s="68"/>
      <c r="E5" s="68"/>
      <c r="F5" s="68"/>
      <c r="G5" s="68"/>
    </row>
    <row r="6" spans="1:10" s="10" customFormat="1" ht="21" customHeight="1">
      <c r="A6" s="69" t="s">
        <v>1</v>
      </c>
      <c r="B6" s="69" t="s">
        <v>2</v>
      </c>
      <c r="C6" s="29" t="s">
        <v>5</v>
      </c>
      <c r="D6" s="24" t="s">
        <v>21</v>
      </c>
      <c r="E6" s="24" t="s">
        <v>22</v>
      </c>
      <c r="F6" s="29" t="s">
        <v>0</v>
      </c>
      <c r="G6" s="38" t="s">
        <v>4</v>
      </c>
      <c r="H6" s="63" t="s">
        <v>7</v>
      </c>
      <c r="I6" s="63" t="s">
        <v>8</v>
      </c>
      <c r="J6" s="63" t="s">
        <v>9</v>
      </c>
    </row>
    <row r="7" spans="1:10" s="10" customFormat="1">
      <c r="A7" s="69"/>
      <c r="B7" s="69"/>
      <c r="C7" s="30" t="s">
        <v>6</v>
      </c>
      <c r="D7" s="22" t="s">
        <v>6</v>
      </c>
      <c r="E7" s="22" t="s">
        <v>6</v>
      </c>
      <c r="F7" s="30" t="s">
        <v>6</v>
      </c>
      <c r="G7" s="39" t="s">
        <v>6</v>
      </c>
      <c r="H7" s="64"/>
      <c r="I7" s="64"/>
      <c r="J7" s="64"/>
    </row>
    <row r="8" spans="1:10" s="10" customFormat="1">
      <c r="A8" s="69"/>
      <c r="B8" s="69"/>
      <c r="C8" s="28" t="s">
        <v>11</v>
      </c>
      <c r="D8" s="23" t="s">
        <v>19</v>
      </c>
      <c r="E8" s="23" t="s">
        <v>20</v>
      </c>
      <c r="F8" s="28" t="s">
        <v>12</v>
      </c>
      <c r="G8" s="40" t="s">
        <v>13</v>
      </c>
      <c r="H8" s="65"/>
      <c r="I8" s="65"/>
      <c r="J8" s="65"/>
    </row>
    <row r="9" spans="1:10" ht="25.05" customHeight="1">
      <c r="A9" s="2">
        <v>1</v>
      </c>
      <c r="B9" s="3" t="s">
        <v>348</v>
      </c>
      <c r="C9" s="4">
        <v>325320</v>
      </c>
      <c r="D9" s="4">
        <v>89825</v>
      </c>
      <c r="E9" s="4">
        <v>243180</v>
      </c>
      <c r="F9" s="4">
        <v>44855</v>
      </c>
      <c r="G9" s="4">
        <v>90390</v>
      </c>
      <c r="H9" s="3">
        <v>8897</v>
      </c>
      <c r="I9" s="3">
        <v>14023</v>
      </c>
      <c r="J9" s="26">
        <v>25401</v>
      </c>
    </row>
    <row r="10" spans="1:10" ht="25.05" customHeight="1">
      <c r="A10" s="5">
        <v>2</v>
      </c>
      <c r="B10" s="6" t="s">
        <v>349</v>
      </c>
      <c r="C10" s="7">
        <v>1020</v>
      </c>
      <c r="D10" s="7">
        <v>325</v>
      </c>
      <c r="E10" s="7">
        <v>10787</v>
      </c>
      <c r="F10" s="7">
        <v>145</v>
      </c>
      <c r="G10" s="7">
        <v>285</v>
      </c>
      <c r="H10" s="6">
        <v>8898</v>
      </c>
      <c r="I10" s="6">
        <v>14024</v>
      </c>
      <c r="J10" s="27">
        <v>25401</v>
      </c>
    </row>
    <row r="11" spans="1:10" ht="25.05" customHeight="1">
      <c r="A11" s="5">
        <v>3</v>
      </c>
      <c r="B11" s="6" t="s">
        <v>350</v>
      </c>
      <c r="C11" s="7">
        <v>0</v>
      </c>
      <c r="D11" s="7">
        <v>0</v>
      </c>
      <c r="E11" s="7">
        <v>10172</v>
      </c>
      <c r="F11" s="7">
        <v>0</v>
      </c>
      <c r="G11" s="7">
        <v>0</v>
      </c>
      <c r="H11" s="6">
        <v>8899</v>
      </c>
      <c r="I11" s="6">
        <v>14025</v>
      </c>
      <c r="J11" s="27">
        <v>25401</v>
      </c>
    </row>
    <row r="12" spans="1:10" ht="25.05" customHeight="1">
      <c r="A12" s="5">
        <v>4</v>
      </c>
      <c r="B12" s="6" t="s">
        <v>351</v>
      </c>
      <c r="C12" s="7">
        <v>31620</v>
      </c>
      <c r="D12" s="7">
        <v>10700</v>
      </c>
      <c r="E12" s="7">
        <v>20705</v>
      </c>
      <c r="F12" s="7">
        <v>5480</v>
      </c>
      <c r="G12" s="7">
        <v>8775</v>
      </c>
      <c r="H12" s="6">
        <v>8900</v>
      </c>
      <c r="I12" s="6">
        <v>14026</v>
      </c>
      <c r="J12" s="27">
        <v>25401</v>
      </c>
    </row>
    <row r="13" spans="1:10" ht="25.05" customHeight="1">
      <c r="A13" s="5">
        <v>5</v>
      </c>
      <c r="B13" s="6" t="s">
        <v>352</v>
      </c>
      <c r="C13" s="7">
        <v>17400</v>
      </c>
      <c r="D13" s="7">
        <v>5375</v>
      </c>
      <c r="E13" s="7">
        <v>20661</v>
      </c>
      <c r="F13" s="7">
        <v>2435</v>
      </c>
      <c r="G13" s="7">
        <v>4865</v>
      </c>
      <c r="H13" s="6">
        <v>8901</v>
      </c>
      <c r="I13" s="6">
        <v>14027</v>
      </c>
      <c r="J13" s="27">
        <v>25401</v>
      </c>
    </row>
    <row r="14" spans="1:10" ht="25.05" customHeight="1">
      <c r="A14" s="5">
        <v>6</v>
      </c>
      <c r="B14" s="6" t="s">
        <v>353</v>
      </c>
      <c r="C14" s="7">
        <v>27240</v>
      </c>
      <c r="D14" s="7">
        <v>9525</v>
      </c>
      <c r="E14" s="7">
        <v>19673</v>
      </c>
      <c r="F14" s="7">
        <v>5205</v>
      </c>
      <c r="G14" s="7">
        <v>7530</v>
      </c>
      <c r="H14" s="6">
        <v>8902</v>
      </c>
      <c r="I14" s="6">
        <v>14028</v>
      </c>
      <c r="J14" s="27">
        <v>25401</v>
      </c>
    </row>
    <row r="15" spans="1:10" ht="25.05" customHeight="1">
      <c r="A15" s="5">
        <v>7</v>
      </c>
      <c r="B15" s="6" t="s">
        <v>354</v>
      </c>
      <c r="C15" s="7">
        <v>25920</v>
      </c>
      <c r="D15" s="7">
        <v>7075</v>
      </c>
      <c r="E15" s="7">
        <v>10417</v>
      </c>
      <c r="F15" s="7">
        <v>3415</v>
      </c>
      <c r="G15" s="7">
        <v>7265</v>
      </c>
      <c r="H15" s="6">
        <v>8903</v>
      </c>
      <c r="I15" s="6">
        <v>14029</v>
      </c>
      <c r="J15" s="27">
        <v>25401</v>
      </c>
    </row>
    <row r="16" spans="1:10" ht="25.05" customHeight="1">
      <c r="A16" s="5">
        <v>8</v>
      </c>
      <c r="B16" s="6" t="s">
        <v>355</v>
      </c>
      <c r="C16" s="7">
        <v>183780</v>
      </c>
      <c r="D16" s="7">
        <v>55175</v>
      </c>
      <c r="E16" s="7">
        <v>135920</v>
      </c>
      <c r="F16" s="7">
        <v>27635</v>
      </c>
      <c r="G16" s="7">
        <v>51285</v>
      </c>
      <c r="H16" s="6">
        <v>8904</v>
      </c>
      <c r="I16" s="6">
        <v>14030</v>
      </c>
      <c r="J16" s="27">
        <v>25401</v>
      </c>
    </row>
    <row r="17" spans="1:10" ht="25.05" customHeight="1">
      <c r="A17" s="5">
        <v>9</v>
      </c>
      <c r="B17" s="6" t="s">
        <v>356</v>
      </c>
      <c r="C17" s="7">
        <v>100620</v>
      </c>
      <c r="D17" s="7">
        <v>28950</v>
      </c>
      <c r="E17" s="7">
        <v>76351</v>
      </c>
      <c r="F17" s="7">
        <v>14190</v>
      </c>
      <c r="G17" s="7">
        <v>28140</v>
      </c>
      <c r="H17" s="6">
        <v>8905</v>
      </c>
      <c r="I17" s="6">
        <v>14031</v>
      </c>
      <c r="J17" s="27">
        <v>25401</v>
      </c>
    </row>
    <row r="18" spans="1:10" ht="25.05" customHeight="1">
      <c r="A18" s="5">
        <v>10</v>
      </c>
      <c r="B18" s="6" t="s">
        <v>357</v>
      </c>
      <c r="C18" s="7">
        <v>0</v>
      </c>
      <c r="D18" s="7">
        <v>0</v>
      </c>
      <c r="E18" s="7">
        <v>7069</v>
      </c>
      <c r="F18" s="7">
        <v>0</v>
      </c>
      <c r="G18" s="7">
        <v>0</v>
      </c>
      <c r="H18" s="6">
        <v>8906</v>
      </c>
      <c r="I18" s="6">
        <v>14032</v>
      </c>
      <c r="J18" s="27">
        <v>25401</v>
      </c>
    </row>
    <row r="19" spans="1:10" ht="25.05" customHeight="1">
      <c r="A19" s="5">
        <v>11</v>
      </c>
      <c r="B19" s="6" t="s">
        <v>358</v>
      </c>
      <c r="C19" s="7">
        <v>228300</v>
      </c>
      <c r="D19" s="7">
        <v>76125</v>
      </c>
      <c r="E19" s="7">
        <v>187901</v>
      </c>
      <c r="F19" s="7">
        <v>37785</v>
      </c>
      <c r="G19" s="7">
        <v>63465</v>
      </c>
      <c r="H19" s="6">
        <v>8907</v>
      </c>
      <c r="I19" s="6">
        <v>14033</v>
      </c>
      <c r="J19" s="27">
        <v>25401</v>
      </c>
    </row>
    <row r="20" spans="1:10" ht="25.05" customHeight="1">
      <c r="A20" s="5">
        <v>12</v>
      </c>
      <c r="B20" s="6" t="s">
        <v>359</v>
      </c>
      <c r="C20" s="7">
        <v>1020</v>
      </c>
      <c r="D20" s="7">
        <v>325</v>
      </c>
      <c r="E20" s="7">
        <v>200</v>
      </c>
      <c r="F20" s="7">
        <v>145</v>
      </c>
      <c r="G20" s="7">
        <v>285</v>
      </c>
      <c r="H20" s="6">
        <v>8908</v>
      </c>
      <c r="I20" s="6">
        <v>14034</v>
      </c>
      <c r="J20" s="27">
        <v>25401</v>
      </c>
    </row>
    <row r="21" spans="1:10" ht="25.05" customHeight="1">
      <c r="A21" s="5">
        <v>13</v>
      </c>
      <c r="B21" s="6" t="s">
        <v>360</v>
      </c>
      <c r="C21" s="7">
        <v>11220</v>
      </c>
      <c r="D21" s="7">
        <v>3575</v>
      </c>
      <c r="E21" s="7">
        <v>2200</v>
      </c>
      <c r="F21" s="7">
        <v>1595</v>
      </c>
      <c r="G21" s="7">
        <v>3135</v>
      </c>
      <c r="H21" s="6">
        <v>8909</v>
      </c>
      <c r="I21" s="6">
        <v>14035</v>
      </c>
      <c r="J21" s="27">
        <v>25401</v>
      </c>
    </row>
    <row r="22" spans="1:10" ht="25.05" customHeight="1">
      <c r="A22" s="5">
        <v>14</v>
      </c>
      <c r="B22" s="6" t="s">
        <v>361</v>
      </c>
      <c r="C22" s="7">
        <v>34680</v>
      </c>
      <c r="D22" s="7">
        <v>11050</v>
      </c>
      <c r="E22" s="7">
        <v>11092</v>
      </c>
      <c r="F22" s="7">
        <v>4930</v>
      </c>
      <c r="G22" s="7">
        <v>9690</v>
      </c>
      <c r="H22" s="6">
        <v>8910</v>
      </c>
      <c r="I22" s="6">
        <v>14036</v>
      </c>
      <c r="J22" s="27">
        <v>25401</v>
      </c>
    </row>
    <row r="23" spans="1:10" ht="25.05" customHeight="1">
      <c r="A23" s="5">
        <v>15</v>
      </c>
      <c r="B23" s="6" t="s">
        <v>362</v>
      </c>
      <c r="C23" s="7">
        <v>0</v>
      </c>
      <c r="D23" s="7">
        <v>0</v>
      </c>
      <c r="E23" s="7">
        <v>9519</v>
      </c>
      <c r="F23" s="7">
        <v>0</v>
      </c>
      <c r="G23" s="7">
        <v>0</v>
      </c>
      <c r="H23" s="6">
        <v>8911</v>
      </c>
      <c r="I23" s="6">
        <v>14037</v>
      </c>
      <c r="J23" s="27">
        <v>25401</v>
      </c>
    </row>
    <row r="24" spans="1:10" ht="25.05" customHeight="1">
      <c r="A24" s="5">
        <v>16</v>
      </c>
      <c r="B24" s="6" t="s">
        <v>363</v>
      </c>
      <c r="C24" s="7">
        <v>0</v>
      </c>
      <c r="D24" s="7">
        <v>0</v>
      </c>
      <c r="E24" s="7">
        <v>15162</v>
      </c>
      <c r="F24" s="7">
        <v>0</v>
      </c>
      <c r="G24" s="7">
        <v>0</v>
      </c>
      <c r="H24" s="6">
        <v>8912</v>
      </c>
      <c r="I24" s="6">
        <v>14038</v>
      </c>
      <c r="J24" s="27">
        <v>25401</v>
      </c>
    </row>
    <row r="25" spans="1:10" ht="25.05" customHeight="1">
      <c r="A25" s="5">
        <v>17</v>
      </c>
      <c r="B25" s="6" t="s">
        <v>364</v>
      </c>
      <c r="C25" s="7">
        <v>9180</v>
      </c>
      <c r="D25" s="7">
        <v>2925</v>
      </c>
      <c r="E25" s="7">
        <v>1800</v>
      </c>
      <c r="F25" s="7">
        <v>1305</v>
      </c>
      <c r="G25" s="7">
        <v>2565</v>
      </c>
      <c r="H25" s="6">
        <v>8913</v>
      </c>
      <c r="I25" s="6">
        <v>14039</v>
      </c>
      <c r="J25" s="27">
        <v>25401</v>
      </c>
    </row>
    <row r="26" spans="1:10" ht="25.05" customHeight="1">
      <c r="A26" s="5">
        <v>18</v>
      </c>
      <c r="B26" s="6" t="s">
        <v>365</v>
      </c>
      <c r="C26" s="7">
        <v>255540</v>
      </c>
      <c r="D26" s="7">
        <v>85650</v>
      </c>
      <c r="E26" s="7">
        <v>176115</v>
      </c>
      <c r="F26" s="7">
        <v>46200</v>
      </c>
      <c r="G26" s="7">
        <v>70635</v>
      </c>
      <c r="H26" s="6">
        <v>8914</v>
      </c>
      <c r="I26" s="6">
        <v>14040</v>
      </c>
      <c r="J26" s="27">
        <v>25401</v>
      </c>
    </row>
    <row r="27" spans="1:10" ht="25.05" customHeight="1">
      <c r="A27" s="5">
        <v>19</v>
      </c>
      <c r="B27" s="6" t="s">
        <v>366</v>
      </c>
      <c r="C27" s="7">
        <v>1020</v>
      </c>
      <c r="D27" s="7">
        <v>325</v>
      </c>
      <c r="E27" s="7">
        <v>34183</v>
      </c>
      <c r="F27" s="7">
        <v>145</v>
      </c>
      <c r="G27" s="7">
        <v>285</v>
      </c>
      <c r="H27" s="6">
        <v>8915</v>
      </c>
      <c r="I27" s="6">
        <v>14041</v>
      </c>
      <c r="J27" s="27">
        <v>25401</v>
      </c>
    </row>
    <row r="28" spans="1:10" ht="25.05" customHeight="1">
      <c r="A28" s="5">
        <v>20</v>
      </c>
      <c r="B28" s="6" t="s">
        <v>367</v>
      </c>
      <c r="C28" s="7">
        <v>7140</v>
      </c>
      <c r="D28" s="7">
        <v>2275</v>
      </c>
      <c r="E28" s="7">
        <v>3521</v>
      </c>
      <c r="F28" s="7">
        <v>1015</v>
      </c>
      <c r="G28" s="7">
        <v>1995</v>
      </c>
      <c r="H28" s="6">
        <v>8916</v>
      </c>
      <c r="I28" s="6">
        <v>14042</v>
      </c>
      <c r="J28" s="27">
        <v>25401</v>
      </c>
    </row>
    <row r="29" spans="1:10" ht="25.05" customHeight="1">
      <c r="A29" s="5">
        <v>21</v>
      </c>
      <c r="B29" s="6" t="s">
        <v>368</v>
      </c>
      <c r="C29" s="7">
        <v>0</v>
      </c>
      <c r="D29" s="7">
        <v>0</v>
      </c>
      <c r="E29" s="7">
        <v>6692</v>
      </c>
      <c r="F29" s="7">
        <v>0</v>
      </c>
      <c r="G29" s="7">
        <v>0</v>
      </c>
      <c r="H29" s="6">
        <v>8917</v>
      </c>
      <c r="I29" s="6">
        <v>14043</v>
      </c>
      <c r="J29" s="27">
        <v>25401</v>
      </c>
    </row>
    <row r="30" spans="1:10" ht="25.05" customHeight="1">
      <c r="A30" s="5">
        <v>22</v>
      </c>
      <c r="B30" s="6" t="s">
        <v>369</v>
      </c>
      <c r="C30" s="7">
        <v>23880</v>
      </c>
      <c r="D30" s="7">
        <v>8050</v>
      </c>
      <c r="E30" s="7">
        <v>25773</v>
      </c>
      <c r="F30" s="7">
        <v>4090</v>
      </c>
      <c r="G30" s="7">
        <v>6630</v>
      </c>
      <c r="H30" s="6">
        <v>8918</v>
      </c>
      <c r="I30" s="6">
        <v>14044</v>
      </c>
      <c r="J30" s="27">
        <v>25401</v>
      </c>
    </row>
    <row r="31" spans="1:10" ht="25.05" customHeight="1">
      <c r="A31" s="5">
        <v>23</v>
      </c>
      <c r="B31" s="6" t="s">
        <v>370</v>
      </c>
      <c r="C31" s="7">
        <v>0</v>
      </c>
      <c r="D31" s="7">
        <v>0</v>
      </c>
      <c r="E31" s="7">
        <v>2809</v>
      </c>
      <c r="F31" s="7">
        <v>0</v>
      </c>
      <c r="G31" s="7">
        <v>0</v>
      </c>
      <c r="H31" s="6">
        <v>8919</v>
      </c>
      <c r="I31" s="6">
        <v>14045</v>
      </c>
      <c r="J31" s="27">
        <v>25401</v>
      </c>
    </row>
    <row r="32" spans="1:10" ht="25.05" customHeight="1">
      <c r="A32" s="5">
        <v>24</v>
      </c>
      <c r="B32" s="6" t="s">
        <v>371</v>
      </c>
      <c r="C32" s="7">
        <v>2040</v>
      </c>
      <c r="D32" s="7">
        <v>650</v>
      </c>
      <c r="E32" s="7">
        <v>9758</v>
      </c>
      <c r="F32" s="7">
        <v>290</v>
      </c>
      <c r="G32" s="7">
        <v>570</v>
      </c>
      <c r="H32" s="6">
        <v>8920</v>
      </c>
      <c r="I32" s="6">
        <v>14046</v>
      </c>
      <c r="J32" s="27">
        <v>25401</v>
      </c>
    </row>
    <row r="33" spans="1:10" ht="25.05" customHeight="1">
      <c r="A33" s="5">
        <v>25</v>
      </c>
      <c r="B33" s="6" t="s">
        <v>372</v>
      </c>
      <c r="C33" s="7">
        <v>19920</v>
      </c>
      <c r="D33" s="7">
        <v>6825</v>
      </c>
      <c r="E33" s="7">
        <v>11998</v>
      </c>
      <c r="F33" s="7">
        <v>3585</v>
      </c>
      <c r="G33" s="7">
        <v>5520</v>
      </c>
      <c r="H33" s="6">
        <v>8921</v>
      </c>
      <c r="I33" s="6">
        <v>14047</v>
      </c>
      <c r="J33" s="27">
        <v>25401</v>
      </c>
    </row>
    <row r="34" spans="1:10" ht="25.05" customHeight="1">
      <c r="A34" s="5">
        <v>26</v>
      </c>
      <c r="B34" s="6" t="s">
        <v>373</v>
      </c>
      <c r="C34" s="7">
        <v>7620</v>
      </c>
      <c r="D34" s="7">
        <v>2575</v>
      </c>
      <c r="E34" s="7">
        <v>6647</v>
      </c>
      <c r="F34" s="7">
        <v>1315</v>
      </c>
      <c r="G34" s="7">
        <v>2115</v>
      </c>
      <c r="H34" s="6">
        <v>8922</v>
      </c>
      <c r="I34" s="6">
        <v>14048</v>
      </c>
      <c r="J34" s="27">
        <v>25401</v>
      </c>
    </row>
    <row r="35" spans="1:10" ht="25.05" customHeight="1">
      <c r="A35" s="5">
        <v>27</v>
      </c>
      <c r="B35" s="6" t="s">
        <v>374</v>
      </c>
      <c r="C35" s="7">
        <v>26520</v>
      </c>
      <c r="D35" s="7">
        <v>8450</v>
      </c>
      <c r="E35" s="7">
        <v>13897</v>
      </c>
      <c r="F35" s="7">
        <v>3770</v>
      </c>
      <c r="G35" s="7">
        <v>7410</v>
      </c>
      <c r="H35" s="6">
        <v>8923</v>
      </c>
      <c r="I35" s="6">
        <v>14049</v>
      </c>
      <c r="J35" s="27">
        <v>25401</v>
      </c>
    </row>
    <row r="36" spans="1:10" ht="25.05" customHeight="1">
      <c r="A36" s="5">
        <v>28</v>
      </c>
      <c r="B36" s="6" t="s">
        <v>375</v>
      </c>
      <c r="C36" s="7">
        <v>3060</v>
      </c>
      <c r="D36" s="7">
        <v>975</v>
      </c>
      <c r="E36" s="7">
        <v>2559</v>
      </c>
      <c r="F36" s="7">
        <v>435</v>
      </c>
      <c r="G36" s="7">
        <v>855</v>
      </c>
      <c r="H36" s="6">
        <v>8924</v>
      </c>
      <c r="I36" s="6">
        <v>14050</v>
      </c>
      <c r="J36" s="27">
        <v>25401</v>
      </c>
    </row>
    <row r="37" spans="1:10" ht="25.05" customHeight="1">
      <c r="A37" s="5">
        <v>29</v>
      </c>
      <c r="B37" s="6" t="s">
        <v>376</v>
      </c>
      <c r="C37" s="7">
        <v>1020</v>
      </c>
      <c r="D37" s="7">
        <v>325</v>
      </c>
      <c r="E37" s="7">
        <v>200</v>
      </c>
      <c r="F37" s="7">
        <v>145</v>
      </c>
      <c r="G37" s="7">
        <v>285</v>
      </c>
      <c r="H37" s="6">
        <v>8925</v>
      </c>
      <c r="I37" s="6">
        <v>14051</v>
      </c>
      <c r="J37" s="27">
        <v>25401</v>
      </c>
    </row>
    <row r="38" spans="1:10" ht="25.05" customHeight="1">
      <c r="A38" s="5">
        <v>30</v>
      </c>
      <c r="B38" s="6" t="s">
        <v>377</v>
      </c>
      <c r="C38" s="7">
        <v>9120</v>
      </c>
      <c r="D38" s="7">
        <v>3200</v>
      </c>
      <c r="E38" s="7">
        <v>12455</v>
      </c>
      <c r="F38" s="7">
        <v>1760</v>
      </c>
      <c r="G38" s="7">
        <v>2520</v>
      </c>
      <c r="H38" s="6">
        <v>8926</v>
      </c>
      <c r="I38" s="6">
        <v>14052</v>
      </c>
      <c r="J38" s="27">
        <v>25401</v>
      </c>
    </row>
    <row r="39" spans="1:10" ht="25.05" customHeight="1">
      <c r="A39" s="5">
        <v>31</v>
      </c>
      <c r="B39" s="6" t="s">
        <v>378</v>
      </c>
      <c r="C39" s="7">
        <v>44760</v>
      </c>
      <c r="D39" s="7">
        <v>11725</v>
      </c>
      <c r="E39" s="7">
        <v>36082</v>
      </c>
      <c r="F39" s="7">
        <v>5785</v>
      </c>
      <c r="G39" s="7">
        <v>12555</v>
      </c>
      <c r="H39" s="6">
        <v>8927</v>
      </c>
      <c r="I39" s="6">
        <v>14053</v>
      </c>
      <c r="J39" s="27">
        <v>25401</v>
      </c>
    </row>
    <row r="40" spans="1:10" ht="25.05" customHeight="1">
      <c r="A40" s="5">
        <v>32</v>
      </c>
      <c r="B40" s="6" t="s">
        <v>379</v>
      </c>
      <c r="C40" s="7">
        <v>0</v>
      </c>
      <c r="D40" s="7">
        <v>0</v>
      </c>
      <c r="E40" s="7">
        <v>8465</v>
      </c>
      <c r="F40" s="7">
        <v>0</v>
      </c>
      <c r="G40" s="7">
        <v>0</v>
      </c>
      <c r="H40" s="6">
        <v>8928</v>
      </c>
      <c r="I40" s="6">
        <v>14054</v>
      </c>
      <c r="J40" s="27">
        <v>25401</v>
      </c>
    </row>
    <row r="41" spans="1:10" ht="25.05" customHeight="1">
      <c r="A41" s="5">
        <v>33</v>
      </c>
      <c r="B41" s="6" t="s">
        <v>380</v>
      </c>
      <c r="C41" s="7">
        <v>176100</v>
      </c>
      <c r="D41" s="7">
        <v>60375</v>
      </c>
      <c r="E41" s="7">
        <v>94130</v>
      </c>
      <c r="F41" s="7">
        <v>31755</v>
      </c>
      <c r="G41" s="7">
        <v>48795</v>
      </c>
      <c r="H41" s="6">
        <v>8929</v>
      </c>
      <c r="I41" s="6">
        <v>14055</v>
      </c>
      <c r="J41" s="27">
        <v>25401</v>
      </c>
    </row>
    <row r="42" spans="1:10" ht="25.05" customHeight="1">
      <c r="A42" s="5">
        <v>34</v>
      </c>
      <c r="B42" s="6" t="s">
        <v>381</v>
      </c>
      <c r="C42" s="7">
        <v>4080</v>
      </c>
      <c r="D42" s="7">
        <v>1300</v>
      </c>
      <c r="E42" s="7">
        <v>800</v>
      </c>
      <c r="F42" s="7">
        <v>580</v>
      </c>
      <c r="G42" s="7">
        <v>1140</v>
      </c>
      <c r="H42" s="6">
        <v>8930</v>
      </c>
      <c r="I42" s="6">
        <v>14056</v>
      </c>
      <c r="J42" s="27">
        <v>25401</v>
      </c>
    </row>
    <row r="43" spans="1:10" ht="25.05" customHeight="1">
      <c r="A43" s="5">
        <v>35</v>
      </c>
      <c r="B43" s="6" t="s">
        <v>382</v>
      </c>
      <c r="C43" s="7">
        <v>4200</v>
      </c>
      <c r="D43" s="7">
        <v>1000</v>
      </c>
      <c r="E43" s="7">
        <v>21409</v>
      </c>
      <c r="F43" s="7">
        <v>520</v>
      </c>
      <c r="G43" s="7">
        <v>1180</v>
      </c>
      <c r="H43" s="6">
        <v>8931</v>
      </c>
      <c r="I43" s="6">
        <v>14057</v>
      </c>
      <c r="J43" s="27">
        <v>25401</v>
      </c>
    </row>
    <row r="44" spans="1:10" ht="25.05" customHeight="1">
      <c r="A44" s="5">
        <v>36</v>
      </c>
      <c r="B44" s="6" t="s">
        <v>383</v>
      </c>
      <c r="C44" s="7">
        <v>33360</v>
      </c>
      <c r="D44" s="7">
        <v>11475</v>
      </c>
      <c r="E44" s="7">
        <v>36095</v>
      </c>
      <c r="F44" s="7">
        <v>6075</v>
      </c>
      <c r="G44" s="7">
        <v>9240</v>
      </c>
      <c r="H44" s="6">
        <v>8932</v>
      </c>
      <c r="I44" s="6">
        <v>14058</v>
      </c>
      <c r="J44" s="27">
        <v>25401</v>
      </c>
    </row>
    <row r="45" spans="1:10" ht="25.05" customHeight="1">
      <c r="A45" s="5">
        <v>37</v>
      </c>
      <c r="B45" s="6" t="s">
        <v>384</v>
      </c>
      <c r="C45" s="7">
        <v>12240</v>
      </c>
      <c r="D45" s="7">
        <v>3900</v>
      </c>
      <c r="E45" s="7">
        <v>2400</v>
      </c>
      <c r="F45" s="7">
        <v>1740</v>
      </c>
      <c r="G45" s="7">
        <v>3420</v>
      </c>
      <c r="H45" s="6">
        <v>8933</v>
      </c>
      <c r="I45" s="6">
        <v>14059</v>
      </c>
      <c r="J45" s="27">
        <v>25401</v>
      </c>
    </row>
    <row r="46" spans="1:10" ht="25.05" customHeight="1">
      <c r="A46" s="5">
        <v>38</v>
      </c>
      <c r="B46" s="6" t="s">
        <v>385</v>
      </c>
      <c r="C46" s="7">
        <v>3060</v>
      </c>
      <c r="D46" s="7">
        <v>975</v>
      </c>
      <c r="E46" s="7">
        <v>2559</v>
      </c>
      <c r="F46" s="7">
        <v>435</v>
      </c>
      <c r="G46" s="7">
        <v>855</v>
      </c>
      <c r="H46" s="6">
        <v>8934</v>
      </c>
      <c r="I46" s="6">
        <v>14060</v>
      </c>
      <c r="J46" s="27">
        <v>25401</v>
      </c>
    </row>
    <row r="47" spans="1:10" ht="25.05" customHeight="1">
      <c r="A47" s="5">
        <v>39</v>
      </c>
      <c r="B47" s="6" t="s">
        <v>386</v>
      </c>
      <c r="C47" s="7">
        <v>29520</v>
      </c>
      <c r="D47" s="7">
        <v>9325</v>
      </c>
      <c r="E47" s="7">
        <v>21067</v>
      </c>
      <c r="F47" s="7">
        <v>4525</v>
      </c>
      <c r="G47" s="7">
        <v>8230</v>
      </c>
      <c r="H47" s="6">
        <v>8935</v>
      </c>
      <c r="I47" s="6">
        <v>14061</v>
      </c>
      <c r="J47" s="27">
        <v>25401</v>
      </c>
    </row>
    <row r="48" spans="1:10" ht="25.05" customHeight="1">
      <c r="A48" s="5">
        <v>40</v>
      </c>
      <c r="B48" s="6" t="s">
        <v>387</v>
      </c>
      <c r="C48" s="7">
        <v>12240</v>
      </c>
      <c r="D48" s="7">
        <v>3900</v>
      </c>
      <c r="E48" s="7">
        <v>2400</v>
      </c>
      <c r="F48" s="7">
        <v>1740</v>
      </c>
      <c r="G48" s="7">
        <v>3420</v>
      </c>
      <c r="H48" s="6">
        <v>8936</v>
      </c>
      <c r="I48" s="6">
        <v>14062</v>
      </c>
      <c r="J48" s="27">
        <v>25401</v>
      </c>
    </row>
    <row r="49" spans="1:10" ht="25.05" customHeight="1">
      <c r="A49" s="5">
        <v>41</v>
      </c>
      <c r="B49" s="6" t="s">
        <v>388</v>
      </c>
      <c r="C49" s="7">
        <v>0</v>
      </c>
      <c r="D49" s="7">
        <v>0</v>
      </c>
      <c r="E49" s="7">
        <v>9681</v>
      </c>
      <c r="F49" s="7">
        <v>0</v>
      </c>
      <c r="G49" s="7">
        <v>0</v>
      </c>
      <c r="H49" s="6">
        <v>8937</v>
      </c>
      <c r="I49" s="6">
        <v>14063</v>
      </c>
      <c r="J49" s="27">
        <v>25401</v>
      </c>
    </row>
    <row r="50" spans="1:10" ht="25.05" customHeight="1">
      <c r="A50" s="5">
        <v>42</v>
      </c>
      <c r="B50" s="6" t="s">
        <v>389</v>
      </c>
      <c r="C50" s="7">
        <v>42240</v>
      </c>
      <c r="D50" s="7">
        <v>12400</v>
      </c>
      <c r="E50" s="7">
        <v>74268</v>
      </c>
      <c r="F50" s="7">
        <v>6160</v>
      </c>
      <c r="G50" s="7">
        <v>11800</v>
      </c>
      <c r="H50" s="6">
        <v>8938</v>
      </c>
      <c r="I50" s="6">
        <v>14064</v>
      </c>
      <c r="J50" s="27">
        <v>25401</v>
      </c>
    </row>
    <row r="51" spans="1:10" ht="25.05" customHeight="1">
      <c r="A51" s="5">
        <v>43</v>
      </c>
      <c r="B51" s="6" t="s">
        <v>390</v>
      </c>
      <c r="C51" s="7">
        <v>13260</v>
      </c>
      <c r="D51" s="7">
        <v>4225</v>
      </c>
      <c r="E51" s="7">
        <v>16164</v>
      </c>
      <c r="F51" s="7">
        <v>1885</v>
      </c>
      <c r="G51" s="7">
        <v>3705</v>
      </c>
      <c r="H51" s="6">
        <v>8939</v>
      </c>
      <c r="I51" s="6">
        <v>14065</v>
      </c>
      <c r="J51" s="27">
        <v>25401</v>
      </c>
    </row>
    <row r="52" spans="1:10" ht="25.05" customHeight="1">
      <c r="A52" s="5">
        <v>44</v>
      </c>
      <c r="B52" s="6" t="s">
        <v>391</v>
      </c>
      <c r="C52" s="7">
        <v>0</v>
      </c>
      <c r="D52" s="7">
        <v>0</v>
      </c>
      <c r="E52" s="7">
        <v>35404</v>
      </c>
      <c r="F52" s="7">
        <v>0</v>
      </c>
      <c r="G52" s="7">
        <v>0</v>
      </c>
      <c r="H52" s="6">
        <v>8940</v>
      </c>
      <c r="I52" s="6">
        <v>14066</v>
      </c>
      <c r="J52" s="27">
        <v>25401</v>
      </c>
    </row>
    <row r="53" spans="1:10" ht="25.05" customHeight="1">
      <c r="A53" s="5">
        <v>45</v>
      </c>
      <c r="B53" s="6" t="s">
        <v>392</v>
      </c>
      <c r="C53" s="7">
        <v>10560</v>
      </c>
      <c r="D53" s="7">
        <v>3475</v>
      </c>
      <c r="E53" s="7">
        <v>9718</v>
      </c>
      <c r="F53" s="7">
        <v>1675</v>
      </c>
      <c r="G53" s="7">
        <v>2940</v>
      </c>
      <c r="H53" s="6">
        <v>8941</v>
      </c>
      <c r="I53" s="6">
        <v>14067</v>
      </c>
      <c r="J53" s="27">
        <v>25401</v>
      </c>
    </row>
    <row r="54" spans="1:10" ht="25.05" customHeight="1">
      <c r="A54" s="5">
        <v>46</v>
      </c>
      <c r="B54" s="6" t="s">
        <v>393</v>
      </c>
      <c r="C54" s="7">
        <v>0</v>
      </c>
      <c r="D54" s="7">
        <v>0</v>
      </c>
      <c r="E54" s="7">
        <v>4721</v>
      </c>
      <c r="F54" s="7">
        <v>0</v>
      </c>
      <c r="G54" s="7">
        <v>0</v>
      </c>
      <c r="H54" s="6">
        <v>8942</v>
      </c>
      <c r="I54" s="6">
        <v>14068</v>
      </c>
      <c r="J54" s="27">
        <v>25401</v>
      </c>
    </row>
    <row r="55" spans="1:10" ht="25.05" customHeight="1">
      <c r="A55" s="5">
        <v>47</v>
      </c>
      <c r="B55" s="6" t="s">
        <v>394</v>
      </c>
      <c r="C55" s="7">
        <v>3180</v>
      </c>
      <c r="D55" s="7">
        <v>1050</v>
      </c>
      <c r="E55" s="7">
        <v>20061</v>
      </c>
      <c r="F55" s="7">
        <v>510</v>
      </c>
      <c r="G55" s="7">
        <v>885</v>
      </c>
      <c r="H55" s="6">
        <v>8943</v>
      </c>
      <c r="I55" s="6">
        <v>14069</v>
      </c>
      <c r="J55" s="27">
        <v>25401</v>
      </c>
    </row>
    <row r="56" spans="1:10" ht="25.05" customHeight="1">
      <c r="A56" s="5">
        <v>48</v>
      </c>
      <c r="B56" s="6" t="s">
        <v>395</v>
      </c>
      <c r="C56" s="7">
        <v>9180</v>
      </c>
      <c r="D56" s="7">
        <v>2925</v>
      </c>
      <c r="E56" s="7">
        <v>1800</v>
      </c>
      <c r="F56" s="7">
        <v>1305</v>
      </c>
      <c r="G56" s="7">
        <v>2565</v>
      </c>
      <c r="H56" s="6">
        <v>8944</v>
      </c>
      <c r="I56" s="6">
        <v>14070</v>
      </c>
      <c r="J56" s="27">
        <v>25401</v>
      </c>
    </row>
    <row r="57" spans="1:10" s="10" customFormat="1" ht="25.05" customHeight="1">
      <c r="A57" s="9"/>
      <c r="B57" s="12" t="s">
        <v>10</v>
      </c>
      <c r="C57" s="42">
        <f>SUM(C9:C56)</f>
        <v>1752180</v>
      </c>
      <c r="D57" s="42">
        <f>SUM(D9:D56)</f>
        <v>548300</v>
      </c>
      <c r="E57" s="42">
        <f>SUM(E9:E56)</f>
        <v>1486640</v>
      </c>
      <c r="F57" s="42">
        <f>SUM(F9:F56)</f>
        <v>276560</v>
      </c>
      <c r="G57" s="42">
        <f>SUM(G9:G56)</f>
        <v>487225</v>
      </c>
      <c r="H57" s="41"/>
      <c r="I57" s="41"/>
      <c r="J57" s="41"/>
    </row>
  </sheetData>
  <mergeCells count="10">
    <mergeCell ref="H6:H8"/>
    <mergeCell ref="I6:I8"/>
    <mergeCell ref="J6:J8"/>
    <mergeCell ref="A1:G1"/>
    <mergeCell ref="A2:G2"/>
    <mergeCell ref="A3:G3"/>
    <mergeCell ref="A5:G5"/>
    <mergeCell ref="A6:A8"/>
    <mergeCell ref="B6:B8"/>
    <mergeCell ref="A4:G4"/>
  </mergeCells>
  <pageMargins left="0.43307086614173229" right="0.19685039370078741" top="0.31496062992125984" bottom="0.39370078740157483" header="0.31496062992125984" footer="0.15748031496062992"/>
  <pageSetup paperSize="9" scale="75" orientation="landscape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B58B-0425-4ECD-A2A3-BBA3D3751322}">
  <sheetPr>
    <tabColor rgb="FF7030A0"/>
  </sheetPr>
  <dimension ref="A1:J183"/>
  <sheetViews>
    <sheetView tabSelected="1" view="pageBreakPreview" zoomScale="83" zoomScaleNormal="100" zoomScaleSheetLayoutView="83" workbookViewId="0">
      <selection activeCell="C9" sqref="C9"/>
    </sheetView>
  </sheetViews>
  <sheetFormatPr defaultColWidth="14.69921875" defaultRowHeight="21" outlineLevelRow="2"/>
  <cols>
    <col min="1" max="1" width="5.19921875" style="19" bestFit="1" customWidth="1"/>
    <col min="2" max="2" width="15.09765625" style="20" customWidth="1"/>
    <col min="3" max="3" width="17.09765625" style="20" customWidth="1"/>
    <col min="4" max="4" width="19.796875" style="20" bestFit="1" customWidth="1"/>
    <col min="5" max="8" width="22.69921875" style="21" bestFit="1" customWidth="1"/>
    <col min="9" max="9" width="25.796875" style="21" customWidth="1"/>
    <col min="10" max="16384" width="14.69921875" style="17"/>
  </cols>
  <sheetData>
    <row r="1" spans="1:10" s="13" customFormat="1" ht="21" customHeight="1">
      <c r="A1" s="70" t="s">
        <v>17</v>
      </c>
      <c r="B1" s="70"/>
      <c r="C1" s="70"/>
      <c r="D1" s="70"/>
      <c r="E1" s="70"/>
      <c r="F1" s="70"/>
      <c r="G1" s="70"/>
      <c r="H1" s="70"/>
      <c r="I1" s="70"/>
    </row>
    <row r="2" spans="1:10" s="13" customFormat="1" ht="21" customHeight="1">
      <c r="A2" s="70" t="s">
        <v>14</v>
      </c>
      <c r="B2" s="70"/>
      <c r="C2" s="70"/>
      <c r="D2" s="70"/>
      <c r="E2" s="70"/>
      <c r="F2" s="70"/>
      <c r="G2" s="70"/>
      <c r="H2" s="70"/>
      <c r="I2" s="70"/>
    </row>
    <row r="3" spans="1:10" s="13" customFormat="1" ht="21" customHeight="1">
      <c r="A3" s="70" t="s">
        <v>24</v>
      </c>
      <c r="B3" s="70"/>
      <c r="C3" s="70"/>
      <c r="D3" s="70"/>
      <c r="E3" s="70"/>
      <c r="F3" s="70"/>
      <c r="G3" s="70"/>
      <c r="H3" s="70"/>
      <c r="I3" s="70"/>
    </row>
    <row r="4" spans="1:10" s="13" customFormat="1" ht="21" customHeight="1">
      <c r="A4" s="70" t="s">
        <v>23</v>
      </c>
      <c r="B4" s="70"/>
      <c r="C4" s="70"/>
      <c r="D4" s="70"/>
      <c r="E4" s="70"/>
      <c r="F4" s="70"/>
      <c r="G4" s="70"/>
      <c r="H4" s="70"/>
      <c r="I4" s="70"/>
    </row>
    <row r="5" spans="1:10" ht="8.25" customHeight="1">
      <c r="A5" s="14"/>
      <c r="B5" s="15"/>
      <c r="C5" s="15"/>
      <c r="D5" s="15"/>
      <c r="E5" s="16"/>
      <c r="F5" s="16"/>
      <c r="G5" s="16"/>
      <c r="H5" s="16"/>
      <c r="I5" s="16"/>
    </row>
    <row r="6" spans="1:10" ht="22.5" customHeight="1">
      <c r="A6" s="71" t="s">
        <v>1</v>
      </c>
      <c r="B6" s="71" t="s">
        <v>2</v>
      </c>
      <c r="C6" s="71" t="s">
        <v>3</v>
      </c>
      <c r="D6" s="71" t="s">
        <v>18</v>
      </c>
      <c r="E6" s="24" t="s">
        <v>5</v>
      </c>
      <c r="F6" s="24" t="s">
        <v>21</v>
      </c>
      <c r="G6" s="24" t="s">
        <v>22</v>
      </c>
      <c r="H6" s="24" t="s">
        <v>0</v>
      </c>
      <c r="I6" s="50" t="s">
        <v>4</v>
      </c>
    </row>
    <row r="7" spans="1:10" ht="21" customHeight="1" outlineLevel="1">
      <c r="A7" s="71"/>
      <c r="B7" s="71"/>
      <c r="C7" s="71"/>
      <c r="D7" s="71"/>
      <c r="E7" s="22" t="s">
        <v>6</v>
      </c>
      <c r="F7" s="22" t="s">
        <v>6</v>
      </c>
      <c r="G7" s="22" t="s">
        <v>6</v>
      </c>
      <c r="H7" s="22" t="s">
        <v>6</v>
      </c>
      <c r="I7" s="25" t="s">
        <v>6</v>
      </c>
    </row>
    <row r="8" spans="1:10" outlineLevel="1">
      <c r="A8" s="71"/>
      <c r="B8" s="71"/>
      <c r="C8" s="71"/>
      <c r="D8" s="71"/>
      <c r="E8" s="23" t="s">
        <v>11</v>
      </c>
      <c r="F8" s="23" t="s">
        <v>19</v>
      </c>
      <c r="G8" s="23" t="s">
        <v>20</v>
      </c>
      <c r="H8" s="23" t="s">
        <v>12</v>
      </c>
      <c r="I8" s="51" t="s">
        <v>13</v>
      </c>
    </row>
    <row r="9" spans="1:10" s="48" customFormat="1" ht="25.95" customHeight="1" outlineLevel="2">
      <c r="A9" s="2">
        <v>1</v>
      </c>
      <c r="B9" s="3" t="s">
        <v>26</v>
      </c>
      <c r="C9" s="3" t="s">
        <v>27</v>
      </c>
      <c r="D9" s="3" t="s">
        <v>28</v>
      </c>
      <c r="E9" s="33"/>
      <c r="F9" s="33"/>
      <c r="G9" s="33">
        <v>4014</v>
      </c>
      <c r="H9" s="33"/>
      <c r="I9" s="43"/>
    </row>
    <row r="10" spans="1:10" s="49" customFormat="1" ht="25.95" customHeight="1" outlineLevel="2">
      <c r="A10" s="5">
        <f t="shared" ref="A10:A68" si="0">A9+1</f>
        <v>2</v>
      </c>
      <c r="B10" s="6" t="s">
        <v>26</v>
      </c>
      <c r="C10" s="6" t="s">
        <v>29</v>
      </c>
      <c r="D10" s="6" t="s">
        <v>30</v>
      </c>
      <c r="E10" s="34">
        <v>46200</v>
      </c>
      <c r="F10" s="34">
        <v>11000</v>
      </c>
      <c r="G10" s="34">
        <v>32653</v>
      </c>
      <c r="H10" s="34">
        <v>5720</v>
      </c>
      <c r="I10" s="44">
        <v>12980</v>
      </c>
    </row>
    <row r="11" spans="1:10" s="49" customFormat="1" ht="25.95" customHeight="1" outlineLevel="2">
      <c r="A11" s="5">
        <f t="shared" si="0"/>
        <v>3</v>
      </c>
      <c r="B11" s="6" t="s">
        <v>26</v>
      </c>
      <c r="C11" s="6" t="s">
        <v>31</v>
      </c>
      <c r="D11" s="6" t="s">
        <v>32</v>
      </c>
      <c r="E11" s="34">
        <v>6120</v>
      </c>
      <c r="F11" s="34">
        <v>1950</v>
      </c>
      <c r="G11" s="34">
        <v>8964</v>
      </c>
      <c r="H11" s="34">
        <v>870</v>
      </c>
      <c r="I11" s="44">
        <v>1710</v>
      </c>
    </row>
    <row r="12" spans="1:10" s="49" customFormat="1" ht="25.95" customHeight="1" outlineLevel="2">
      <c r="A12" s="5">
        <f t="shared" si="0"/>
        <v>4</v>
      </c>
      <c r="B12" s="6" t="s">
        <v>26</v>
      </c>
      <c r="C12" s="6" t="s">
        <v>33</v>
      </c>
      <c r="D12" s="6" t="s">
        <v>34</v>
      </c>
      <c r="E12" s="34">
        <v>65700</v>
      </c>
      <c r="F12" s="34">
        <v>22625</v>
      </c>
      <c r="G12" s="34">
        <v>41232</v>
      </c>
      <c r="H12" s="34">
        <v>12005</v>
      </c>
      <c r="I12" s="44">
        <v>18195</v>
      </c>
    </row>
    <row r="13" spans="1:10" s="49" customFormat="1" ht="25.95" customHeight="1" outlineLevel="2">
      <c r="A13" s="5">
        <f t="shared" si="0"/>
        <v>5</v>
      </c>
      <c r="B13" s="6" t="s">
        <v>26</v>
      </c>
      <c r="C13" s="6" t="s">
        <v>33</v>
      </c>
      <c r="D13" s="6" t="s">
        <v>35</v>
      </c>
      <c r="E13" s="34">
        <v>3060</v>
      </c>
      <c r="F13" s="34">
        <v>975</v>
      </c>
      <c r="G13" s="34">
        <v>600</v>
      </c>
      <c r="H13" s="34">
        <v>435</v>
      </c>
      <c r="I13" s="44">
        <v>855</v>
      </c>
    </row>
    <row r="14" spans="1:10" s="49" customFormat="1" ht="25.95" customHeight="1" outlineLevel="2">
      <c r="A14" s="5">
        <f t="shared" si="0"/>
        <v>6</v>
      </c>
      <c r="B14" s="6" t="s">
        <v>26</v>
      </c>
      <c r="C14" s="6" t="s">
        <v>33</v>
      </c>
      <c r="D14" s="6" t="s">
        <v>36</v>
      </c>
      <c r="E14" s="34">
        <v>178740</v>
      </c>
      <c r="F14" s="34">
        <v>45150</v>
      </c>
      <c r="G14" s="34">
        <v>150717</v>
      </c>
      <c r="H14" s="34">
        <v>22200</v>
      </c>
      <c r="I14" s="44">
        <v>49525</v>
      </c>
    </row>
    <row r="15" spans="1:10" s="49" customFormat="1" ht="25.95" customHeight="1" outlineLevel="2">
      <c r="A15" s="52">
        <f t="shared" si="0"/>
        <v>7</v>
      </c>
      <c r="B15" s="11" t="s">
        <v>26</v>
      </c>
      <c r="C15" s="11" t="s">
        <v>37</v>
      </c>
      <c r="D15" s="11" t="s">
        <v>38</v>
      </c>
      <c r="E15" s="35">
        <v>25500</v>
      </c>
      <c r="F15" s="35">
        <v>8125</v>
      </c>
      <c r="G15" s="35">
        <v>5000</v>
      </c>
      <c r="H15" s="35">
        <v>3625</v>
      </c>
      <c r="I15" s="45">
        <v>7125</v>
      </c>
    </row>
    <row r="16" spans="1:10" s="49" customFormat="1" ht="25.95" customHeight="1" outlineLevel="1" thickBot="1">
      <c r="A16" s="59"/>
      <c r="B16" s="60" t="s">
        <v>300</v>
      </c>
      <c r="C16" s="60"/>
      <c r="D16" s="60"/>
      <c r="E16" s="61">
        <f>SUBTOTAL(9,E9:E15)</f>
        <v>325320</v>
      </c>
      <c r="F16" s="61">
        <f>SUBTOTAL(9,F9:F15)</f>
        <v>89825</v>
      </c>
      <c r="G16" s="61">
        <f>SUBTOTAL(9,G9:G15)</f>
        <v>243180</v>
      </c>
      <c r="H16" s="61">
        <f>SUBTOTAL(9,H9:H15)</f>
        <v>44855</v>
      </c>
      <c r="I16" s="62">
        <f>SUBTOTAL(9,I9:I15)</f>
        <v>90390</v>
      </c>
      <c r="J16" s="56"/>
    </row>
    <row r="17" spans="1:10" s="49" customFormat="1" ht="25.95" customHeight="1" outlineLevel="2">
      <c r="A17" s="57">
        <v>1</v>
      </c>
      <c r="B17" s="32" t="s">
        <v>39</v>
      </c>
      <c r="C17" s="32" t="s">
        <v>40</v>
      </c>
      <c r="D17" s="32" t="s">
        <v>41</v>
      </c>
      <c r="E17" s="36">
        <v>1020</v>
      </c>
      <c r="F17" s="36">
        <v>325</v>
      </c>
      <c r="G17" s="36">
        <v>10787</v>
      </c>
      <c r="H17" s="36">
        <v>145</v>
      </c>
      <c r="I17" s="46">
        <v>285</v>
      </c>
    </row>
    <row r="18" spans="1:10" s="49" customFormat="1" ht="25.95" customHeight="1" outlineLevel="1" thickBot="1">
      <c r="A18" s="59"/>
      <c r="B18" s="60" t="s">
        <v>301</v>
      </c>
      <c r="C18" s="60"/>
      <c r="D18" s="60"/>
      <c r="E18" s="61">
        <f>SUBTOTAL(9,E17:E17)</f>
        <v>1020</v>
      </c>
      <c r="F18" s="61">
        <f>SUBTOTAL(9,F17:F17)</f>
        <v>325</v>
      </c>
      <c r="G18" s="61">
        <f>SUBTOTAL(9,G17:G17)</f>
        <v>10787</v>
      </c>
      <c r="H18" s="61">
        <f>SUBTOTAL(9,H17:H17)</f>
        <v>145</v>
      </c>
      <c r="I18" s="62">
        <f>SUBTOTAL(9,I17:I17)</f>
        <v>285</v>
      </c>
      <c r="J18" s="56"/>
    </row>
    <row r="19" spans="1:10" s="49" customFormat="1" ht="25.95" customHeight="1" outlineLevel="2">
      <c r="A19" s="58">
        <v>1</v>
      </c>
      <c r="B19" s="31" t="s">
        <v>42</v>
      </c>
      <c r="C19" s="31" t="s">
        <v>43</v>
      </c>
      <c r="D19" s="31" t="s">
        <v>44</v>
      </c>
      <c r="E19" s="37"/>
      <c r="F19" s="37"/>
      <c r="G19" s="37">
        <v>4948</v>
      </c>
      <c r="H19" s="37"/>
      <c r="I19" s="47"/>
    </row>
    <row r="20" spans="1:10" s="49" customFormat="1" ht="25.95" customHeight="1" outlineLevel="2">
      <c r="A20" s="52">
        <f t="shared" si="0"/>
        <v>2</v>
      </c>
      <c r="B20" s="11" t="s">
        <v>42</v>
      </c>
      <c r="C20" s="11" t="s">
        <v>45</v>
      </c>
      <c r="D20" s="11" t="s">
        <v>46</v>
      </c>
      <c r="E20" s="35"/>
      <c r="F20" s="35"/>
      <c r="G20" s="35">
        <v>5224</v>
      </c>
      <c r="H20" s="35"/>
      <c r="I20" s="45"/>
    </row>
    <row r="21" spans="1:10" s="49" customFormat="1" ht="25.95" customHeight="1" outlineLevel="1" thickBot="1">
      <c r="A21" s="59"/>
      <c r="B21" s="60" t="s">
        <v>302</v>
      </c>
      <c r="C21" s="60"/>
      <c r="D21" s="60"/>
      <c r="E21" s="61">
        <f>SUBTOTAL(9,E19:E20)</f>
        <v>0</v>
      </c>
      <c r="F21" s="61">
        <f>SUBTOTAL(9,F19:F20)</f>
        <v>0</v>
      </c>
      <c r="G21" s="61">
        <f>SUBTOTAL(9,G19:G20)</f>
        <v>10172</v>
      </c>
      <c r="H21" s="61">
        <f>SUBTOTAL(9,H19:H20)</f>
        <v>0</v>
      </c>
      <c r="I21" s="62">
        <f>SUBTOTAL(9,I19:I20)</f>
        <v>0</v>
      </c>
      <c r="J21" s="56"/>
    </row>
    <row r="22" spans="1:10" s="49" customFormat="1" ht="25.95" customHeight="1" outlineLevel="2">
      <c r="A22" s="58">
        <v>1</v>
      </c>
      <c r="B22" s="31" t="s">
        <v>47</v>
      </c>
      <c r="C22" s="31" t="s">
        <v>48</v>
      </c>
      <c r="D22" s="31" t="s">
        <v>49</v>
      </c>
      <c r="E22" s="37">
        <v>3060</v>
      </c>
      <c r="F22" s="37">
        <v>975</v>
      </c>
      <c r="G22" s="37">
        <v>600</v>
      </c>
      <c r="H22" s="37">
        <v>435</v>
      </c>
      <c r="I22" s="47">
        <v>855</v>
      </c>
    </row>
    <row r="23" spans="1:10" s="49" customFormat="1" ht="25.95" customHeight="1" outlineLevel="2">
      <c r="A23" s="5">
        <f t="shared" si="0"/>
        <v>2</v>
      </c>
      <c r="B23" s="6" t="s">
        <v>47</v>
      </c>
      <c r="C23" s="6" t="s">
        <v>50</v>
      </c>
      <c r="D23" s="6" t="s">
        <v>51</v>
      </c>
      <c r="E23" s="34">
        <v>9180</v>
      </c>
      <c r="F23" s="34">
        <v>2925</v>
      </c>
      <c r="G23" s="34">
        <v>1800</v>
      </c>
      <c r="H23" s="34">
        <v>1305</v>
      </c>
      <c r="I23" s="44">
        <v>2565</v>
      </c>
    </row>
    <row r="24" spans="1:10" s="49" customFormat="1" ht="25.95" customHeight="1" outlineLevel="2">
      <c r="A24" s="5">
        <f t="shared" si="0"/>
        <v>3</v>
      </c>
      <c r="B24" s="6" t="s">
        <v>47</v>
      </c>
      <c r="C24" s="6" t="s">
        <v>52</v>
      </c>
      <c r="D24" s="6" t="s">
        <v>53</v>
      </c>
      <c r="E24" s="34">
        <v>7980</v>
      </c>
      <c r="F24" s="34">
        <v>2800</v>
      </c>
      <c r="G24" s="34">
        <v>7942</v>
      </c>
      <c r="H24" s="34">
        <v>1540</v>
      </c>
      <c r="I24" s="44">
        <v>2205</v>
      </c>
    </row>
    <row r="25" spans="1:10" s="49" customFormat="1" ht="25.95" customHeight="1" outlineLevel="2">
      <c r="A25" s="52">
        <f t="shared" si="0"/>
        <v>4</v>
      </c>
      <c r="B25" s="11" t="s">
        <v>47</v>
      </c>
      <c r="C25" s="11" t="s">
        <v>52</v>
      </c>
      <c r="D25" s="11" t="s">
        <v>54</v>
      </c>
      <c r="E25" s="35">
        <v>11400</v>
      </c>
      <c r="F25" s="35">
        <v>4000</v>
      </c>
      <c r="G25" s="35">
        <v>10363</v>
      </c>
      <c r="H25" s="35">
        <v>2200</v>
      </c>
      <c r="I25" s="45">
        <v>3150</v>
      </c>
    </row>
    <row r="26" spans="1:10" s="49" customFormat="1" ht="25.95" customHeight="1" outlineLevel="1" thickBot="1">
      <c r="A26" s="59"/>
      <c r="B26" s="60" t="s">
        <v>303</v>
      </c>
      <c r="C26" s="60"/>
      <c r="D26" s="60"/>
      <c r="E26" s="61">
        <f>SUBTOTAL(9,E22:E25)</f>
        <v>31620</v>
      </c>
      <c r="F26" s="61">
        <f>SUBTOTAL(9,F22:F25)</f>
        <v>10700</v>
      </c>
      <c r="G26" s="61">
        <f>SUBTOTAL(9,G22:G25)</f>
        <v>20705</v>
      </c>
      <c r="H26" s="61">
        <f>SUBTOTAL(9,H22:H25)</f>
        <v>5480</v>
      </c>
      <c r="I26" s="62">
        <f>SUBTOTAL(9,I22:I25)</f>
        <v>8775</v>
      </c>
      <c r="J26" s="56"/>
    </row>
    <row r="27" spans="1:10" s="49" customFormat="1" ht="25.95" customHeight="1" outlineLevel="2">
      <c r="A27" s="58">
        <v>1</v>
      </c>
      <c r="B27" s="31" t="s">
        <v>55</v>
      </c>
      <c r="C27" s="31" t="s">
        <v>56</v>
      </c>
      <c r="D27" s="31" t="s">
        <v>57</v>
      </c>
      <c r="E27" s="37">
        <v>4140</v>
      </c>
      <c r="F27" s="37">
        <v>1150</v>
      </c>
      <c r="G27" s="37">
        <v>18061</v>
      </c>
      <c r="H27" s="37">
        <v>550</v>
      </c>
      <c r="I27" s="47">
        <v>1160</v>
      </c>
    </row>
    <row r="28" spans="1:10" s="49" customFormat="1" ht="25.95" customHeight="1" outlineLevel="2">
      <c r="A28" s="5">
        <f t="shared" si="0"/>
        <v>2</v>
      </c>
      <c r="B28" s="6" t="s">
        <v>55</v>
      </c>
      <c r="C28" s="6" t="s">
        <v>58</v>
      </c>
      <c r="D28" s="6" t="s">
        <v>59</v>
      </c>
      <c r="E28" s="34">
        <v>10200</v>
      </c>
      <c r="F28" s="34">
        <v>3250</v>
      </c>
      <c r="G28" s="34">
        <v>2000</v>
      </c>
      <c r="H28" s="34">
        <v>1450</v>
      </c>
      <c r="I28" s="44">
        <v>2850</v>
      </c>
    </row>
    <row r="29" spans="1:10" s="49" customFormat="1" ht="25.95" customHeight="1" outlineLevel="2">
      <c r="A29" s="52">
        <f t="shared" si="0"/>
        <v>3</v>
      </c>
      <c r="B29" s="11" t="s">
        <v>55</v>
      </c>
      <c r="C29" s="11" t="s">
        <v>58</v>
      </c>
      <c r="D29" s="11" t="s">
        <v>60</v>
      </c>
      <c r="E29" s="35">
        <v>3060</v>
      </c>
      <c r="F29" s="35">
        <v>975</v>
      </c>
      <c r="G29" s="35">
        <v>600</v>
      </c>
      <c r="H29" s="35">
        <v>435</v>
      </c>
      <c r="I29" s="45">
        <v>855</v>
      </c>
    </row>
    <row r="30" spans="1:10" s="49" customFormat="1" ht="25.95" customHeight="1" outlineLevel="1" thickBot="1">
      <c r="A30" s="59"/>
      <c r="B30" s="60" t="s">
        <v>304</v>
      </c>
      <c r="C30" s="60"/>
      <c r="D30" s="60"/>
      <c r="E30" s="61">
        <f>SUBTOTAL(9,E27:E29)</f>
        <v>17400</v>
      </c>
      <c r="F30" s="61">
        <f>SUBTOTAL(9,F27:F29)</f>
        <v>5375</v>
      </c>
      <c r="G30" s="61">
        <f>SUBTOTAL(9,G27:G29)</f>
        <v>20661</v>
      </c>
      <c r="H30" s="61">
        <f>SUBTOTAL(9,H27:H29)</f>
        <v>2435</v>
      </c>
      <c r="I30" s="62">
        <f>SUBTOTAL(9,I27:I29)</f>
        <v>4865</v>
      </c>
      <c r="J30" s="56"/>
    </row>
    <row r="31" spans="1:10" s="49" customFormat="1" ht="25.95" customHeight="1" outlineLevel="2">
      <c r="A31" s="58">
        <v>1</v>
      </c>
      <c r="B31" s="31" t="s">
        <v>61</v>
      </c>
      <c r="C31" s="31" t="s">
        <v>62</v>
      </c>
      <c r="D31" s="31" t="s">
        <v>63</v>
      </c>
      <c r="E31" s="37">
        <v>1020</v>
      </c>
      <c r="F31" s="37">
        <v>325</v>
      </c>
      <c r="G31" s="37">
        <v>200</v>
      </c>
      <c r="H31" s="37">
        <v>145</v>
      </c>
      <c r="I31" s="47">
        <v>285</v>
      </c>
    </row>
    <row r="32" spans="1:10" s="49" customFormat="1" ht="25.95" customHeight="1" outlineLevel="2">
      <c r="A32" s="52">
        <f t="shared" si="0"/>
        <v>2</v>
      </c>
      <c r="B32" s="11" t="s">
        <v>61</v>
      </c>
      <c r="C32" s="11" t="s">
        <v>64</v>
      </c>
      <c r="D32" s="11" t="s">
        <v>65</v>
      </c>
      <c r="E32" s="35">
        <v>26220</v>
      </c>
      <c r="F32" s="35">
        <v>9200</v>
      </c>
      <c r="G32" s="35">
        <v>19473</v>
      </c>
      <c r="H32" s="35">
        <v>5060</v>
      </c>
      <c r="I32" s="45">
        <v>7245</v>
      </c>
    </row>
    <row r="33" spans="1:10" s="49" customFormat="1" ht="25.95" customHeight="1" outlineLevel="1" thickBot="1">
      <c r="A33" s="59"/>
      <c r="B33" s="60" t="s">
        <v>305</v>
      </c>
      <c r="C33" s="60"/>
      <c r="D33" s="60"/>
      <c r="E33" s="61">
        <f>SUBTOTAL(9,E31:E32)</f>
        <v>27240</v>
      </c>
      <c r="F33" s="61">
        <f>SUBTOTAL(9,F31:F32)</f>
        <v>9525</v>
      </c>
      <c r="G33" s="61">
        <f>SUBTOTAL(9,G31:G32)</f>
        <v>19673</v>
      </c>
      <c r="H33" s="61">
        <f>SUBTOTAL(9,H31:H32)</f>
        <v>5205</v>
      </c>
      <c r="I33" s="62">
        <f>SUBTOTAL(9,I31:I32)</f>
        <v>7530</v>
      </c>
      <c r="J33" s="56"/>
    </row>
    <row r="34" spans="1:10" s="49" customFormat="1" ht="25.95" customHeight="1" outlineLevel="2">
      <c r="A34" s="58">
        <v>1</v>
      </c>
      <c r="B34" s="31" t="s">
        <v>66</v>
      </c>
      <c r="C34" s="31" t="s">
        <v>67</v>
      </c>
      <c r="D34" s="31" t="s">
        <v>68</v>
      </c>
      <c r="E34" s="37">
        <v>14700</v>
      </c>
      <c r="F34" s="37">
        <v>3500</v>
      </c>
      <c r="G34" s="37">
        <v>8217</v>
      </c>
      <c r="H34" s="37">
        <v>1820</v>
      </c>
      <c r="I34" s="47">
        <v>4130</v>
      </c>
    </row>
    <row r="35" spans="1:10" s="49" customFormat="1" ht="25.95" customHeight="1" outlineLevel="2">
      <c r="A35" s="52">
        <f t="shared" si="0"/>
        <v>2</v>
      </c>
      <c r="B35" s="11" t="s">
        <v>66</v>
      </c>
      <c r="C35" s="11" t="s">
        <v>69</v>
      </c>
      <c r="D35" s="11" t="s">
        <v>70</v>
      </c>
      <c r="E35" s="35">
        <v>11220</v>
      </c>
      <c r="F35" s="35">
        <v>3575</v>
      </c>
      <c r="G35" s="35">
        <v>2200</v>
      </c>
      <c r="H35" s="35">
        <v>1595</v>
      </c>
      <c r="I35" s="45">
        <v>3135</v>
      </c>
    </row>
    <row r="36" spans="1:10" s="49" customFormat="1" ht="25.95" customHeight="1" outlineLevel="1" thickBot="1">
      <c r="A36" s="59"/>
      <c r="B36" s="60" t="s">
        <v>306</v>
      </c>
      <c r="C36" s="60"/>
      <c r="D36" s="60"/>
      <c r="E36" s="61">
        <f>SUBTOTAL(9,E34:E35)</f>
        <v>25920</v>
      </c>
      <c r="F36" s="61">
        <f>SUBTOTAL(9,F34:F35)</f>
        <v>7075</v>
      </c>
      <c r="G36" s="61">
        <f>SUBTOTAL(9,G34:G35)</f>
        <v>10417</v>
      </c>
      <c r="H36" s="61">
        <f>SUBTOTAL(9,H34:H35)</f>
        <v>3415</v>
      </c>
      <c r="I36" s="62">
        <f>SUBTOTAL(9,I34:I35)</f>
        <v>7265</v>
      </c>
      <c r="J36" s="56"/>
    </row>
    <row r="37" spans="1:10" s="49" customFormat="1" ht="25.95" customHeight="1" outlineLevel="2">
      <c r="A37" s="58">
        <v>1</v>
      </c>
      <c r="B37" s="31" t="s">
        <v>71</v>
      </c>
      <c r="C37" s="31" t="s">
        <v>72</v>
      </c>
      <c r="D37" s="31" t="s">
        <v>73</v>
      </c>
      <c r="E37" s="37"/>
      <c r="F37" s="37"/>
      <c r="G37" s="37">
        <v>5371</v>
      </c>
      <c r="H37" s="37"/>
      <c r="I37" s="47"/>
    </row>
    <row r="38" spans="1:10" s="49" customFormat="1" ht="25.95" customHeight="1" outlineLevel="2">
      <c r="A38" s="5">
        <f t="shared" si="0"/>
        <v>2</v>
      </c>
      <c r="B38" s="6" t="s">
        <v>71</v>
      </c>
      <c r="C38" s="6" t="s">
        <v>74</v>
      </c>
      <c r="D38" s="6" t="s">
        <v>75</v>
      </c>
      <c r="E38" s="34">
        <v>16320</v>
      </c>
      <c r="F38" s="34">
        <v>5200</v>
      </c>
      <c r="G38" s="34">
        <v>3200</v>
      </c>
      <c r="H38" s="34">
        <v>2320</v>
      </c>
      <c r="I38" s="44">
        <v>4560</v>
      </c>
    </row>
    <row r="39" spans="1:10" s="49" customFormat="1" ht="25.95" customHeight="1" outlineLevel="2">
      <c r="A39" s="5">
        <f t="shared" si="0"/>
        <v>3</v>
      </c>
      <c r="B39" s="6" t="s">
        <v>71</v>
      </c>
      <c r="C39" s="6" t="s">
        <v>76</v>
      </c>
      <c r="D39" s="6" t="s">
        <v>77</v>
      </c>
      <c r="E39" s="34">
        <v>11400</v>
      </c>
      <c r="F39" s="34">
        <v>4000</v>
      </c>
      <c r="G39" s="34">
        <v>15832</v>
      </c>
      <c r="H39" s="34">
        <v>2200</v>
      </c>
      <c r="I39" s="44">
        <v>3150</v>
      </c>
    </row>
    <row r="40" spans="1:10" s="49" customFormat="1" ht="25.95" customHeight="1" outlineLevel="2">
      <c r="A40" s="5">
        <f t="shared" si="0"/>
        <v>4</v>
      </c>
      <c r="B40" s="6" t="s">
        <v>71</v>
      </c>
      <c r="C40" s="6" t="s">
        <v>78</v>
      </c>
      <c r="D40" s="6" t="s">
        <v>79</v>
      </c>
      <c r="E40" s="34">
        <v>5100</v>
      </c>
      <c r="F40" s="34">
        <v>1625</v>
      </c>
      <c r="G40" s="34">
        <v>4680</v>
      </c>
      <c r="H40" s="34">
        <v>725</v>
      </c>
      <c r="I40" s="44">
        <v>1425</v>
      </c>
    </row>
    <row r="41" spans="1:10" s="49" customFormat="1" ht="25.95" customHeight="1" outlineLevel="2">
      <c r="A41" s="5">
        <f t="shared" si="0"/>
        <v>5</v>
      </c>
      <c r="B41" s="6" t="s">
        <v>71</v>
      </c>
      <c r="C41" s="6" t="s">
        <v>78</v>
      </c>
      <c r="D41" s="6" t="s">
        <v>80</v>
      </c>
      <c r="E41" s="34">
        <v>4140</v>
      </c>
      <c r="F41" s="34">
        <v>1150</v>
      </c>
      <c r="G41" s="34">
        <v>8383</v>
      </c>
      <c r="H41" s="34">
        <v>550</v>
      </c>
      <c r="I41" s="44">
        <v>1160</v>
      </c>
    </row>
    <row r="42" spans="1:10" s="49" customFormat="1" ht="25.95" customHeight="1" outlineLevel="2">
      <c r="A42" s="5">
        <f t="shared" si="0"/>
        <v>6</v>
      </c>
      <c r="B42" s="6" t="s">
        <v>71</v>
      </c>
      <c r="C42" s="6" t="s">
        <v>78</v>
      </c>
      <c r="D42" s="6" t="s">
        <v>81</v>
      </c>
      <c r="E42" s="34">
        <v>28380</v>
      </c>
      <c r="F42" s="34">
        <v>9925</v>
      </c>
      <c r="G42" s="34">
        <v>29834</v>
      </c>
      <c r="H42" s="34">
        <v>5425</v>
      </c>
      <c r="I42" s="44">
        <v>7845</v>
      </c>
    </row>
    <row r="43" spans="1:10" s="49" customFormat="1" ht="25.95" customHeight="1" outlineLevel="2">
      <c r="A43" s="5">
        <f t="shared" si="0"/>
        <v>7</v>
      </c>
      <c r="B43" s="6" t="s">
        <v>71</v>
      </c>
      <c r="C43" s="6" t="s">
        <v>78</v>
      </c>
      <c r="D43" s="6" t="s">
        <v>82</v>
      </c>
      <c r="E43" s="34">
        <v>87000</v>
      </c>
      <c r="F43" s="34">
        <v>23000</v>
      </c>
      <c r="G43" s="34">
        <v>45789</v>
      </c>
      <c r="H43" s="34">
        <v>11540</v>
      </c>
      <c r="I43" s="44">
        <v>24385</v>
      </c>
    </row>
    <row r="44" spans="1:10" s="49" customFormat="1" ht="25.95" customHeight="1" outlineLevel="2">
      <c r="A44" s="5">
        <f t="shared" si="0"/>
        <v>8</v>
      </c>
      <c r="B44" s="6" t="s">
        <v>71</v>
      </c>
      <c r="C44" s="6" t="s">
        <v>83</v>
      </c>
      <c r="D44" s="6" t="s">
        <v>84</v>
      </c>
      <c r="E44" s="34">
        <v>20400</v>
      </c>
      <c r="F44" s="34">
        <v>6500</v>
      </c>
      <c r="G44" s="34">
        <v>4000</v>
      </c>
      <c r="H44" s="34">
        <v>2900</v>
      </c>
      <c r="I44" s="44">
        <v>5700</v>
      </c>
    </row>
    <row r="45" spans="1:10" s="49" customFormat="1" ht="25.95" customHeight="1" outlineLevel="2">
      <c r="A45" s="5">
        <f t="shared" si="0"/>
        <v>9</v>
      </c>
      <c r="B45" s="6" t="s">
        <v>71</v>
      </c>
      <c r="C45" s="6" t="s">
        <v>85</v>
      </c>
      <c r="D45" s="6" t="s">
        <v>86</v>
      </c>
      <c r="E45" s="34">
        <v>7980</v>
      </c>
      <c r="F45" s="34">
        <v>2800</v>
      </c>
      <c r="G45" s="34">
        <v>7501</v>
      </c>
      <c r="H45" s="34">
        <v>1540</v>
      </c>
      <c r="I45" s="44">
        <v>2205</v>
      </c>
    </row>
    <row r="46" spans="1:10" s="49" customFormat="1" ht="25.95" customHeight="1" outlineLevel="2">
      <c r="A46" s="52">
        <f t="shared" si="0"/>
        <v>10</v>
      </c>
      <c r="B46" s="11" t="s">
        <v>71</v>
      </c>
      <c r="C46" s="11" t="s">
        <v>85</v>
      </c>
      <c r="D46" s="11" t="s">
        <v>87</v>
      </c>
      <c r="E46" s="35">
        <v>3060</v>
      </c>
      <c r="F46" s="35">
        <v>975</v>
      </c>
      <c r="G46" s="35">
        <v>11330</v>
      </c>
      <c r="H46" s="35">
        <v>435</v>
      </c>
      <c r="I46" s="45">
        <v>855</v>
      </c>
    </row>
    <row r="47" spans="1:10" s="49" customFormat="1" ht="25.95" customHeight="1" outlineLevel="1" thickBot="1">
      <c r="A47" s="59"/>
      <c r="B47" s="60" t="s">
        <v>307</v>
      </c>
      <c r="C47" s="60"/>
      <c r="D47" s="60"/>
      <c r="E47" s="61">
        <f>SUBTOTAL(9,E37:E46)</f>
        <v>183780</v>
      </c>
      <c r="F47" s="61">
        <f>SUBTOTAL(9,F37:F46)</f>
        <v>55175</v>
      </c>
      <c r="G47" s="61">
        <f>SUBTOTAL(9,G37:G46)</f>
        <v>135920</v>
      </c>
      <c r="H47" s="61">
        <f>SUBTOTAL(9,H37:H46)</f>
        <v>27635</v>
      </c>
      <c r="I47" s="62">
        <f>SUBTOTAL(9,I37:I46)</f>
        <v>51285</v>
      </c>
      <c r="J47" s="56"/>
    </row>
    <row r="48" spans="1:10" s="49" customFormat="1" ht="25.95" customHeight="1" outlineLevel="2">
      <c r="A48" s="58">
        <v>1</v>
      </c>
      <c r="B48" s="31" t="s">
        <v>88</v>
      </c>
      <c r="C48" s="31" t="s">
        <v>89</v>
      </c>
      <c r="D48" s="31" t="s">
        <v>90</v>
      </c>
      <c r="E48" s="37"/>
      <c r="F48" s="37"/>
      <c r="G48" s="37">
        <v>16374</v>
      </c>
      <c r="H48" s="37"/>
      <c r="I48" s="47"/>
    </row>
    <row r="49" spans="1:10" s="49" customFormat="1" ht="25.95" customHeight="1" outlineLevel="2">
      <c r="A49" s="5">
        <f t="shared" si="0"/>
        <v>2</v>
      </c>
      <c r="B49" s="6" t="s">
        <v>88</v>
      </c>
      <c r="C49" s="6" t="s">
        <v>91</v>
      </c>
      <c r="D49" s="6" t="s">
        <v>92</v>
      </c>
      <c r="E49" s="34">
        <v>45120</v>
      </c>
      <c r="F49" s="34">
        <v>10825</v>
      </c>
      <c r="G49" s="34">
        <v>26976</v>
      </c>
      <c r="H49" s="34">
        <v>5605</v>
      </c>
      <c r="I49" s="44">
        <v>12675</v>
      </c>
    </row>
    <row r="50" spans="1:10" s="49" customFormat="1" ht="25.95" customHeight="1" outlineLevel="2">
      <c r="A50" s="5">
        <f t="shared" si="0"/>
        <v>3</v>
      </c>
      <c r="B50" s="6" t="s">
        <v>88</v>
      </c>
      <c r="C50" s="6" t="s">
        <v>93</v>
      </c>
      <c r="D50" s="6" t="s">
        <v>94</v>
      </c>
      <c r="E50" s="34">
        <v>5100</v>
      </c>
      <c r="F50" s="34">
        <v>1625</v>
      </c>
      <c r="G50" s="34">
        <v>1000</v>
      </c>
      <c r="H50" s="34">
        <v>725</v>
      </c>
      <c r="I50" s="44">
        <v>1425</v>
      </c>
    </row>
    <row r="51" spans="1:10" s="49" customFormat="1" ht="25.95" customHeight="1" outlineLevel="2">
      <c r="A51" s="5">
        <f t="shared" si="0"/>
        <v>4</v>
      </c>
      <c r="B51" s="6" t="s">
        <v>88</v>
      </c>
      <c r="C51" s="6" t="s">
        <v>93</v>
      </c>
      <c r="D51" s="6" t="s">
        <v>95</v>
      </c>
      <c r="E51" s="34">
        <v>10200</v>
      </c>
      <c r="F51" s="34">
        <v>3250</v>
      </c>
      <c r="G51" s="34">
        <v>2000</v>
      </c>
      <c r="H51" s="34">
        <v>1450</v>
      </c>
      <c r="I51" s="44">
        <v>2850</v>
      </c>
    </row>
    <row r="52" spans="1:10" s="49" customFormat="1" ht="25.95" customHeight="1" outlineLevel="2">
      <c r="A52" s="5">
        <f t="shared" si="0"/>
        <v>5</v>
      </c>
      <c r="B52" s="6" t="s">
        <v>88</v>
      </c>
      <c r="C52" s="6" t="s">
        <v>96</v>
      </c>
      <c r="D52" s="6" t="s">
        <v>97</v>
      </c>
      <c r="E52" s="34">
        <v>14280</v>
      </c>
      <c r="F52" s="34">
        <v>4550</v>
      </c>
      <c r="G52" s="34">
        <v>2800</v>
      </c>
      <c r="H52" s="34">
        <v>2030</v>
      </c>
      <c r="I52" s="44">
        <v>3990</v>
      </c>
    </row>
    <row r="53" spans="1:10" s="49" customFormat="1" ht="25.95" customHeight="1" outlineLevel="2">
      <c r="A53" s="5">
        <f t="shared" si="0"/>
        <v>6</v>
      </c>
      <c r="B53" s="6" t="s">
        <v>88</v>
      </c>
      <c r="C53" s="6" t="s">
        <v>98</v>
      </c>
      <c r="D53" s="6" t="s">
        <v>99</v>
      </c>
      <c r="E53" s="34">
        <v>13680</v>
      </c>
      <c r="F53" s="34">
        <v>4800</v>
      </c>
      <c r="G53" s="34">
        <v>24801</v>
      </c>
      <c r="H53" s="34">
        <v>2640</v>
      </c>
      <c r="I53" s="44">
        <v>3780</v>
      </c>
    </row>
    <row r="54" spans="1:10" s="49" customFormat="1" ht="25.95" customHeight="1" outlineLevel="2">
      <c r="A54" s="52">
        <f t="shared" si="0"/>
        <v>7</v>
      </c>
      <c r="B54" s="11" t="s">
        <v>88</v>
      </c>
      <c r="C54" s="11" t="s">
        <v>100</v>
      </c>
      <c r="D54" s="11" t="s">
        <v>101</v>
      </c>
      <c r="E54" s="35">
        <v>12240</v>
      </c>
      <c r="F54" s="35">
        <v>3900</v>
      </c>
      <c r="G54" s="35">
        <v>2400</v>
      </c>
      <c r="H54" s="35">
        <v>1740</v>
      </c>
      <c r="I54" s="45">
        <v>3420</v>
      </c>
    </row>
    <row r="55" spans="1:10" s="49" customFormat="1" ht="25.95" customHeight="1" outlineLevel="1" thickBot="1">
      <c r="A55" s="59"/>
      <c r="B55" s="60" t="s">
        <v>308</v>
      </c>
      <c r="C55" s="60"/>
      <c r="D55" s="60"/>
      <c r="E55" s="61">
        <f>SUBTOTAL(9,E48:E54)</f>
        <v>100620</v>
      </c>
      <c r="F55" s="61">
        <f>SUBTOTAL(9,F48:F54)</f>
        <v>28950</v>
      </c>
      <c r="G55" s="61">
        <f>SUBTOTAL(9,G48:G54)</f>
        <v>76351</v>
      </c>
      <c r="H55" s="61">
        <f>SUBTOTAL(9,H48:H54)</f>
        <v>14190</v>
      </c>
      <c r="I55" s="62">
        <f>SUBTOTAL(9,I48:I54)</f>
        <v>28140</v>
      </c>
      <c r="J55" s="56"/>
    </row>
    <row r="56" spans="1:10" s="49" customFormat="1" ht="25.95" customHeight="1" outlineLevel="2">
      <c r="A56" s="57">
        <v>1</v>
      </c>
      <c r="B56" s="32" t="s">
        <v>102</v>
      </c>
      <c r="C56" s="32" t="s">
        <v>103</v>
      </c>
      <c r="D56" s="32" t="s">
        <v>104</v>
      </c>
      <c r="E56" s="36"/>
      <c r="F56" s="36"/>
      <c r="G56" s="36">
        <v>7069</v>
      </c>
      <c r="H56" s="36"/>
      <c r="I56" s="46"/>
    </row>
    <row r="57" spans="1:10" s="49" customFormat="1" ht="25.95" customHeight="1" outlineLevel="1" thickBot="1">
      <c r="A57" s="59"/>
      <c r="B57" s="60" t="s">
        <v>309</v>
      </c>
      <c r="C57" s="60"/>
      <c r="D57" s="60"/>
      <c r="E57" s="61">
        <f>SUBTOTAL(9,E56:E56)</f>
        <v>0</v>
      </c>
      <c r="F57" s="61">
        <f>SUBTOTAL(9,F56:F56)</f>
        <v>0</v>
      </c>
      <c r="G57" s="61">
        <f>SUBTOTAL(9,G56:G56)</f>
        <v>7069</v>
      </c>
      <c r="H57" s="61">
        <f>SUBTOTAL(9,H56:H56)</f>
        <v>0</v>
      </c>
      <c r="I57" s="62">
        <f>SUBTOTAL(9,I56:I56)</f>
        <v>0</v>
      </c>
      <c r="J57" s="56"/>
    </row>
    <row r="58" spans="1:10" s="49" customFormat="1" ht="25.95" customHeight="1" outlineLevel="2">
      <c r="A58" s="58">
        <v>1</v>
      </c>
      <c r="B58" s="31" t="s">
        <v>105</v>
      </c>
      <c r="C58" s="31" t="s">
        <v>106</v>
      </c>
      <c r="D58" s="31" t="s">
        <v>107</v>
      </c>
      <c r="E58" s="37">
        <v>13260</v>
      </c>
      <c r="F58" s="37">
        <v>4225</v>
      </c>
      <c r="G58" s="37">
        <v>10354</v>
      </c>
      <c r="H58" s="37">
        <v>1885</v>
      </c>
      <c r="I58" s="47">
        <v>3705</v>
      </c>
    </row>
    <row r="59" spans="1:10" s="49" customFormat="1" ht="25.95" customHeight="1" outlineLevel="2">
      <c r="A59" s="5">
        <f t="shared" si="0"/>
        <v>2</v>
      </c>
      <c r="B59" s="6" t="s">
        <v>105</v>
      </c>
      <c r="C59" s="6" t="s">
        <v>106</v>
      </c>
      <c r="D59" s="6" t="s">
        <v>108</v>
      </c>
      <c r="E59" s="34">
        <v>37320</v>
      </c>
      <c r="F59" s="34">
        <v>12700</v>
      </c>
      <c r="G59" s="34">
        <v>27473</v>
      </c>
      <c r="H59" s="34">
        <v>6580</v>
      </c>
      <c r="I59" s="44">
        <v>10350</v>
      </c>
    </row>
    <row r="60" spans="1:10" s="49" customFormat="1" ht="25.95" customHeight="1" outlineLevel="2">
      <c r="A60" s="5">
        <f t="shared" si="0"/>
        <v>3</v>
      </c>
      <c r="B60" s="6" t="s">
        <v>105</v>
      </c>
      <c r="C60" s="6" t="s">
        <v>109</v>
      </c>
      <c r="D60" s="6" t="s">
        <v>110</v>
      </c>
      <c r="E60" s="34">
        <v>4560</v>
      </c>
      <c r="F60" s="34">
        <v>1600</v>
      </c>
      <c r="G60" s="34">
        <v>12184</v>
      </c>
      <c r="H60" s="34">
        <v>880</v>
      </c>
      <c r="I60" s="44">
        <v>1260</v>
      </c>
    </row>
    <row r="61" spans="1:10" s="49" customFormat="1" ht="25.95" customHeight="1" outlineLevel="2">
      <c r="A61" s="5">
        <f t="shared" si="0"/>
        <v>4</v>
      </c>
      <c r="B61" s="6" t="s">
        <v>105</v>
      </c>
      <c r="C61" s="6" t="s">
        <v>109</v>
      </c>
      <c r="D61" s="6" t="s">
        <v>111</v>
      </c>
      <c r="E61" s="34">
        <v>3420</v>
      </c>
      <c r="F61" s="34">
        <v>1200</v>
      </c>
      <c r="G61" s="34">
        <v>20772</v>
      </c>
      <c r="H61" s="34">
        <v>660</v>
      </c>
      <c r="I61" s="44">
        <v>945</v>
      </c>
    </row>
    <row r="62" spans="1:10" s="49" customFormat="1" ht="25.95" customHeight="1" outlineLevel="2">
      <c r="A62" s="5">
        <f t="shared" si="0"/>
        <v>5</v>
      </c>
      <c r="B62" s="6" t="s">
        <v>105</v>
      </c>
      <c r="C62" s="6" t="s">
        <v>109</v>
      </c>
      <c r="D62" s="6" t="s">
        <v>112</v>
      </c>
      <c r="E62" s="34"/>
      <c r="F62" s="34"/>
      <c r="G62" s="34">
        <v>11446</v>
      </c>
      <c r="H62" s="34"/>
      <c r="I62" s="44"/>
    </row>
    <row r="63" spans="1:10" s="49" customFormat="1" ht="25.95" customHeight="1" outlineLevel="2">
      <c r="A63" s="5">
        <f t="shared" si="0"/>
        <v>6</v>
      </c>
      <c r="B63" s="6" t="s">
        <v>105</v>
      </c>
      <c r="C63" s="6" t="s">
        <v>113</v>
      </c>
      <c r="D63" s="6" t="s">
        <v>114</v>
      </c>
      <c r="E63" s="34"/>
      <c r="F63" s="34"/>
      <c r="G63" s="34">
        <v>5937</v>
      </c>
      <c r="H63" s="34"/>
      <c r="I63" s="44"/>
    </row>
    <row r="64" spans="1:10" s="49" customFormat="1" ht="25.95" customHeight="1" outlineLevel="2">
      <c r="A64" s="5">
        <f t="shared" si="0"/>
        <v>7</v>
      </c>
      <c r="B64" s="6" t="s">
        <v>105</v>
      </c>
      <c r="C64" s="6" t="s">
        <v>113</v>
      </c>
      <c r="D64" s="6" t="s">
        <v>115</v>
      </c>
      <c r="E64" s="34">
        <v>7980</v>
      </c>
      <c r="F64" s="34">
        <v>2800</v>
      </c>
      <c r="G64" s="34">
        <v>9196</v>
      </c>
      <c r="H64" s="34">
        <v>1540</v>
      </c>
      <c r="I64" s="44">
        <v>2205</v>
      </c>
    </row>
    <row r="65" spans="1:10" s="49" customFormat="1" ht="25.95" customHeight="1" outlineLevel="2">
      <c r="A65" s="5">
        <f t="shared" si="0"/>
        <v>8</v>
      </c>
      <c r="B65" s="6" t="s">
        <v>105</v>
      </c>
      <c r="C65" s="6" t="s">
        <v>113</v>
      </c>
      <c r="D65" s="6" t="s">
        <v>116</v>
      </c>
      <c r="E65" s="34">
        <v>72000</v>
      </c>
      <c r="F65" s="34">
        <v>24375</v>
      </c>
      <c r="G65" s="34">
        <v>50119</v>
      </c>
      <c r="H65" s="34">
        <v>12495</v>
      </c>
      <c r="I65" s="44">
        <v>19980</v>
      </c>
    </row>
    <row r="66" spans="1:10" s="49" customFormat="1" ht="25.95" customHeight="1" outlineLevel="2">
      <c r="A66" s="5">
        <f t="shared" si="0"/>
        <v>9</v>
      </c>
      <c r="B66" s="6" t="s">
        <v>105</v>
      </c>
      <c r="C66" s="6" t="s">
        <v>113</v>
      </c>
      <c r="D66" s="6" t="s">
        <v>117</v>
      </c>
      <c r="E66" s="34">
        <v>31620</v>
      </c>
      <c r="F66" s="34">
        <v>10075</v>
      </c>
      <c r="G66" s="34">
        <v>6200</v>
      </c>
      <c r="H66" s="34">
        <v>4495</v>
      </c>
      <c r="I66" s="44">
        <v>8835</v>
      </c>
    </row>
    <row r="67" spans="1:10" s="49" customFormat="1" ht="25.95" customHeight="1" outlineLevel="2">
      <c r="A67" s="5">
        <f t="shared" si="0"/>
        <v>10</v>
      </c>
      <c r="B67" s="6" t="s">
        <v>105</v>
      </c>
      <c r="C67" s="6" t="s">
        <v>113</v>
      </c>
      <c r="D67" s="6" t="s">
        <v>118</v>
      </c>
      <c r="E67" s="34">
        <v>8160</v>
      </c>
      <c r="F67" s="34">
        <v>2600</v>
      </c>
      <c r="G67" s="34">
        <v>7105</v>
      </c>
      <c r="H67" s="34">
        <v>1160</v>
      </c>
      <c r="I67" s="44">
        <v>2280</v>
      </c>
    </row>
    <row r="68" spans="1:10" s="49" customFormat="1" ht="25.95" customHeight="1" outlineLevel="2">
      <c r="A68" s="52">
        <f t="shared" si="0"/>
        <v>11</v>
      </c>
      <c r="B68" s="11" t="s">
        <v>105</v>
      </c>
      <c r="C68" s="11" t="s">
        <v>119</v>
      </c>
      <c r="D68" s="11" t="s">
        <v>120</v>
      </c>
      <c r="E68" s="35">
        <v>49980</v>
      </c>
      <c r="F68" s="35">
        <v>16550</v>
      </c>
      <c r="G68" s="35">
        <v>27115</v>
      </c>
      <c r="H68" s="35">
        <v>8090</v>
      </c>
      <c r="I68" s="45">
        <v>13905</v>
      </c>
    </row>
    <row r="69" spans="1:10" s="49" customFormat="1" ht="25.95" customHeight="1" outlineLevel="1" thickBot="1">
      <c r="A69" s="59"/>
      <c r="B69" s="60" t="s">
        <v>310</v>
      </c>
      <c r="C69" s="60"/>
      <c r="D69" s="60"/>
      <c r="E69" s="61">
        <f>SUBTOTAL(9,E58:E68)</f>
        <v>228300</v>
      </c>
      <c r="F69" s="61">
        <f>SUBTOTAL(9,F58:F68)</f>
        <v>76125</v>
      </c>
      <c r="G69" s="61">
        <f>SUBTOTAL(9,G58:G68)</f>
        <v>187901</v>
      </c>
      <c r="H69" s="61">
        <f>SUBTOTAL(9,H58:H68)</f>
        <v>37785</v>
      </c>
      <c r="I69" s="62">
        <f>SUBTOTAL(9,I58:I68)</f>
        <v>63465</v>
      </c>
      <c r="J69" s="56"/>
    </row>
    <row r="70" spans="1:10" s="49" customFormat="1" ht="25.95" customHeight="1" outlineLevel="2">
      <c r="A70" s="57">
        <v>1</v>
      </c>
      <c r="B70" s="32" t="s">
        <v>121</v>
      </c>
      <c r="C70" s="32" t="s">
        <v>122</v>
      </c>
      <c r="D70" s="32" t="s">
        <v>123</v>
      </c>
      <c r="E70" s="36">
        <v>1020</v>
      </c>
      <c r="F70" s="36">
        <v>325</v>
      </c>
      <c r="G70" s="36">
        <v>200</v>
      </c>
      <c r="H70" s="36">
        <v>145</v>
      </c>
      <c r="I70" s="46">
        <v>285</v>
      </c>
    </row>
    <row r="71" spans="1:10" s="49" customFormat="1" ht="25.95" customHeight="1" outlineLevel="1" thickBot="1">
      <c r="A71" s="59"/>
      <c r="B71" s="60" t="s">
        <v>311</v>
      </c>
      <c r="C71" s="60"/>
      <c r="D71" s="60"/>
      <c r="E71" s="61">
        <f>SUBTOTAL(9,E70:E70)</f>
        <v>1020</v>
      </c>
      <c r="F71" s="61">
        <f>SUBTOTAL(9,F70:F70)</f>
        <v>325</v>
      </c>
      <c r="G71" s="61">
        <f>SUBTOTAL(9,G70:G70)</f>
        <v>200</v>
      </c>
      <c r="H71" s="61">
        <f>SUBTOTAL(9,H70:H70)</f>
        <v>145</v>
      </c>
      <c r="I71" s="62">
        <f>SUBTOTAL(9,I70:I70)</f>
        <v>285</v>
      </c>
      <c r="J71" s="56"/>
    </row>
    <row r="72" spans="1:10" s="49" customFormat="1" ht="25.95" customHeight="1" outlineLevel="2">
      <c r="A72" s="57">
        <v>1</v>
      </c>
      <c r="B72" s="32" t="s">
        <v>124</v>
      </c>
      <c r="C72" s="32" t="s">
        <v>125</v>
      </c>
      <c r="D72" s="32" t="s">
        <v>126</v>
      </c>
      <c r="E72" s="36">
        <v>11220</v>
      </c>
      <c r="F72" s="36">
        <v>3575</v>
      </c>
      <c r="G72" s="36">
        <v>2200</v>
      </c>
      <c r="H72" s="36">
        <v>1595</v>
      </c>
      <c r="I72" s="46">
        <v>3135</v>
      </c>
    </row>
    <row r="73" spans="1:10" s="49" customFormat="1" ht="25.95" customHeight="1" outlineLevel="1" thickBot="1">
      <c r="A73" s="59"/>
      <c r="B73" s="60" t="s">
        <v>312</v>
      </c>
      <c r="C73" s="60"/>
      <c r="D73" s="60"/>
      <c r="E73" s="61">
        <f>SUBTOTAL(9,E72:E72)</f>
        <v>11220</v>
      </c>
      <c r="F73" s="61">
        <f>SUBTOTAL(9,F72:F72)</f>
        <v>3575</v>
      </c>
      <c r="G73" s="61">
        <f>SUBTOTAL(9,G72:G72)</f>
        <v>2200</v>
      </c>
      <c r="H73" s="61">
        <f>SUBTOTAL(9,H72:H72)</f>
        <v>1595</v>
      </c>
      <c r="I73" s="62">
        <f>SUBTOTAL(9,I72:I72)</f>
        <v>3135</v>
      </c>
      <c r="J73" s="56"/>
    </row>
    <row r="74" spans="1:10" s="49" customFormat="1" ht="25.95" customHeight="1" outlineLevel="2">
      <c r="A74" s="58">
        <v>1</v>
      </c>
      <c r="B74" s="31" t="s">
        <v>127</v>
      </c>
      <c r="C74" s="31" t="s">
        <v>128</v>
      </c>
      <c r="D74" s="31" t="s">
        <v>129</v>
      </c>
      <c r="E74" s="37">
        <v>3060</v>
      </c>
      <c r="F74" s="37">
        <v>975</v>
      </c>
      <c r="G74" s="37">
        <v>600</v>
      </c>
      <c r="H74" s="37">
        <v>435</v>
      </c>
      <c r="I74" s="47">
        <v>855</v>
      </c>
    </row>
    <row r="75" spans="1:10" s="49" customFormat="1" ht="25.95" customHeight="1" outlineLevel="2">
      <c r="A75" s="5">
        <f t="shared" ref="A75:A91" si="1">A74+1</f>
        <v>2</v>
      </c>
      <c r="B75" s="6" t="s">
        <v>127</v>
      </c>
      <c r="C75" s="6" t="s">
        <v>130</v>
      </c>
      <c r="D75" s="6" t="s">
        <v>131</v>
      </c>
      <c r="E75" s="34">
        <v>4080</v>
      </c>
      <c r="F75" s="34">
        <v>1300</v>
      </c>
      <c r="G75" s="34">
        <v>5092</v>
      </c>
      <c r="H75" s="34">
        <v>580</v>
      </c>
      <c r="I75" s="44">
        <v>1140</v>
      </c>
    </row>
    <row r="76" spans="1:10" s="49" customFormat="1" ht="25.95" customHeight="1" outlineLevel="2">
      <c r="A76" s="5">
        <f t="shared" si="1"/>
        <v>3</v>
      </c>
      <c r="B76" s="6" t="s">
        <v>127</v>
      </c>
      <c r="C76" s="6" t="s">
        <v>132</v>
      </c>
      <c r="D76" s="6" t="s">
        <v>133</v>
      </c>
      <c r="E76" s="34">
        <v>19380</v>
      </c>
      <c r="F76" s="34">
        <v>6175</v>
      </c>
      <c r="G76" s="34">
        <v>3800</v>
      </c>
      <c r="H76" s="34">
        <v>2755</v>
      </c>
      <c r="I76" s="44">
        <v>5415</v>
      </c>
    </row>
    <row r="77" spans="1:10" s="49" customFormat="1" ht="25.95" customHeight="1" outlineLevel="2">
      <c r="A77" s="52">
        <f t="shared" si="1"/>
        <v>4</v>
      </c>
      <c r="B77" s="11" t="s">
        <v>127</v>
      </c>
      <c r="C77" s="11" t="s">
        <v>134</v>
      </c>
      <c r="D77" s="11" t="s">
        <v>135</v>
      </c>
      <c r="E77" s="35">
        <v>8160</v>
      </c>
      <c r="F77" s="35">
        <v>2600</v>
      </c>
      <c r="G77" s="35">
        <v>1600</v>
      </c>
      <c r="H77" s="35">
        <v>1160</v>
      </c>
      <c r="I77" s="45">
        <v>2280</v>
      </c>
    </row>
    <row r="78" spans="1:10" s="49" customFormat="1" ht="25.95" customHeight="1" outlineLevel="1" thickBot="1">
      <c r="A78" s="59"/>
      <c r="B78" s="60" t="s">
        <v>313</v>
      </c>
      <c r="C78" s="60"/>
      <c r="D78" s="60"/>
      <c r="E78" s="61">
        <f>SUBTOTAL(9,E74:E77)</f>
        <v>34680</v>
      </c>
      <c r="F78" s="61">
        <f>SUBTOTAL(9,F74:F77)</f>
        <v>11050</v>
      </c>
      <c r="G78" s="61">
        <f>SUBTOTAL(9,G74:G77)</f>
        <v>11092</v>
      </c>
      <c r="H78" s="61">
        <f>SUBTOTAL(9,H74:H77)</f>
        <v>4930</v>
      </c>
      <c r="I78" s="62">
        <f>SUBTOTAL(9,I74:I77)</f>
        <v>9690</v>
      </c>
      <c r="J78" s="56"/>
    </row>
    <row r="79" spans="1:10" s="49" customFormat="1" ht="25.95" customHeight="1" outlineLevel="2">
      <c r="A79" s="57">
        <v>1</v>
      </c>
      <c r="B79" s="32" t="s">
        <v>136</v>
      </c>
      <c r="C79" s="32" t="s">
        <v>137</v>
      </c>
      <c r="D79" s="32" t="s">
        <v>138</v>
      </c>
      <c r="E79" s="36"/>
      <c r="F79" s="36"/>
      <c r="G79" s="36">
        <v>9519</v>
      </c>
      <c r="H79" s="36"/>
      <c r="I79" s="46"/>
    </row>
    <row r="80" spans="1:10" s="49" customFormat="1" ht="25.95" customHeight="1" outlineLevel="1" thickBot="1">
      <c r="A80" s="59"/>
      <c r="B80" s="60" t="s">
        <v>314</v>
      </c>
      <c r="C80" s="60"/>
      <c r="D80" s="60"/>
      <c r="E80" s="61">
        <f>SUBTOTAL(9,E79:E79)</f>
        <v>0</v>
      </c>
      <c r="F80" s="61">
        <f>SUBTOTAL(9,F79:F79)</f>
        <v>0</v>
      </c>
      <c r="G80" s="61">
        <f>SUBTOTAL(9,G79:G79)</f>
        <v>9519</v>
      </c>
      <c r="H80" s="61">
        <f>SUBTOTAL(9,H79:H79)</f>
        <v>0</v>
      </c>
      <c r="I80" s="62">
        <f>SUBTOTAL(9,I79:I79)</f>
        <v>0</v>
      </c>
      <c r="J80" s="56"/>
    </row>
    <row r="81" spans="1:10" s="49" customFormat="1" ht="25.95" customHeight="1" outlineLevel="2">
      <c r="A81" s="57">
        <v>1</v>
      </c>
      <c r="B81" s="32" t="s">
        <v>139</v>
      </c>
      <c r="C81" s="32" t="s">
        <v>140</v>
      </c>
      <c r="D81" s="32" t="s">
        <v>141</v>
      </c>
      <c r="E81" s="36"/>
      <c r="F81" s="36"/>
      <c r="G81" s="36">
        <v>15162</v>
      </c>
      <c r="H81" s="36"/>
      <c r="I81" s="46"/>
    </row>
    <row r="82" spans="1:10" s="49" customFormat="1" ht="25.95" customHeight="1" outlineLevel="1" thickBot="1">
      <c r="A82" s="59"/>
      <c r="B82" s="60" t="s">
        <v>315</v>
      </c>
      <c r="C82" s="60"/>
      <c r="D82" s="60"/>
      <c r="E82" s="61">
        <f>SUBTOTAL(9,E81:E81)</f>
        <v>0</v>
      </c>
      <c r="F82" s="61">
        <f>SUBTOTAL(9,F81:F81)</f>
        <v>0</v>
      </c>
      <c r="G82" s="61">
        <f>SUBTOTAL(9,G81:G81)</f>
        <v>15162</v>
      </c>
      <c r="H82" s="61">
        <f>SUBTOTAL(9,H81:H81)</f>
        <v>0</v>
      </c>
      <c r="I82" s="62">
        <f>SUBTOTAL(9,I81:I81)</f>
        <v>0</v>
      </c>
      <c r="J82" s="56"/>
    </row>
    <row r="83" spans="1:10" s="49" customFormat="1" ht="25.95" customHeight="1" outlineLevel="2">
      <c r="A83" s="57">
        <v>1</v>
      </c>
      <c r="B83" s="32" t="s">
        <v>142</v>
      </c>
      <c r="C83" s="32" t="s">
        <v>143</v>
      </c>
      <c r="D83" s="32" t="s">
        <v>144</v>
      </c>
      <c r="E83" s="36">
        <v>9180</v>
      </c>
      <c r="F83" s="36">
        <v>2925</v>
      </c>
      <c r="G83" s="36">
        <v>1800</v>
      </c>
      <c r="H83" s="36">
        <v>1305</v>
      </c>
      <c r="I83" s="46">
        <v>2565</v>
      </c>
    </row>
    <row r="84" spans="1:10" s="49" customFormat="1" ht="25.95" customHeight="1" outlineLevel="1" thickBot="1">
      <c r="A84" s="59"/>
      <c r="B84" s="60" t="s">
        <v>316</v>
      </c>
      <c r="C84" s="60"/>
      <c r="D84" s="60"/>
      <c r="E84" s="61">
        <f>SUBTOTAL(9,E83:E83)</f>
        <v>9180</v>
      </c>
      <c r="F84" s="61">
        <f>SUBTOTAL(9,F83:F83)</f>
        <v>2925</v>
      </c>
      <c r="G84" s="61">
        <f>SUBTOTAL(9,G83:G83)</f>
        <v>1800</v>
      </c>
      <c r="H84" s="61">
        <f>SUBTOTAL(9,H83:H83)</f>
        <v>1305</v>
      </c>
      <c r="I84" s="62">
        <f>SUBTOTAL(9,I83:I83)</f>
        <v>2565</v>
      </c>
      <c r="J84" s="56"/>
    </row>
    <row r="85" spans="1:10" s="49" customFormat="1" ht="25.95" customHeight="1" outlineLevel="2">
      <c r="A85" s="58">
        <v>1</v>
      </c>
      <c r="B85" s="31" t="s">
        <v>145</v>
      </c>
      <c r="C85" s="31" t="s">
        <v>146</v>
      </c>
      <c r="D85" s="31" t="s">
        <v>147</v>
      </c>
      <c r="E85" s="37">
        <v>207480</v>
      </c>
      <c r="F85" s="37">
        <v>72800</v>
      </c>
      <c r="G85" s="37">
        <v>118885</v>
      </c>
      <c r="H85" s="37">
        <v>40040</v>
      </c>
      <c r="I85" s="47">
        <v>57330</v>
      </c>
    </row>
    <row r="86" spans="1:10" s="49" customFormat="1" ht="25.95" customHeight="1" outlineLevel="2">
      <c r="A86" s="5">
        <f t="shared" si="1"/>
        <v>2</v>
      </c>
      <c r="B86" s="6" t="s">
        <v>145</v>
      </c>
      <c r="C86" s="6" t="s">
        <v>146</v>
      </c>
      <c r="D86" s="6" t="s">
        <v>148</v>
      </c>
      <c r="E86" s="34"/>
      <c r="F86" s="34"/>
      <c r="G86" s="34">
        <v>15554</v>
      </c>
      <c r="H86" s="34"/>
      <c r="I86" s="44"/>
    </row>
    <row r="87" spans="1:10" s="49" customFormat="1" ht="25.95" customHeight="1" outlineLevel="2">
      <c r="A87" s="5">
        <f t="shared" si="1"/>
        <v>3</v>
      </c>
      <c r="B87" s="6" t="s">
        <v>145</v>
      </c>
      <c r="C87" s="6" t="s">
        <v>149</v>
      </c>
      <c r="D87" s="6" t="s">
        <v>150</v>
      </c>
      <c r="E87" s="34">
        <v>39900</v>
      </c>
      <c r="F87" s="34">
        <v>10250</v>
      </c>
      <c r="G87" s="34">
        <v>40076</v>
      </c>
      <c r="H87" s="34">
        <v>5000</v>
      </c>
      <c r="I87" s="44">
        <v>11025</v>
      </c>
    </row>
    <row r="88" spans="1:10" s="49" customFormat="1" ht="25.95" customHeight="1" outlineLevel="2">
      <c r="A88" s="52">
        <f t="shared" si="1"/>
        <v>4</v>
      </c>
      <c r="B88" s="11" t="s">
        <v>145</v>
      </c>
      <c r="C88" s="11" t="s">
        <v>149</v>
      </c>
      <c r="D88" s="11" t="s">
        <v>151</v>
      </c>
      <c r="E88" s="35">
        <v>8160</v>
      </c>
      <c r="F88" s="35">
        <v>2600</v>
      </c>
      <c r="G88" s="35">
        <v>1600</v>
      </c>
      <c r="H88" s="35">
        <v>1160</v>
      </c>
      <c r="I88" s="45">
        <v>2280</v>
      </c>
    </row>
    <row r="89" spans="1:10" s="49" customFormat="1" ht="25.95" customHeight="1" outlineLevel="1" thickBot="1">
      <c r="A89" s="59"/>
      <c r="B89" s="60" t="s">
        <v>317</v>
      </c>
      <c r="C89" s="60"/>
      <c r="D89" s="60"/>
      <c r="E89" s="61">
        <f>SUBTOTAL(9,E85:E88)</f>
        <v>255540</v>
      </c>
      <c r="F89" s="61">
        <f>SUBTOTAL(9,F85:F88)</f>
        <v>85650</v>
      </c>
      <c r="G89" s="61">
        <f>SUBTOTAL(9,G85:G88)</f>
        <v>176115</v>
      </c>
      <c r="H89" s="61">
        <f>SUBTOTAL(9,H85:H88)</f>
        <v>46200</v>
      </c>
      <c r="I89" s="62">
        <f>SUBTOTAL(9,I85:I88)</f>
        <v>70635</v>
      </c>
      <c r="J89" s="56"/>
    </row>
    <row r="90" spans="1:10" s="49" customFormat="1" ht="25.95" customHeight="1" outlineLevel="2">
      <c r="A90" s="58">
        <v>1</v>
      </c>
      <c r="B90" s="31" t="s">
        <v>152</v>
      </c>
      <c r="C90" s="31" t="s">
        <v>153</v>
      </c>
      <c r="D90" s="31" t="s">
        <v>154</v>
      </c>
      <c r="E90" s="37"/>
      <c r="F90" s="37"/>
      <c r="G90" s="37">
        <v>9080</v>
      </c>
      <c r="H90" s="37"/>
      <c r="I90" s="47"/>
    </row>
    <row r="91" spans="1:10" s="49" customFormat="1" ht="25.95" customHeight="1" outlineLevel="2">
      <c r="A91" s="52">
        <f t="shared" si="1"/>
        <v>2</v>
      </c>
      <c r="B91" s="11" t="s">
        <v>152</v>
      </c>
      <c r="C91" s="11" t="s">
        <v>153</v>
      </c>
      <c r="D91" s="11" t="s">
        <v>155</v>
      </c>
      <c r="E91" s="35">
        <v>1020</v>
      </c>
      <c r="F91" s="35">
        <v>325</v>
      </c>
      <c r="G91" s="35">
        <v>25103</v>
      </c>
      <c r="H91" s="35">
        <v>145</v>
      </c>
      <c r="I91" s="45">
        <v>285</v>
      </c>
    </row>
    <row r="92" spans="1:10" s="49" customFormat="1" ht="25.95" customHeight="1" outlineLevel="1" thickBot="1">
      <c r="A92" s="59"/>
      <c r="B92" s="60" t="s">
        <v>318</v>
      </c>
      <c r="C92" s="60"/>
      <c r="D92" s="60"/>
      <c r="E92" s="61">
        <f>SUBTOTAL(9,E90:E91)</f>
        <v>1020</v>
      </c>
      <c r="F92" s="61">
        <f>SUBTOTAL(9,F90:F91)</f>
        <v>325</v>
      </c>
      <c r="G92" s="61">
        <f>SUBTOTAL(9,G90:G91)</f>
        <v>34183</v>
      </c>
      <c r="H92" s="61">
        <f>SUBTOTAL(9,H90:H91)</f>
        <v>145</v>
      </c>
      <c r="I92" s="62">
        <f>SUBTOTAL(9,I90:I91)</f>
        <v>285</v>
      </c>
      <c r="J92" s="56"/>
    </row>
    <row r="93" spans="1:10" s="49" customFormat="1" ht="25.95" customHeight="1" outlineLevel="2">
      <c r="A93" s="57">
        <v>1</v>
      </c>
      <c r="B93" s="32" t="s">
        <v>156</v>
      </c>
      <c r="C93" s="32" t="s">
        <v>157</v>
      </c>
      <c r="D93" s="32" t="s">
        <v>158</v>
      </c>
      <c r="E93" s="36">
        <v>7140</v>
      </c>
      <c r="F93" s="36">
        <v>2275</v>
      </c>
      <c r="G93" s="36">
        <v>3521</v>
      </c>
      <c r="H93" s="36">
        <v>1015</v>
      </c>
      <c r="I93" s="46">
        <v>1995</v>
      </c>
    </row>
    <row r="94" spans="1:10" s="49" customFormat="1" ht="25.95" customHeight="1" outlineLevel="1" thickBot="1">
      <c r="A94" s="59"/>
      <c r="B94" s="60" t="s">
        <v>319</v>
      </c>
      <c r="C94" s="60"/>
      <c r="D94" s="60"/>
      <c r="E94" s="61">
        <f>SUBTOTAL(9,E93:E93)</f>
        <v>7140</v>
      </c>
      <c r="F94" s="61">
        <f>SUBTOTAL(9,F93:F93)</f>
        <v>2275</v>
      </c>
      <c r="G94" s="61">
        <f>SUBTOTAL(9,G93:G93)</f>
        <v>3521</v>
      </c>
      <c r="H94" s="61">
        <f>SUBTOTAL(9,H93:H93)</f>
        <v>1015</v>
      </c>
      <c r="I94" s="62">
        <f>SUBTOTAL(9,I93:I93)</f>
        <v>1995</v>
      </c>
      <c r="J94" s="56"/>
    </row>
    <row r="95" spans="1:10" s="49" customFormat="1" ht="25.95" customHeight="1" outlineLevel="2">
      <c r="A95" s="57">
        <v>1</v>
      </c>
      <c r="B95" s="32" t="s">
        <v>159</v>
      </c>
      <c r="C95" s="32" t="s">
        <v>160</v>
      </c>
      <c r="D95" s="32" t="s">
        <v>161</v>
      </c>
      <c r="E95" s="36"/>
      <c r="F95" s="36"/>
      <c r="G95" s="36">
        <v>6692</v>
      </c>
      <c r="H95" s="36"/>
      <c r="I95" s="46"/>
    </row>
    <row r="96" spans="1:10" s="49" customFormat="1" ht="25.95" customHeight="1" outlineLevel="1" thickBot="1">
      <c r="A96" s="59"/>
      <c r="B96" s="60" t="s">
        <v>320</v>
      </c>
      <c r="C96" s="60"/>
      <c r="D96" s="60"/>
      <c r="E96" s="61">
        <f>SUBTOTAL(9,E95:E95)</f>
        <v>0</v>
      </c>
      <c r="F96" s="61">
        <f>SUBTOTAL(9,F95:F95)</f>
        <v>0</v>
      </c>
      <c r="G96" s="61">
        <f>SUBTOTAL(9,G95:G95)</f>
        <v>6692</v>
      </c>
      <c r="H96" s="61">
        <f>SUBTOTAL(9,H95:H95)</f>
        <v>0</v>
      </c>
      <c r="I96" s="62">
        <f>SUBTOTAL(9,I95:I95)</f>
        <v>0</v>
      </c>
      <c r="J96" s="56"/>
    </row>
    <row r="97" spans="1:10" s="49" customFormat="1" ht="25.95" customHeight="1" outlineLevel="2">
      <c r="A97" s="58">
        <v>1</v>
      </c>
      <c r="B97" s="31" t="s">
        <v>162</v>
      </c>
      <c r="C97" s="31" t="s">
        <v>163</v>
      </c>
      <c r="D97" s="31" t="s">
        <v>164</v>
      </c>
      <c r="E97" s="37">
        <v>19320</v>
      </c>
      <c r="F97" s="37">
        <v>6450</v>
      </c>
      <c r="G97" s="37">
        <v>10813</v>
      </c>
      <c r="H97" s="37">
        <v>3210</v>
      </c>
      <c r="I97" s="47">
        <v>5370</v>
      </c>
    </row>
    <row r="98" spans="1:10" s="49" customFormat="1" ht="25.95" customHeight="1" outlineLevel="2">
      <c r="A98" s="52">
        <f t="shared" ref="A98:A161" si="2">A97+1</f>
        <v>2</v>
      </c>
      <c r="B98" s="11" t="s">
        <v>162</v>
      </c>
      <c r="C98" s="11" t="s">
        <v>165</v>
      </c>
      <c r="D98" s="11" t="s">
        <v>166</v>
      </c>
      <c r="E98" s="35">
        <v>4560</v>
      </c>
      <c r="F98" s="35">
        <v>1600</v>
      </c>
      <c r="G98" s="35">
        <v>14960</v>
      </c>
      <c r="H98" s="35">
        <v>880</v>
      </c>
      <c r="I98" s="45">
        <v>1260</v>
      </c>
    </row>
    <row r="99" spans="1:10" s="49" customFormat="1" ht="25.95" customHeight="1" outlineLevel="1" thickBot="1">
      <c r="A99" s="59"/>
      <c r="B99" s="60" t="s">
        <v>321</v>
      </c>
      <c r="C99" s="60"/>
      <c r="D99" s="60"/>
      <c r="E99" s="61">
        <f>SUBTOTAL(9,E97:E98)</f>
        <v>23880</v>
      </c>
      <c r="F99" s="61">
        <f>SUBTOTAL(9,F97:F98)</f>
        <v>8050</v>
      </c>
      <c r="G99" s="61">
        <f>SUBTOTAL(9,G97:G98)</f>
        <v>25773</v>
      </c>
      <c r="H99" s="61">
        <f>SUBTOTAL(9,H97:H98)</f>
        <v>4090</v>
      </c>
      <c r="I99" s="62">
        <f>SUBTOTAL(9,I97:I98)</f>
        <v>6630</v>
      </c>
      <c r="J99" s="56"/>
    </row>
    <row r="100" spans="1:10" s="49" customFormat="1" ht="25.95" customHeight="1" outlineLevel="2">
      <c r="A100" s="57">
        <f>A98+1</f>
        <v>3</v>
      </c>
      <c r="B100" s="32" t="s">
        <v>167</v>
      </c>
      <c r="C100" s="32" t="s">
        <v>168</v>
      </c>
      <c r="D100" s="32" t="s">
        <v>169</v>
      </c>
      <c r="E100" s="36"/>
      <c r="F100" s="36"/>
      <c r="G100" s="36">
        <v>2809</v>
      </c>
      <c r="H100" s="36"/>
      <c r="I100" s="46"/>
    </row>
    <row r="101" spans="1:10" s="49" customFormat="1" ht="25.95" customHeight="1" outlineLevel="1" thickBot="1">
      <c r="A101" s="59">
        <v>1</v>
      </c>
      <c r="B101" s="60" t="s">
        <v>322</v>
      </c>
      <c r="C101" s="60"/>
      <c r="D101" s="60"/>
      <c r="E101" s="61">
        <f>SUBTOTAL(9,E100:E100)</f>
        <v>0</v>
      </c>
      <c r="F101" s="61">
        <f>SUBTOTAL(9,F100:F100)</f>
        <v>0</v>
      </c>
      <c r="G101" s="61">
        <f>SUBTOTAL(9,G100:G100)</f>
        <v>2809</v>
      </c>
      <c r="H101" s="61">
        <f>SUBTOTAL(9,H100:H100)</f>
        <v>0</v>
      </c>
      <c r="I101" s="62">
        <f>SUBTOTAL(9,I100:I100)</f>
        <v>0</v>
      </c>
      <c r="J101" s="56"/>
    </row>
    <row r="102" spans="1:10" s="49" customFormat="1" ht="25.95" customHeight="1" outlineLevel="2">
      <c r="A102" s="58">
        <v>1</v>
      </c>
      <c r="B102" s="31" t="s">
        <v>170</v>
      </c>
      <c r="C102" s="31" t="s">
        <v>171</v>
      </c>
      <c r="D102" s="31" t="s">
        <v>172</v>
      </c>
      <c r="E102" s="37"/>
      <c r="F102" s="37"/>
      <c r="G102" s="37">
        <v>9358</v>
      </c>
      <c r="H102" s="37"/>
      <c r="I102" s="47"/>
    </row>
    <row r="103" spans="1:10" s="49" customFormat="1" ht="25.95" customHeight="1" outlineLevel="2">
      <c r="A103" s="52">
        <f t="shared" si="2"/>
        <v>2</v>
      </c>
      <c r="B103" s="11" t="s">
        <v>170</v>
      </c>
      <c r="C103" s="11" t="s">
        <v>171</v>
      </c>
      <c r="D103" s="11" t="s">
        <v>173</v>
      </c>
      <c r="E103" s="35">
        <v>2040</v>
      </c>
      <c r="F103" s="35">
        <v>650</v>
      </c>
      <c r="G103" s="35">
        <v>400</v>
      </c>
      <c r="H103" s="35">
        <v>290</v>
      </c>
      <c r="I103" s="45">
        <v>570</v>
      </c>
    </row>
    <row r="104" spans="1:10" s="49" customFormat="1" ht="25.95" customHeight="1" outlineLevel="1" thickBot="1">
      <c r="A104" s="59"/>
      <c r="B104" s="60" t="s">
        <v>323</v>
      </c>
      <c r="C104" s="60"/>
      <c r="D104" s="60"/>
      <c r="E104" s="61">
        <f>SUBTOTAL(9,E102:E103)</f>
        <v>2040</v>
      </c>
      <c r="F104" s="61">
        <f>SUBTOTAL(9,F102:F103)</f>
        <v>650</v>
      </c>
      <c r="G104" s="61">
        <f>SUBTOTAL(9,G102:G103)</f>
        <v>9758</v>
      </c>
      <c r="H104" s="61">
        <f>SUBTOTAL(9,H102:H103)</f>
        <v>290</v>
      </c>
      <c r="I104" s="62">
        <f>SUBTOTAL(9,I102:I103)</f>
        <v>570</v>
      </c>
      <c r="J104" s="56"/>
    </row>
    <row r="105" spans="1:10" s="49" customFormat="1" ht="25.95" customHeight="1" outlineLevel="2">
      <c r="A105" s="58">
        <v>1</v>
      </c>
      <c r="B105" s="31" t="s">
        <v>174</v>
      </c>
      <c r="C105" s="31" t="s">
        <v>175</v>
      </c>
      <c r="D105" s="31" t="s">
        <v>176</v>
      </c>
      <c r="E105" s="37">
        <v>2040</v>
      </c>
      <c r="F105" s="37">
        <v>650</v>
      </c>
      <c r="G105" s="37">
        <v>400</v>
      </c>
      <c r="H105" s="37">
        <v>290</v>
      </c>
      <c r="I105" s="47">
        <v>570</v>
      </c>
    </row>
    <row r="106" spans="1:10" s="49" customFormat="1" ht="25.95" customHeight="1" outlineLevel="2">
      <c r="A106" s="5">
        <f t="shared" si="2"/>
        <v>2</v>
      </c>
      <c r="B106" s="6" t="s">
        <v>174</v>
      </c>
      <c r="C106" s="6" t="s">
        <v>175</v>
      </c>
      <c r="D106" s="6" t="s">
        <v>177</v>
      </c>
      <c r="E106" s="34">
        <v>5700</v>
      </c>
      <c r="F106" s="34">
        <v>2000</v>
      </c>
      <c r="G106" s="34">
        <v>5750</v>
      </c>
      <c r="H106" s="34">
        <v>1100</v>
      </c>
      <c r="I106" s="44">
        <v>1575</v>
      </c>
    </row>
    <row r="107" spans="1:10" s="49" customFormat="1" ht="25.95" customHeight="1" outlineLevel="2">
      <c r="A107" s="52">
        <f t="shared" si="2"/>
        <v>3</v>
      </c>
      <c r="B107" s="11" t="s">
        <v>174</v>
      </c>
      <c r="C107" s="11" t="s">
        <v>175</v>
      </c>
      <c r="D107" s="11" t="s">
        <v>178</v>
      </c>
      <c r="E107" s="35">
        <v>12180</v>
      </c>
      <c r="F107" s="35">
        <v>4175</v>
      </c>
      <c r="G107" s="35">
        <v>5848</v>
      </c>
      <c r="H107" s="35">
        <v>2195</v>
      </c>
      <c r="I107" s="45">
        <v>3375</v>
      </c>
    </row>
    <row r="108" spans="1:10" s="49" customFormat="1" ht="25.95" customHeight="1" outlineLevel="1" thickBot="1">
      <c r="A108" s="59"/>
      <c r="B108" s="60" t="s">
        <v>324</v>
      </c>
      <c r="C108" s="60"/>
      <c r="D108" s="60"/>
      <c r="E108" s="61">
        <f>SUBTOTAL(9,E105:E107)</f>
        <v>19920</v>
      </c>
      <c r="F108" s="61">
        <f>SUBTOTAL(9,F105:F107)</f>
        <v>6825</v>
      </c>
      <c r="G108" s="61">
        <f>SUBTOTAL(9,G105:G107)</f>
        <v>11998</v>
      </c>
      <c r="H108" s="61">
        <f>SUBTOTAL(9,H105:H107)</f>
        <v>3585</v>
      </c>
      <c r="I108" s="62">
        <f>SUBTOTAL(9,I105:I107)</f>
        <v>5520</v>
      </c>
      <c r="J108" s="56"/>
    </row>
    <row r="109" spans="1:10" s="49" customFormat="1" ht="25.95" customHeight="1" outlineLevel="2">
      <c r="A109" s="57">
        <v>1</v>
      </c>
      <c r="B109" s="32" t="s">
        <v>179</v>
      </c>
      <c r="C109" s="32" t="s">
        <v>180</v>
      </c>
      <c r="D109" s="32" t="s">
        <v>181</v>
      </c>
      <c r="E109" s="36">
        <v>7620</v>
      </c>
      <c r="F109" s="36">
        <v>2575</v>
      </c>
      <c r="G109" s="36">
        <v>6647</v>
      </c>
      <c r="H109" s="36">
        <v>1315</v>
      </c>
      <c r="I109" s="46">
        <v>2115</v>
      </c>
    </row>
    <row r="110" spans="1:10" s="49" customFormat="1" ht="25.95" customHeight="1" outlineLevel="1" thickBot="1">
      <c r="A110" s="59"/>
      <c r="B110" s="60" t="s">
        <v>325</v>
      </c>
      <c r="C110" s="60"/>
      <c r="D110" s="60"/>
      <c r="E110" s="61">
        <f>SUBTOTAL(9,E109:E109)</f>
        <v>7620</v>
      </c>
      <c r="F110" s="61">
        <f>SUBTOTAL(9,F109:F109)</f>
        <v>2575</v>
      </c>
      <c r="G110" s="61">
        <f>SUBTOTAL(9,G109:G109)</f>
        <v>6647</v>
      </c>
      <c r="H110" s="61">
        <f>SUBTOTAL(9,H109:H109)</f>
        <v>1315</v>
      </c>
      <c r="I110" s="62">
        <f>SUBTOTAL(9,I109:I109)</f>
        <v>2115</v>
      </c>
      <c r="J110" s="56"/>
    </row>
    <row r="111" spans="1:10" s="49" customFormat="1" ht="25.95" customHeight="1" outlineLevel="2">
      <c r="A111" s="58">
        <v>1</v>
      </c>
      <c r="B111" s="31" t="s">
        <v>182</v>
      </c>
      <c r="C111" s="31" t="s">
        <v>183</v>
      </c>
      <c r="D111" s="31" t="s">
        <v>184</v>
      </c>
      <c r="E111" s="37">
        <v>11220</v>
      </c>
      <c r="F111" s="37">
        <v>3575</v>
      </c>
      <c r="G111" s="37">
        <v>2200</v>
      </c>
      <c r="H111" s="37">
        <v>1595</v>
      </c>
      <c r="I111" s="47">
        <v>3135</v>
      </c>
    </row>
    <row r="112" spans="1:10" s="49" customFormat="1" ht="25.95" customHeight="1" outlineLevel="2">
      <c r="A112" s="5">
        <f t="shared" si="2"/>
        <v>2</v>
      </c>
      <c r="B112" s="6" t="s">
        <v>182</v>
      </c>
      <c r="C112" s="6" t="s">
        <v>185</v>
      </c>
      <c r="D112" s="6" t="s">
        <v>186</v>
      </c>
      <c r="E112" s="34"/>
      <c r="F112" s="34"/>
      <c r="G112" s="34">
        <v>8697</v>
      </c>
      <c r="H112" s="34"/>
      <c r="I112" s="44"/>
    </row>
    <row r="113" spans="1:10" s="49" customFormat="1" ht="25.95" customHeight="1" outlineLevel="2">
      <c r="A113" s="5">
        <f t="shared" si="2"/>
        <v>3</v>
      </c>
      <c r="B113" s="6" t="s">
        <v>182</v>
      </c>
      <c r="C113" s="6" t="s">
        <v>187</v>
      </c>
      <c r="D113" s="6" t="s">
        <v>188</v>
      </c>
      <c r="E113" s="34">
        <v>2040</v>
      </c>
      <c r="F113" s="34">
        <v>650</v>
      </c>
      <c r="G113" s="34">
        <v>400</v>
      </c>
      <c r="H113" s="34">
        <v>290</v>
      </c>
      <c r="I113" s="44">
        <v>570</v>
      </c>
    </row>
    <row r="114" spans="1:10" s="49" customFormat="1" ht="25.95" customHeight="1" outlineLevel="2">
      <c r="A114" s="52">
        <f t="shared" si="2"/>
        <v>4</v>
      </c>
      <c r="B114" s="11" t="s">
        <v>182</v>
      </c>
      <c r="C114" s="11" t="s">
        <v>187</v>
      </c>
      <c r="D114" s="11" t="s">
        <v>189</v>
      </c>
      <c r="E114" s="35">
        <v>13260</v>
      </c>
      <c r="F114" s="35">
        <v>4225</v>
      </c>
      <c r="G114" s="35">
        <v>2600</v>
      </c>
      <c r="H114" s="35">
        <v>1885</v>
      </c>
      <c r="I114" s="45">
        <v>3705</v>
      </c>
    </row>
    <row r="115" spans="1:10" s="49" customFormat="1" ht="25.95" customHeight="1" outlineLevel="1" thickBot="1">
      <c r="A115" s="59"/>
      <c r="B115" s="60" t="s">
        <v>326</v>
      </c>
      <c r="C115" s="60"/>
      <c r="D115" s="60"/>
      <c r="E115" s="61">
        <f>SUBTOTAL(9,E111:E114)</f>
        <v>26520</v>
      </c>
      <c r="F115" s="61">
        <f>SUBTOTAL(9,F111:F114)</f>
        <v>8450</v>
      </c>
      <c r="G115" s="61">
        <f>SUBTOTAL(9,G111:G114)</f>
        <v>13897</v>
      </c>
      <c r="H115" s="61">
        <f>SUBTOTAL(9,H111:H114)</f>
        <v>3770</v>
      </c>
      <c r="I115" s="62">
        <f>SUBTOTAL(9,I111:I114)</f>
        <v>7410</v>
      </c>
      <c r="J115" s="56"/>
    </row>
    <row r="116" spans="1:10" s="49" customFormat="1" ht="25.95" customHeight="1" outlineLevel="2">
      <c r="A116" s="58">
        <v>1</v>
      </c>
      <c r="B116" s="31" t="s">
        <v>190</v>
      </c>
      <c r="C116" s="31" t="s">
        <v>191</v>
      </c>
      <c r="D116" s="31" t="s">
        <v>192</v>
      </c>
      <c r="E116" s="37">
        <v>1020</v>
      </c>
      <c r="F116" s="37">
        <v>325</v>
      </c>
      <c r="G116" s="37">
        <v>200</v>
      </c>
      <c r="H116" s="37">
        <v>145</v>
      </c>
      <c r="I116" s="47">
        <v>285</v>
      </c>
    </row>
    <row r="117" spans="1:10" s="49" customFormat="1" ht="25.95" customHeight="1" outlineLevel="2">
      <c r="A117" s="5">
        <f t="shared" si="2"/>
        <v>2</v>
      </c>
      <c r="B117" s="6" t="s">
        <v>190</v>
      </c>
      <c r="C117" s="6" t="s">
        <v>193</v>
      </c>
      <c r="D117" s="6" t="s">
        <v>194</v>
      </c>
      <c r="E117" s="34">
        <v>2040</v>
      </c>
      <c r="F117" s="34">
        <v>650</v>
      </c>
      <c r="G117" s="34">
        <v>400</v>
      </c>
      <c r="H117" s="34">
        <v>290</v>
      </c>
      <c r="I117" s="44">
        <v>570</v>
      </c>
    </row>
    <row r="118" spans="1:10" s="49" customFormat="1" ht="25.95" customHeight="1" outlineLevel="2">
      <c r="A118" s="52">
        <f t="shared" si="2"/>
        <v>3</v>
      </c>
      <c r="B118" s="11" t="s">
        <v>190</v>
      </c>
      <c r="C118" s="11" t="s">
        <v>195</v>
      </c>
      <c r="D118" s="11" t="s">
        <v>196</v>
      </c>
      <c r="E118" s="35"/>
      <c r="F118" s="35"/>
      <c r="G118" s="35">
        <v>1959</v>
      </c>
      <c r="H118" s="35"/>
      <c r="I118" s="45"/>
    </row>
    <row r="119" spans="1:10" s="49" customFormat="1" ht="25.95" customHeight="1" outlineLevel="1" thickBot="1">
      <c r="A119" s="59"/>
      <c r="B119" s="60" t="s">
        <v>327</v>
      </c>
      <c r="C119" s="60"/>
      <c r="D119" s="60"/>
      <c r="E119" s="61">
        <f>SUBTOTAL(9,E116:E118)</f>
        <v>3060</v>
      </c>
      <c r="F119" s="61">
        <f>SUBTOTAL(9,F116:F118)</f>
        <v>975</v>
      </c>
      <c r="G119" s="61">
        <f>SUBTOTAL(9,G116:G118)</f>
        <v>2559</v>
      </c>
      <c r="H119" s="61">
        <f>SUBTOTAL(9,H116:H118)</f>
        <v>435</v>
      </c>
      <c r="I119" s="62">
        <f>SUBTOTAL(9,I116:I118)</f>
        <v>855</v>
      </c>
      <c r="J119" s="56"/>
    </row>
    <row r="120" spans="1:10" s="49" customFormat="1" ht="25.95" customHeight="1" outlineLevel="2">
      <c r="A120" s="57">
        <v>1</v>
      </c>
      <c r="B120" s="32" t="s">
        <v>197</v>
      </c>
      <c r="C120" s="32" t="s">
        <v>198</v>
      </c>
      <c r="D120" s="32" t="s">
        <v>199</v>
      </c>
      <c r="E120" s="36">
        <v>1020</v>
      </c>
      <c r="F120" s="36">
        <v>325</v>
      </c>
      <c r="G120" s="36">
        <v>200</v>
      </c>
      <c r="H120" s="36">
        <v>145</v>
      </c>
      <c r="I120" s="46">
        <v>285</v>
      </c>
    </row>
    <row r="121" spans="1:10" s="49" customFormat="1" ht="25.95" customHeight="1" outlineLevel="1" thickBot="1">
      <c r="A121" s="59"/>
      <c r="B121" s="60" t="s">
        <v>328</v>
      </c>
      <c r="C121" s="60"/>
      <c r="D121" s="60"/>
      <c r="E121" s="61">
        <f>SUBTOTAL(9,E120:E120)</f>
        <v>1020</v>
      </c>
      <c r="F121" s="61">
        <f>SUBTOTAL(9,F120:F120)</f>
        <v>325</v>
      </c>
      <c r="G121" s="61">
        <f>SUBTOTAL(9,G120:G120)</f>
        <v>200</v>
      </c>
      <c r="H121" s="61">
        <f>SUBTOTAL(9,H120:H120)</f>
        <v>145</v>
      </c>
      <c r="I121" s="62">
        <f>SUBTOTAL(9,I120:I120)</f>
        <v>285</v>
      </c>
      <c r="J121" s="56"/>
    </row>
    <row r="122" spans="1:10" s="49" customFormat="1" ht="25.95" customHeight="1" outlineLevel="2">
      <c r="A122" s="57">
        <v>1</v>
      </c>
      <c r="B122" s="32" t="s">
        <v>200</v>
      </c>
      <c r="C122" s="32" t="s">
        <v>201</v>
      </c>
      <c r="D122" s="32" t="s">
        <v>202</v>
      </c>
      <c r="E122" s="36">
        <v>9120</v>
      </c>
      <c r="F122" s="36">
        <v>3200</v>
      </c>
      <c r="G122" s="36">
        <v>12455</v>
      </c>
      <c r="H122" s="36">
        <v>1760</v>
      </c>
      <c r="I122" s="46">
        <v>2520</v>
      </c>
    </row>
    <row r="123" spans="1:10" s="49" customFormat="1" ht="25.95" customHeight="1" outlineLevel="1" thickBot="1">
      <c r="A123" s="59"/>
      <c r="B123" s="60" t="s">
        <v>329</v>
      </c>
      <c r="C123" s="60"/>
      <c r="D123" s="60"/>
      <c r="E123" s="61">
        <f>SUBTOTAL(9,E122:E122)</f>
        <v>9120</v>
      </c>
      <c r="F123" s="61">
        <f>SUBTOTAL(9,F122:F122)</f>
        <v>3200</v>
      </c>
      <c r="G123" s="61">
        <f>SUBTOTAL(9,G122:G122)</f>
        <v>12455</v>
      </c>
      <c r="H123" s="61">
        <f>SUBTOTAL(9,H122:H122)</f>
        <v>1760</v>
      </c>
      <c r="I123" s="62">
        <f>SUBTOTAL(9,I122:I122)</f>
        <v>2520</v>
      </c>
      <c r="J123" s="56"/>
    </row>
    <row r="124" spans="1:10" s="49" customFormat="1" ht="25.95" customHeight="1" outlineLevel="2">
      <c r="A124" s="58">
        <v>1</v>
      </c>
      <c r="B124" s="31" t="s">
        <v>203</v>
      </c>
      <c r="C124" s="31" t="s">
        <v>204</v>
      </c>
      <c r="D124" s="31" t="s">
        <v>205</v>
      </c>
      <c r="E124" s="37">
        <v>1020</v>
      </c>
      <c r="F124" s="37">
        <v>325</v>
      </c>
      <c r="G124" s="37">
        <v>200</v>
      </c>
      <c r="H124" s="37">
        <v>145</v>
      </c>
      <c r="I124" s="47">
        <v>285</v>
      </c>
    </row>
    <row r="125" spans="1:10" s="49" customFormat="1" ht="25.95" customHeight="1" outlineLevel="2">
      <c r="A125" s="52">
        <f t="shared" si="2"/>
        <v>2</v>
      </c>
      <c r="B125" s="11" t="s">
        <v>203</v>
      </c>
      <c r="C125" s="11" t="s">
        <v>206</v>
      </c>
      <c r="D125" s="11" t="s">
        <v>207</v>
      </c>
      <c r="E125" s="35">
        <v>43740</v>
      </c>
      <c r="F125" s="35">
        <v>11400</v>
      </c>
      <c r="G125" s="35">
        <v>35882</v>
      </c>
      <c r="H125" s="35">
        <v>5640</v>
      </c>
      <c r="I125" s="45">
        <v>12270</v>
      </c>
    </row>
    <row r="126" spans="1:10" s="49" customFormat="1" ht="25.95" customHeight="1" outlineLevel="1" thickBot="1">
      <c r="A126" s="59"/>
      <c r="B126" s="60" t="s">
        <v>330</v>
      </c>
      <c r="C126" s="60"/>
      <c r="D126" s="60"/>
      <c r="E126" s="61">
        <f>SUBTOTAL(9,E124:E125)</f>
        <v>44760</v>
      </c>
      <c r="F126" s="61">
        <f>SUBTOTAL(9,F124:F125)</f>
        <v>11725</v>
      </c>
      <c r="G126" s="61">
        <f>SUBTOTAL(9,G124:G125)</f>
        <v>36082</v>
      </c>
      <c r="H126" s="61">
        <f>SUBTOTAL(9,H124:H125)</f>
        <v>5785</v>
      </c>
      <c r="I126" s="62">
        <f>SUBTOTAL(9,I124:I125)</f>
        <v>12555</v>
      </c>
      <c r="J126" s="56"/>
    </row>
    <row r="127" spans="1:10" s="49" customFormat="1" ht="25.95" customHeight="1" outlineLevel="2">
      <c r="A127" s="57">
        <v>1</v>
      </c>
      <c r="B127" s="32" t="s">
        <v>208</v>
      </c>
      <c r="C127" s="32" t="s">
        <v>209</v>
      </c>
      <c r="D127" s="32" t="s">
        <v>210</v>
      </c>
      <c r="E127" s="36"/>
      <c r="F127" s="36"/>
      <c r="G127" s="36">
        <v>8465</v>
      </c>
      <c r="H127" s="36"/>
      <c r="I127" s="46"/>
    </row>
    <row r="128" spans="1:10" s="49" customFormat="1" ht="25.95" customHeight="1" outlineLevel="1" thickBot="1">
      <c r="A128" s="59"/>
      <c r="B128" s="60" t="s">
        <v>331</v>
      </c>
      <c r="C128" s="60"/>
      <c r="D128" s="60"/>
      <c r="E128" s="61">
        <f>SUBTOTAL(9,E127:E127)</f>
        <v>0</v>
      </c>
      <c r="F128" s="61">
        <f>SUBTOTAL(9,F127:F127)</f>
        <v>0</v>
      </c>
      <c r="G128" s="61">
        <f>SUBTOTAL(9,G127:G127)</f>
        <v>8465</v>
      </c>
      <c r="H128" s="61">
        <f>SUBTOTAL(9,H127:H127)</f>
        <v>0</v>
      </c>
      <c r="I128" s="62">
        <f>SUBTOTAL(9,I127:I127)</f>
        <v>0</v>
      </c>
      <c r="J128" s="56"/>
    </row>
    <row r="129" spans="1:10" s="49" customFormat="1" ht="25.95" customHeight="1" outlineLevel="2">
      <c r="A129" s="58">
        <v>1</v>
      </c>
      <c r="B129" s="31" t="s">
        <v>211</v>
      </c>
      <c r="C129" s="31" t="s">
        <v>212</v>
      </c>
      <c r="D129" s="31" t="s">
        <v>213</v>
      </c>
      <c r="E129" s="37">
        <v>15960</v>
      </c>
      <c r="F129" s="37">
        <v>5600</v>
      </c>
      <c r="G129" s="37">
        <v>18888</v>
      </c>
      <c r="H129" s="37">
        <v>3080</v>
      </c>
      <c r="I129" s="47">
        <v>4410</v>
      </c>
    </row>
    <row r="130" spans="1:10" s="49" customFormat="1" ht="25.95" customHeight="1" outlineLevel="2">
      <c r="A130" s="5">
        <f t="shared" si="2"/>
        <v>2</v>
      </c>
      <c r="B130" s="6" t="s">
        <v>211</v>
      </c>
      <c r="C130" s="6" t="s">
        <v>212</v>
      </c>
      <c r="D130" s="6" t="s">
        <v>214</v>
      </c>
      <c r="E130" s="34">
        <v>21420</v>
      </c>
      <c r="F130" s="34">
        <v>6825</v>
      </c>
      <c r="G130" s="34">
        <v>4200</v>
      </c>
      <c r="H130" s="34">
        <v>3045</v>
      </c>
      <c r="I130" s="44">
        <v>5985</v>
      </c>
    </row>
    <row r="131" spans="1:10" s="49" customFormat="1" ht="25.95" customHeight="1" outlineLevel="2">
      <c r="A131" s="5">
        <f t="shared" si="2"/>
        <v>3</v>
      </c>
      <c r="B131" s="6" t="s">
        <v>211</v>
      </c>
      <c r="C131" s="6" t="s">
        <v>215</v>
      </c>
      <c r="D131" s="6" t="s">
        <v>216</v>
      </c>
      <c r="E131" s="34">
        <v>131580</v>
      </c>
      <c r="F131" s="34">
        <v>45675</v>
      </c>
      <c r="G131" s="34">
        <v>69642</v>
      </c>
      <c r="H131" s="34">
        <v>24615</v>
      </c>
      <c r="I131" s="44">
        <v>36405</v>
      </c>
    </row>
    <row r="132" spans="1:10" s="49" customFormat="1" ht="25.95" customHeight="1" outlineLevel="2">
      <c r="A132" s="52">
        <f t="shared" si="2"/>
        <v>4</v>
      </c>
      <c r="B132" s="11" t="s">
        <v>211</v>
      </c>
      <c r="C132" s="11" t="s">
        <v>217</v>
      </c>
      <c r="D132" s="11" t="s">
        <v>218</v>
      </c>
      <c r="E132" s="35">
        <v>7140</v>
      </c>
      <c r="F132" s="35">
        <v>2275</v>
      </c>
      <c r="G132" s="35">
        <v>1400</v>
      </c>
      <c r="H132" s="35">
        <v>1015</v>
      </c>
      <c r="I132" s="45">
        <v>1995</v>
      </c>
    </row>
    <row r="133" spans="1:10" s="49" customFormat="1" ht="25.95" customHeight="1" outlineLevel="1" thickBot="1">
      <c r="A133" s="59"/>
      <c r="B133" s="60" t="s">
        <v>332</v>
      </c>
      <c r="C133" s="60"/>
      <c r="D133" s="60"/>
      <c r="E133" s="61">
        <f>SUBTOTAL(9,E129:E132)</f>
        <v>176100</v>
      </c>
      <c r="F133" s="61">
        <f>SUBTOTAL(9,F129:F132)</f>
        <v>60375</v>
      </c>
      <c r="G133" s="61">
        <f>SUBTOTAL(9,G129:G132)</f>
        <v>94130</v>
      </c>
      <c r="H133" s="61">
        <f>SUBTOTAL(9,H129:H132)</f>
        <v>31755</v>
      </c>
      <c r="I133" s="62">
        <f>SUBTOTAL(9,I129:I132)</f>
        <v>48795</v>
      </c>
      <c r="J133" s="56"/>
    </row>
    <row r="134" spans="1:10" s="49" customFormat="1" ht="25.95" customHeight="1" outlineLevel="2">
      <c r="A134" s="57">
        <v>1</v>
      </c>
      <c r="B134" s="32" t="s">
        <v>219</v>
      </c>
      <c r="C134" s="32" t="s">
        <v>220</v>
      </c>
      <c r="D134" s="32" t="s">
        <v>221</v>
      </c>
      <c r="E134" s="36">
        <v>4080</v>
      </c>
      <c r="F134" s="36">
        <v>1300</v>
      </c>
      <c r="G134" s="36">
        <v>800</v>
      </c>
      <c r="H134" s="36">
        <v>580</v>
      </c>
      <c r="I134" s="46">
        <v>1140</v>
      </c>
    </row>
    <row r="135" spans="1:10" s="49" customFormat="1" ht="25.95" customHeight="1" outlineLevel="1" thickBot="1">
      <c r="A135" s="59"/>
      <c r="B135" s="60" t="s">
        <v>333</v>
      </c>
      <c r="C135" s="60"/>
      <c r="D135" s="60"/>
      <c r="E135" s="61">
        <f>SUBTOTAL(9,E134:E134)</f>
        <v>4080</v>
      </c>
      <c r="F135" s="61">
        <f>SUBTOTAL(9,F134:F134)</f>
        <v>1300</v>
      </c>
      <c r="G135" s="61">
        <f>SUBTOTAL(9,G134:G134)</f>
        <v>800</v>
      </c>
      <c r="H135" s="61">
        <f>SUBTOTAL(9,H134:H134)</f>
        <v>580</v>
      </c>
      <c r="I135" s="62">
        <f>SUBTOTAL(9,I134:I134)</f>
        <v>1140</v>
      </c>
      <c r="J135" s="56"/>
    </row>
    <row r="136" spans="1:10" s="49" customFormat="1" ht="25.95" customHeight="1" outlineLevel="2">
      <c r="A136" s="58">
        <v>1</v>
      </c>
      <c r="B136" s="31" t="s">
        <v>222</v>
      </c>
      <c r="C136" s="31" t="s">
        <v>223</v>
      </c>
      <c r="D136" s="31" t="s">
        <v>224</v>
      </c>
      <c r="E136" s="37"/>
      <c r="F136" s="37"/>
      <c r="G136" s="37">
        <v>3535</v>
      </c>
      <c r="H136" s="37"/>
      <c r="I136" s="47"/>
    </row>
    <row r="137" spans="1:10" s="49" customFormat="1" ht="25.95" customHeight="1" outlineLevel="2">
      <c r="A137" s="52">
        <f t="shared" si="2"/>
        <v>2</v>
      </c>
      <c r="B137" s="11" t="s">
        <v>222</v>
      </c>
      <c r="C137" s="11" t="s">
        <v>225</v>
      </c>
      <c r="D137" s="11" t="s">
        <v>226</v>
      </c>
      <c r="E137" s="35">
        <v>4200</v>
      </c>
      <c r="F137" s="35">
        <v>1000</v>
      </c>
      <c r="G137" s="35">
        <v>17874</v>
      </c>
      <c r="H137" s="35">
        <v>520</v>
      </c>
      <c r="I137" s="45">
        <v>1180</v>
      </c>
    </row>
    <row r="138" spans="1:10" s="49" customFormat="1" ht="25.95" customHeight="1" outlineLevel="1" thickBot="1">
      <c r="A138" s="59"/>
      <c r="B138" s="60" t="s">
        <v>334</v>
      </c>
      <c r="C138" s="60"/>
      <c r="D138" s="60"/>
      <c r="E138" s="61">
        <f>SUBTOTAL(9,E136:E137)</f>
        <v>4200</v>
      </c>
      <c r="F138" s="61">
        <f>SUBTOTAL(9,F136:F137)</f>
        <v>1000</v>
      </c>
      <c r="G138" s="61">
        <f>SUBTOTAL(9,G136:G137)</f>
        <v>21409</v>
      </c>
      <c r="H138" s="61">
        <f>SUBTOTAL(9,H136:H137)</f>
        <v>520</v>
      </c>
      <c r="I138" s="62">
        <f>SUBTOTAL(9,I136:I137)</f>
        <v>1180</v>
      </c>
      <c r="J138" s="56"/>
    </row>
    <row r="139" spans="1:10" s="49" customFormat="1" ht="25.95" customHeight="1" outlineLevel="2">
      <c r="A139" s="58">
        <v>1</v>
      </c>
      <c r="B139" s="31" t="s">
        <v>227</v>
      </c>
      <c r="C139" s="31" t="s">
        <v>228</v>
      </c>
      <c r="D139" s="31" t="s">
        <v>229</v>
      </c>
      <c r="E139" s="37">
        <v>12420</v>
      </c>
      <c r="F139" s="37">
        <v>4325</v>
      </c>
      <c r="G139" s="37">
        <v>7436</v>
      </c>
      <c r="H139" s="37">
        <v>2345</v>
      </c>
      <c r="I139" s="47">
        <v>3435</v>
      </c>
    </row>
    <row r="140" spans="1:10" s="49" customFormat="1" ht="25.95" customHeight="1" outlineLevel="2">
      <c r="A140" s="52">
        <f t="shared" si="2"/>
        <v>2</v>
      </c>
      <c r="B140" s="11" t="s">
        <v>227</v>
      </c>
      <c r="C140" s="11" t="s">
        <v>230</v>
      </c>
      <c r="D140" s="11" t="s">
        <v>231</v>
      </c>
      <c r="E140" s="35">
        <v>20940</v>
      </c>
      <c r="F140" s="35">
        <v>7150</v>
      </c>
      <c r="G140" s="35">
        <v>28659</v>
      </c>
      <c r="H140" s="35">
        <v>3730</v>
      </c>
      <c r="I140" s="45">
        <v>5805</v>
      </c>
    </row>
    <row r="141" spans="1:10" s="49" customFormat="1" ht="25.95" customHeight="1" outlineLevel="1" thickBot="1">
      <c r="A141" s="59"/>
      <c r="B141" s="60" t="s">
        <v>335</v>
      </c>
      <c r="C141" s="60"/>
      <c r="D141" s="60"/>
      <c r="E141" s="61">
        <f>SUBTOTAL(9,E139:E140)</f>
        <v>33360</v>
      </c>
      <c r="F141" s="61">
        <f>SUBTOTAL(9,F139:F140)</f>
        <v>11475</v>
      </c>
      <c r="G141" s="61">
        <f>SUBTOTAL(9,G139:G140)</f>
        <v>36095</v>
      </c>
      <c r="H141" s="61">
        <f>SUBTOTAL(9,H139:H140)</f>
        <v>6075</v>
      </c>
      <c r="I141" s="62">
        <f>SUBTOTAL(9,I139:I140)</f>
        <v>9240</v>
      </c>
      <c r="J141" s="56"/>
    </row>
    <row r="142" spans="1:10" s="49" customFormat="1" ht="25.95" customHeight="1" outlineLevel="2">
      <c r="A142" s="57">
        <v>1</v>
      </c>
      <c r="B142" s="32" t="s">
        <v>232</v>
      </c>
      <c r="C142" s="32" t="s">
        <v>233</v>
      </c>
      <c r="D142" s="32" t="s">
        <v>234</v>
      </c>
      <c r="E142" s="36">
        <v>12240</v>
      </c>
      <c r="F142" s="36">
        <v>3900</v>
      </c>
      <c r="G142" s="36">
        <v>2400</v>
      </c>
      <c r="H142" s="36">
        <v>1740</v>
      </c>
      <c r="I142" s="46">
        <v>3420</v>
      </c>
    </row>
    <row r="143" spans="1:10" s="49" customFormat="1" ht="25.95" customHeight="1" outlineLevel="1" thickBot="1">
      <c r="A143" s="59"/>
      <c r="B143" s="60" t="s">
        <v>336</v>
      </c>
      <c r="C143" s="60"/>
      <c r="D143" s="60"/>
      <c r="E143" s="61">
        <f>SUBTOTAL(9,E142:E142)</f>
        <v>12240</v>
      </c>
      <c r="F143" s="61">
        <f>SUBTOTAL(9,F142:F142)</f>
        <v>3900</v>
      </c>
      <c r="G143" s="61">
        <f>SUBTOTAL(9,G142:G142)</f>
        <v>2400</v>
      </c>
      <c r="H143" s="61">
        <f>SUBTOTAL(9,H142:H142)</f>
        <v>1740</v>
      </c>
      <c r="I143" s="62">
        <f>SUBTOTAL(9,I142:I142)</f>
        <v>3420</v>
      </c>
      <c r="J143" s="56"/>
    </row>
    <row r="144" spans="1:10" s="49" customFormat="1" ht="25.95" customHeight="1" outlineLevel="2">
      <c r="A144" s="58">
        <v>1</v>
      </c>
      <c r="B144" s="31" t="s">
        <v>235</v>
      </c>
      <c r="C144" s="31" t="s">
        <v>236</v>
      </c>
      <c r="D144" s="31" t="s">
        <v>237</v>
      </c>
      <c r="E144" s="37">
        <v>3060</v>
      </c>
      <c r="F144" s="37">
        <v>975</v>
      </c>
      <c r="G144" s="37">
        <v>600</v>
      </c>
      <c r="H144" s="37">
        <v>435</v>
      </c>
      <c r="I144" s="47">
        <v>855</v>
      </c>
    </row>
    <row r="145" spans="1:10" s="49" customFormat="1" ht="25.95" customHeight="1" outlineLevel="2">
      <c r="A145" s="52">
        <f t="shared" si="2"/>
        <v>2</v>
      </c>
      <c r="B145" s="11" t="s">
        <v>235</v>
      </c>
      <c r="C145" s="11" t="s">
        <v>238</v>
      </c>
      <c r="D145" s="11" t="s">
        <v>239</v>
      </c>
      <c r="E145" s="35"/>
      <c r="F145" s="35"/>
      <c r="G145" s="35">
        <v>1959</v>
      </c>
      <c r="H145" s="35"/>
      <c r="I145" s="45"/>
    </row>
    <row r="146" spans="1:10" s="49" customFormat="1" ht="25.95" customHeight="1" outlineLevel="1" thickBot="1">
      <c r="A146" s="59"/>
      <c r="B146" s="60" t="s">
        <v>337</v>
      </c>
      <c r="C146" s="60"/>
      <c r="D146" s="60"/>
      <c r="E146" s="61">
        <f>SUBTOTAL(9,E144:E145)</f>
        <v>3060</v>
      </c>
      <c r="F146" s="61">
        <f>SUBTOTAL(9,F144:F145)</f>
        <v>975</v>
      </c>
      <c r="G146" s="61">
        <f>SUBTOTAL(9,G144:G145)</f>
        <v>2559</v>
      </c>
      <c r="H146" s="61">
        <f>SUBTOTAL(9,H144:H145)</f>
        <v>435</v>
      </c>
      <c r="I146" s="62">
        <f>SUBTOTAL(9,I144:I145)</f>
        <v>855</v>
      </c>
      <c r="J146" s="56"/>
    </row>
    <row r="147" spans="1:10" s="49" customFormat="1" ht="25.95" customHeight="1" outlineLevel="2">
      <c r="A147" s="58">
        <v>1</v>
      </c>
      <c r="B147" s="31" t="s">
        <v>240</v>
      </c>
      <c r="C147" s="31" t="s">
        <v>241</v>
      </c>
      <c r="D147" s="31" t="s">
        <v>242</v>
      </c>
      <c r="E147" s="37">
        <v>5700</v>
      </c>
      <c r="F147" s="37">
        <v>2000</v>
      </c>
      <c r="G147" s="37">
        <v>4742</v>
      </c>
      <c r="H147" s="37">
        <v>1100</v>
      </c>
      <c r="I147" s="47">
        <v>1575</v>
      </c>
    </row>
    <row r="148" spans="1:10" s="49" customFormat="1" ht="25.95" customHeight="1" outlineLevel="2">
      <c r="A148" s="5">
        <f t="shared" si="2"/>
        <v>2</v>
      </c>
      <c r="B148" s="6" t="s">
        <v>240</v>
      </c>
      <c r="C148" s="6" t="s">
        <v>243</v>
      </c>
      <c r="D148" s="6" t="s">
        <v>244</v>
      </c>
      <c r="E148" s="34">
        <v>8160</v>
      </c>
      <c r="F148" s="34">
        <v>2600</v>
      </c>
      <c r="G148" s="34">
        <v>1600</v>
      </c>
      <c r="H148" s="34">
        <v>1160</v>
      </c>
      <c r="I148" s="44">
        <v>2280</v>
      </c>
    </row>
    <row r="149" spans="1:10" s="49" customFormat="1" ht="25.95" customHeight="1" outlineLevel="2">
      <c r="A149" s="5">
        <f t="shared" si="2"/>
        <v>3</v>
      </c>
      <c r="B149" s="6" t="s">
        <v>240</v>
      </c>
      <c r="C149" s="6" t="s">
        <v>245</v>
      </c>
      <c r="D149" s="6" t="s">
        <v>246</v>
      </c>
      <c r="E149" s="34">
        <v>6480</v>
      </c>
      <c r="F149" s="34">
        <v>1800</v>
      </c>
      <c r="G149" s="34">
        <v>9467</v>
      </c>
      <c r="H149" s="34">
        <v>960</v>
      </c>
      <c r="I149" s="44">
        <v>1810</v>
      </c>
    </row>
    <row r="150" spans="1:10" s="49" customFormat="1" ht="25.95" customHeight="1" outlineLevel="2">
      <c r="A150" s="5">
        <f t="shared" si="2"/>
        <v>4</v>
      </c>
      <c r="B150" s="6" t="s">
        <v>240</v>
      </c>
      <c r="C150" s="6" t="s">
        <v>247</v>
      </c>
      <c r="D150" s="6" t="s">
        <v>248</v>
      </c>
      <c r="E150" s="34">
        <v>1020</v>
      </c>
      <c r="F150" s="34">
        <v>325</v>
      </c>
      <c r="G150" s="34">
        <v>3658</v>
      </c>
      <c r="H150" s="34">
        <v>145</v>
      </c>
      <c r="I150" s="44">
        <v>285</v>
      </c>
    </row>
    <row r="151" spans="1:10" s="49" customFormat="1" ht="25.95" customHeight="1" outlineLevel="2">
      <c r="A151" s="52">
        <f t="shared" si="2"/>
        <v>5</v>
      </c>
      <c r="B151" s="11" t="s">
        <v>240</v>
      </c>
      <c r="C151" s="11" t="s">
        <v>249</v>
      </c>
      <c r="D151" s="11" t="s">
        <v>250</v>
      </c>
      <c r="E151" s="35">
        <v>8160</v>
      </c>
      <c r="F151" s="35">
        <v>2600</v>
      </c>
      <c r="G151" s="35">
        <v>1600</v>
      </c>
      <c r="H151" s="35">
        <v>1160</v>
      </c>
      <c r="I151" s="45">
        <v>2280</v>
      </c>
    </row>
    <row r="152" spans="1:10" s="49" customFormat="1" ht="25.95" customHeight="1" outlineLevel="1" thickBot="1">
      <c r="A152" s="59"/>
      <c r="B152" s="60" t="s">
        <v>338</v>
      </c>
      <c r="C152" s="60"/>
      <c r="D152" s="60"/>
      <c r="E152" s="61">
        <f>SUBTOTAL(9,E147:E151)</f>
        <v>29520</v>
      </c>
      <c r="F152" s="61">
        <f>SUBTOTAL(9,F147:F151)</f>
        <v>9325</v>
      </c>
      <c r="G152" s="61">
        <f>SUBTOTAL(9,G147:G151)</f>
        <v>21067</v>
      </c>
      <c r="H152" s="61">
        <f>SUBTOTAL(9,H147:H151)</f>
        <v>4525</v>
      </c>
      <c r="I152" s="62">
        <f>SUBTOTAL(9,I147:I151)</f>
        <v>8230</v>
      </c>
      <c r="J152" s="56"/>
    </row>
    <row r="153" spans="1:10" s="49" customFormat="1" ht="25.95" customHeight="1" outlineLevel="2">
      <c r="A153" s="57">
        <v>1</v>
      </c>
      <c r="B153" s="32" t="s">
        <v>251</v>
      </c>
      <c r="C153" s="32" t="s">
        <v>252</v>
      </c>
      <c r="D153" s="32" t="s">
        <v>253</v>
      </c>
      <c r="E153" s="36">
        <v>12240</v>
      </c>
      <c r="F153" s="36">
        <v>3900</v>
      </c>
      <c r="G153" s="36">
        <v>2400</v>
      </c>
      <c r="H153" s="36">
        <v>1740</v>
      </c>
      <c r="I153" s="46">
        <v>3420</v>
      </c>
    </row>
    <row r="154" spans="1:10" s="49" customFormat="1" ht="25.95" customHeight="1" outlineLevel="1" thickBot="1">
      <c r="A154" s="59"/>
      <c r="B154" s="60" t="s">
        <v>339</v>
      </c>
      <c r="C154" s="60"/>
      <c r="D154" s="60"/>
      <c r="E154" s="61">
        <f>SUBTOTAL(9,E153:E153)</f>
        <v>12240</v>
      </c>
      <c r="F154" s="61">
        <f>SUBTOTAL(9,F153:F153)</f>
        <v>3900</v>
      </c>
      <c r="G154" s="61">
        <f>SUBTOTAL(9,G153:G153)</f>
        <v>2400</v>
      </c>
      <c r="H154" s="61">
        <f>SUBTOTAL(9,H153:H153)</f>
        <v>1740</v>
      </c>
      <c r="I154" s="62">
        <f>SUBTOTAL(9,I153:I153)</f>
        <v>3420</v>
      </c>
      <c r="J154" s="56"/>
    </row>
    <row r="155" spans="1:10" s="49" customFormat="1" ht="25.95" customHeight="1" outlineLevel="2">
      <c r="A155" s="57">
        <v>1</v>
      </c>
      <c r="B155" s="32" t="s">
        <v>254</v>
      </c>
      <c r="C155" s="32" t="s">
        <v>255</v>
      </c>
      <c r="D155" s="32" t="s">
        <v>256</v>
      </c>
      <c r="E155" s="36"/>
      <c r="F155" s="36"/>
      <c r="G155" s="36">
        <v>9681</v>
      </c>
      <c r="H155" s="36"/>
      <c r="I155" s="46"/>
    </row>
    <row r="156" spans="1:10" s="49" customFormat="1" ht="25.95" customHeight="1" outlineLevel="1" thickBot="1">
      <c r="A156" s="59"/>
      <c r="B156" s="60" t="s">
        <v>340</v>
      </c>
      <c r="C156" s="60"/>
      <c r="D156" s="60"/>
      <c r="E156" s="61">
        <f>SUBTOTAL(9,E155:E155)</f>
        <v>0</v>
      </c>
      <c r="F156" s="61">
        <f>SUBTOTAL(9,F155:F155)</f>
        <v>0</v>
      </c>
      <c r="G156" s="61">
        <f>SUBTOTAL(9,G155:G155)</f>
        <v>9681</v>
      </c>
      <c r="H156" s="61">
        <f>SUBTOTAL(9,H155:H155)</f>
        <v>0</v>
      </c>
      <c r="I156" s="62">
        <f>SUBTOTAL(9,I155:I155)</f>
        <v>0</v>
      </c>
      <c r="J156" s="56"/>
    </row>
    <row r="157" spans="1:10" s="49" customFormat="1" ht="25.95" customHeight="1" outlineLevel="2">
      <c r="A157" s="58">
        <v>1</v>
      </c>
      <c r="B157" s="31" t="s">
        <v>257</v>
      </c>
      <c r="C157" s="31" t="s">
        <v>258</v>
      </c>
      <c r="D157" s="31" t="s">
        <v>259</v>
      </c>
      <c r="E157" s="37">
        <v>4080</v>
      </c>
      <c r="F157" s="37">
        <v>1300</v>
      </c>
      <c r="G157" s="37">
        <v>2100</v>
      </c>
      <c r="H157" s="37">
        <v>580</v>
      </c>
      <c r="I157" s="47">
        <v>1140</v>
      </c>
    </row>
    <row r="158" spans="1:10" s="49" customFormat="1" ht="25.95" customHeight="1" outlineLevel="2">
      <c r="A158" s="5">
        <f t="shared" si="2"/>
        <v>2</v>
      </c>
      <c r="B158" s="6" t="s">
        <v>257</v>
      </c>
      <c r="C158" s="6" t="s">
        <v>260</v>
      </c>
      <c r="D158" s="6" t="s">
        <v>261</v>
      </c>
      <c r="E158" s="34"/>
      <c r="F158" s="34"/>
      <c r="G158" s="34">
        <v>3478</v>
      </c>
      <c r="H158" s="34"/>
      <c r="I158" s="44"/>
    </row>
    <row r="159" spans="1:10" s="49" customFormat="1" ht="25.95" customHeight="1" outlineLevel="2">
      <c r="A159" s="5">
        <f t="shared" si="2"/>
        <v>3</v>
      </c>
      <c r="B159" s="6" t="s">
        <v>257</v>
      </c>
      <c r="C159" s="6" t="s">
        <v>262</v>
      </c>
      <c r="D159" s="6" t="s">
        <v>263</v>
      </c>
      <c r="E159" s="34"/>
      <c r="F159" s="34"/>
      <c r="G159" s="34">
        <v>7108</v>
      </c>
      <c r="H159" s="34"/>
      <c r="I159" s="44"/>
    </row>
    <row r="160" spans="1:10" s="49" customFormat="1" ht="25.95" customHeight="1" outlineLevel="2">
      <c r="A160" s="5">
        <f t="shared" si="2"/>
        <v>4</v>
      </c>
      <c r="B160" s="6" t="s">
        <v>257</v>
      </c>
      <c r="C160" s="6" t="s">
        <v>264</v>
      </c>
      <c r="D160" s="6" t="s">
        <v>265</v>
      </c>
      <c r="E160" s="34"/>
      <c r="F160" s="34"/>
      <c r="G160" s="34">
        <v>6103</v>
      </c>
      <c r="H160" s="34"/>
      <c r="I160" s="44"/>
    </row>
    <row r="161" spans="1:10" s="49" customFormat="1" ht="25.95" customHeight="1" outlineLevel="2">
      <c r="A161" s="5">
        <f t="shared" si="2"/>
        <v>5</v>
      </c>
      <c r="B161" s="6" t="s">
        <v>257</v>
      </c>
      <c r="C161" s="6" t="s">
        <v>264</v>
      </c>
      <c r="D161" s="6" t="s">
        <v>266</v>
      </c>
      <c r="E161" s="34"/>
      <c r="F161" s="34"/>
      <c r="G161" s="34">
        <v>10308</v>
      </c>
      <c r="H161" s="34"/>
      <c r="I161" s="44"/>
    </row>
    <row r="162" spans="1:10" s="49" customFormat="1" ht="25.95" customHeight="1" outlineLevel="2">
      <c r="A162" s="5">
        <f t="shared" ref="A162:A179" si="3">A161+1</f>
        <v>6</v>
      </c>
      <c r="B162" s="6" t="s">
        <v>257</v>
      </c>
      <c r="C162" s="6" t="s">
        <v>267</v>
      </c>
      <c r="D162" s="6" t="s">
        <v>268</v>
      </c>
      <c r="E162" s="34"/>
      <c r="F162" s="34"/>
      <c r="G162" s="34">
        <v>9260</v>
      </c>
      <c r="H162" s="34"/>
      <c r="I162" s="44"/>
    </row>
    <row r="163" spans="1:10" s="49" customFormat="1" ht="25.95" customHeight="1" outlineLevel="2">
      <c r="A163" s="5">
        <f t="shared" si="3"/>
        <v>7</v>
      </c>
      <c r="B163" s="6" t="s">
        <v>257</v>
      </c>
      <c r="C163" s="6" t="s">
        <v>269</v>
      </c>
      <c r="D163" s="6" t="s">
        <v>270</v>
      </c>
      <c r="E163" s="34">
        <v>20880</v>
      </c>
      <c r="F163" s="34">
        <v>5300</v>
      </c>
      <c r="G163" s="34">
        <v>20367</v>
      </c>
      <c r="H163" s="34">
        <v>2660</v>
      </c>
      <c r="I163" s="44">
        <v>5860</v>
      </c>
    </row>
    <row r="164" spans="1:10" s="49" customFormat="1" ht="25.95" customHeight="1" outlineLevel="2">
      <c r="A164" s="5">
        <f t="shared" si="3"/>
        <v>8</v>
      </c>
      <c r="B164" s="6" t="s">
        <v>257</v>
      </c>
      <c r="C164" s="6" t="s">
        <v>269</v>
      </c>
      <c r="D164" s="6" t="s">
        <v>271</v>
      </c>
      <c r="E164" s="34">
        <v>11820</v>
      </c>
      <c r="F164" s="34">
        <v>3950</v>
      </c>
      <c r="G164" s="34">
        <v>9180</v>
      </c>
      <c r="H164" s="34">
        <v>1970</v>
      </c>
      <c r="I164" s="44">
        <v>3285</v>
      </c>
    </row>
    <row r="165" spans="1:10" s="49" customFormat="1" ht="25.95" customHeight="1" outlineLevel="2">
      <c r="A165" s="52">
        <f t="shared" si="3"/>
        <v>9</v>
      </c>
      <c r="B165" s="11" t="s">
        <v>257</v>
      </c>
      <c r="C165" s="11" t="s">
        <v>272</v>
      </c>
      <c r="D165" s="11" t="s">
        <v>273</v>
      </c>
      <c r="E165" s="35">
        <v>5460</v>
      </c>
      <c r="F165" s="35">
        <v>1850</v>
      </c>
      <c r="G165" s="35">
        <v>6364</v>
      </c>
      <c r="H165" s="35">
        <v>950</v>
      </c>
      <c r="I165" s="45">
        <v>1515</v>
      </c>
    </row>
    <row r="166" spans="1:10" s="49" customFormat="1" ht="25.95" customHeight="1" outlineLevel="1" thickBot="1">
      <c r="A166" s="59"/>
      <c r="B166" s="60" t="s">
        <v>341</v>
      </c>
      <c r="C166" s="60"/>
      <c r="D166" s="60"/>
      <c r="E166" s="61">
        <f>SUBTOTAL(9,E157:E165)</f>
        <v>42240</v>
      </c>
      <c r="F166" s="61">
        <f>SUBTOTAL(9,F157:F165)</f>
        <v>12400</v>
      </c>
      <c r="G166" s="61">
        <f>SUBTOTAL(9,G157:G165)</f>
        <v>74268</v>
      </c>
      <c r="H166" s="61">
        <f>SUBTOTAL(9,H157:H165)</f>
        <v>6160</v>
      </c>
      <c r="I166" s="62">
        <f>SUBTOTAL(9,I157:I165)</f>
        <v>11800</v>
      </c>
      <c r="J166" s="56"/>
    </row>
    <row r="167" spans="1:10" s="49" customFormat="1" ht="25.95" customHeight="1" outlineLevel="2">
      <c r="A167" s="58">
        <v>1</v>
      </c>
      <c r="B167" s="31" t="s">
        <v>274</v>
      </c>
      <c r="C167" s="31" t="s">
        <v>275</v>
      </c>
      <c r="D167" s="31" t="s">
        <v>276</v>
      </c>
      <c r="E167" s="37"/>
      <c r="F167" s="37"/>
      <c r="G167" s="37">
        <v>13564</v>
      </c>
      <c r="H167" s="37"/>
      <c r="I167" s="47"/>
    </row>
    <row r="168" spans="1:10" s="49" customFormat="1" ht="25.95" customHeight="1" outlineLevel="2">
      <c r="A168" s="52">
        <f t="shared" si="3"/>
        <v>2</v>
      </c>
      <c r="B168" s="11" t="s">
        <v>274</v>
      </c>
      <c r="C168" s="11" t="s">
        <v>277</v>
      </c>
      <c r="D168" s="11" t="s">
        <v>278</v>
      </c>
      <c r="E168" s="35">
        <v>13260</v>
      </c>
      <c r="F168" s="35">
        <v>4225</v>
      </c>
      <c r="G168" s="35">
        <v>2600</v>
      </c>
      <c r="H168" s="35">
        <v>1885</v>
      </c>
      <c r="I168" s="45">
        <v>3705</v>
      </c>
    </row>
    <row r="169" spans="1:10" s="49" customFormat="1" ht="25.95" customHeight="1" outlineLevel="1" thickBot="1">
      <c r="A169" s="59"/>
      <c r="B169" s="60" t="s">
        <v>342</v>
      </c>
      <c r="C169" s="60"/>
      <c r="D169" s="60"/>
      <c r="E169" s="61">
        <f>SUBTOTAL(9,E167:E168)</f>
        <v>13260</v>
      </c>
      <c r="F169" s="61">
        <f>SUBTOTAL(9,F167:F168)</f>
        <v>4225</v>
      </c>
      <c r="G169" s="61">
        <f>SUBTOTAL(9,G167:G168)</f>
        <v>16164</v>
      </c>
      <c r="H169" s="61">
        <f>SUBTOTAL(9,H167:H168)</f>
        <v>1885</v>
      </c>
      <c r="I169" s="62">
        <f>SUBTOTAL(9,I167:I168)</f>
        <v>3705</v>
      </c>
      <c r="J169" s="56"/>
    </row>
    <row r="170" spans="1:10" s="49" customFormat="1" ht="25.95" customHeight="1" outlineLevel="2">
      <c r="A170" s="58">
        <v>1</v>
      </c>
      <c r="B170" s="31" t="s">
        <v>279</v>
      </c>
      <c r="C170" s="31" t="s">
        <v>280</v>
      </c>
      <c r="D170" s="31" t="s">
        <v>281</v>
      </c>
      <c r="E170" s="37"/>
      <c r="F170" s="37"/>
      <c r="G170" s="37">
        <v>22064</v>
      </c>
      <c r="H170" s="37"/>
      <c r="I170" s="47"/>
    </row>
    <row r="171" spans="1:10" s="49" customFormat="1" ht="25.95" customHeight="1" outlineLevel="2">
      <c r="A171" s="52">
        <f t="shared" si="3"/>
        <v>2</v>
      </c>
      <c r="B171" s="11" t="s">
        <v>279</v>
      </c>
      <c r="C171" s="11" t="s">
        <v>282</v>
      </c>
      <c r="D171" s="11" t="s">
        <v>283</v>
      </c>
      <c r="E171" s="35"/>
      <c r="F171" s="35"/>
      <c r="G171" s="35">
        <v>13340</v>
      </c>
      <c r="H171" s="35"/>
      <c r="I171" s="45"/>
    </row>
    <row r="172" spans="1:10" s="49" customFormat="1" ht="25.95" customHeight="1" outlineLevel="1" thickBot="1">
      <c r="A172" s="59"/>
      <c r="B172" s="60" t="s">
        <v>343</v>
      </c>
      <c r="C172" s="60"/>
      <c r="D172" s="60"/>
      <c r="E172" s="61">
        <f>SUBTOTAL(9,E170:E171)</f>
        <v>0</v>
      </c>
      <c r="F172" s="61">
        <f>SUBTOTAL(9,F170:F171)</f>
        <v>0</v>
      </c>
      <c r="G172" s="61">
        <f>SUBTOTAL(9,G170:G171)</f>
        <v>35404</v>
      </c>
      <c r="H172" s="61">
        <f>SUBTOTAL(9,H170:H171)</f>
        <v>0</v>
      </c>
      <c r="I172" s="62">
        <f>SUBTOTAL(9,I170:I171)</f>
        <v>0</v>
      </c>
      <c r="J172" s="56"/>
    </row>
    <row r="173" spans="1:10" s="49" customFormat="1" ht="25.95" customHeight="1" outlineLevel="2">
      <c r="A173" s="57">
        <v>1</v>
      </c>
      <c r="B173" s="32" t="s">
        <v>284</v>
      </c>
      <c r="C173" s="32" t="s">
        <v>285</v>
      </c>
      <c r="D173" s="32" t="s">
        <v>286</v>
      </c>
      <c r="E173" s="36">
        <v>10560</v>
      </c>
      <c r="F173" s="36">
        <v>3475</v>
      </c>
      <c r="G173" s="36">
        <v>9718</v>
      </c>
      <c r="H173" s="36">
        <v>1675</v>
      </c>
      <c r="I173" s="46">
        <v>2940</v>
      </c>
    </row>
    <row r="174" spans="1:10" s="49" customFormat="1" ht="25.95" customHeight="1" outlineLevel="1" thickBot="1">
      <c r="A174" s="59"/>
      <c r="B174" s="60" t="s">
        <v>344</v>
      </c>
      <c r="C174" s="60"/>
      <c r="D174" s="60"/>
      <c r="E174" s="61">
        <f>SUBTOTAL(9,E173:E173)</f>
        <v>10560</v>
      </c>
      <c r="F174" s="61">
        <f>SUBTOTAL(9,F173:F173)</f>
        <v>3475</v>
      </c>
      <c r="G174" s="61">
        <f>SUBTOTAL(9,G173:G173)</f>
        <v>9718</v>
      </c>
      <c r="H174" s="61">
        <f>SUBTOTAL(9,H173:H173)</f>
        <v>1675</v>
      </c>
      <c r="I174" s="62">
        <f>SUBTOTAL(9,I173:I173)</f>
        <v>2940</v>
      </c>
      <c r="J174" s="56"/>
    </row>
    <row r="175" spans="1:10" s="49" customFormat="1" ht="25.95" customHeight="1" outlineLevel="2">
      <c r="A175" s="57">
        <v>1</v>
      </c>
      <c r="B175" s="32" t="s">
        <v>287</v>
      </c>
      <c r="C175" s="32" t="s">
        <v>288</v>
      </c>
      <c r="D175" s="32" t="s">
        <v>289</v>
      </c>
      <c r="E175" s="36"/>
      <c r="F175" s="36"/>
      <c r="G175" s="36">
        <v>4721</v>
      </c>
      <c r="H175" s="36"/>
      <c r="I175" s="46"/>
    </row>
    <row r="176" spans="1:10" s="49" customFormat="1" ht="25.95" customHeight="1" outlineLevel="1" thickBot="1">
      <c r="A176" s="59"/>
      <c r="B176" s="60" t="s">
        <v>345</v>
      </c>
      <c r="C176" s="60"/>
      <c r="D176" s="60"/>
      <c r="E176" s="61">
        <f>SUBTOTAL(9,E175:E175)</f>
        <v>0</v>
      </c>
      <c r="F176" s="61">
        <f>SUBTOTAL(9,F175:F175)</f>
        <v>0</v>
      </c>
      <c r="G176" s="61">
        <f>SUBTOTAL(9,G175:G175)</f>
        <v>4721</v>
      </c>
      <c r="H176" s="61">
        <f>SUBTOTAL(9,H175:H175)</f>
        <v>0</v>
      </c>
      <c r="I176" s="62">
        <f>SUBTOTAL(9,I175:I175)</f>
        <v>0</v>
      </c>
      <c r="J176" s="56"/>
    </row>
    <row r="177" spans="1:10" s="49" customFormat="1" ht="25.95" customHeight="1" outlineLevel="2">
      <c r="A177" s="58">
        <v>1</v>
      </c>
      <c r="B177" s="31" t="s">
        <v>290</v>
      </c>
      <c r="C177" s="31" t="s">
        <v>291</v>
      </c>
      <c r="D177" s="31" t="s">
        <v>292</v>
      </c>
      <c r="E177" s="37">
        <v>2040</v>
      </c>
      <c r="F177" s="37">
        <v>650</v>
      </c>
      <c r="G177" s="37">
        <v>10412</v>
      </c>
      <c r="H177" s="37">
        <v>290</v>
      </c>
      <c r="I177" s="47">
        <v>570</v>
      </c>
    </row>
    <row r="178" spans="1:10" s="49" customFormat="1" ht="25.95" customHeight="1" outlineLevel="2">
      <c r="A178" s="5">
        <f t="shared" si="3"/>
        <v>2</v>
      </c>
      <c r="B178" s="6" t="s">
        <v>290</v>
      </c>
      <c r="C178" s="6" t="s">
        <v>293</v>
      </c>
      <c r="D178" s="6" t="s">
        <v>294</v>
      </c>
      <c r="E178" s="34">
        <v>1140</v>
      </c>
      <c r="F178" s="34">
        <v>400</v>
      </c>
      <c r="G178" s="34">
        <v>2777</v>
      </c>
      <c r="H178" s="34">
        <v>220</v>
      </c>
      <c r="I178" s="44">
        <v>315</v>
      </c>
    </row>
    <row r="179" spans="1:10" s="49" customFormat="1" ht="25.95" customHeight="1" outlineLevel="2">
      <c r="A179" s="52">
        <f t="shared" si="3"/>
        <v>3</v>
      </c>
      <c r="B179" s="11" t="s">
        <v>290</v>
      </c>
      <c r="C179" s="11" t="s">
        <v>295</v>
      </c>
      <c r="D179" s="11" t="s">
        <v>296</v>
      </c>
      <c r="E179" s="35"/>
      <c r="F179" s="35"/>
      <c r="G179" s="35">
        <v>6872</v>
      </c>
      <c r="H179" s="35"/>
      <c r="I179" s="45"/>
    </row>
    <row r="180" spans="1:10" s="49" customFormat="1" ht="25.95" customHeight="1" outlineLevel="1" thickBot="1">
      <c r="A180" s="59"/>
      <c r="B180" s="60" t="s">
        <v>346</v>
      </c>
      <c r="C180" s="60"/>
      <c r="D180" s="60"/>
      <c r="E180" s="61">
        <f>SUBTOTAL(9,E177:E179)</f>
        <v>3180</v>
      </c>
      <c r="F180" s="61">
        <f>SUBTOTAL(9,F177:F179)</f>
        <v>1050</v>
      </c>
      <c r="G180" s="61">
        <f>SUBTOTAL(9,G177:G179)</f>
        <v>20061</v>
      </c>
      <c r="H180" s="61">
        <f>SUBTOTAL(9,H177:H179)</f>
        <v>510</v>
      </c>
      <c r="I180" s="62">
        <f>SUBTOTAL(9,I177:I179)</f>
        <v>885</v>
      </c>
      <c r="J180" s="56"/>
    </row>
    <row r="181" spans="1:10" s="49" customFormat="1" ht="25.95" customHeight="1" outlineLevel="2">
      <c r="A181" s="57">
        <v>1</v>
      </c>
      <c r="B181" s="32" t="s">
        <v>297</v>
      </c>
      <c r="C181" s="32" t="s">
        <v>298</v>
      </c>
      <c r="D181" s="32" t="s">
        <v>299</v>
      </c>
      <c r="E181" s="36">
        <v>9180</v>
      </c>
      <c r="F181" s="36">
        <v>2925</v>
      </c>
      <c r="G181" s="36">
        <v>1800</v>
      </c>
      <c r="H181" s="36">
        <v>1305</v>
      </c>
      <c r="I181" s="46">
        <v>2565</v>
      </c>
    </row>
    <row r="182" spans="1:10" s="55" customFormat="1" ht="25.95" customHeight="1" outlineLevel="1" thickBot="1">
      <c r="A182" s="59"/>
      <c r="B182" s="60" t="s">
        <v>347</v>
      </c>
      <c r="C182" s="60"/>
      <c r="D182" s="60"/>
      <c r="E182" s="61">
        <f>SUBTOTAL(9,E181:E181)</f>
        <v>9180</v>
      </c>
      <c r="F182" s="61">
        <f>SUBTOTAL(9,F181:F181)</f>
        <v>2925</v>
      </c>
      <c r="G182" s="61">
        <f>SUBTOTAL(9,G181:G181)</f>
        <v>1800</v>
      </c>
      <c r="H182" s="61">
        <f>SUBTOTAL(9,H181:H181)</f>
        <v>1305</v>
      </c>
      <c r="I182" s="62">
        <f>SUBTOTAL(9,I181:I181)</f>
        <v>2565</v>
      </c>
    </row>
    <row r="183" spans="1:10" s="55" customFormat="1" ht="25.95" customHeight="1">
      <c r="A183" s="18"/>
      <c r="B183" s="10" t="s">
        <v>10</v>
      </c>
      <c r="C183" s="8"/>
      <c r="D183" s="8"/>
      <c r="E183" s="53">
        <f>SUBTOTAL(9,E7:E181)</f>
        <v>1752180</v>
      </c>
      <c r="F183" s="53">
        <f>SUBTOTAL(9,F7:F181)</f>
        <v>548300</v>
      </c>
      <c r="G183" s="53">
        <f>SUBTOTAL(9,G7:G181)</f>
        <v>1486640</v>
      </c>
      <c r="H183" s="53">
        <f>SUBTOTAL(9,H7:H181)</f>
        <v>276560</v>
      </c>
      <c r="I183" s="54">
        <f>SUBTOTAL(9,I7:I181)</f>
        <v>487225</v>
      </c>
    </row>
  </sheetData>
  <mergeCells count="8">
    <mergeCell ref="A1:I1"/>
    <mergeCell ref="A2:I2"/>
    <mergeCell ref="A3:I3"/>
    <mergeCell ref="A4:I4"/>
    <mergeCell ref="A6:A8"/>
    <mergeCell ref="B6:B8"/>
    <mergeCell ref="C6:C8"/>
    <mergeCell ref="D6:D8"/>
  </mergeCells>
  <pageMargins left="0.43307086614173229" right="0.27559055118110237" top="0.43307086614173229" bottom="1.4566929133858268" header="0.19685039370078741" footer="0.15748031496062992"/>
  <pageSetup paperSize="9" scale="75" orientation="landscape" r:id="rId1"/>
  <headerFooter alignWithMargins="0">
    <oddHeader>&amp;R&amp;"TH SarabunPSK,ธรรมดา"&amp;12&amp;P</oddHeader>
    <oddFooter xml:space="preserve">&amp;R&amp;"TH SarabunIT๙,ตัวหนา"&amp;16 
</oddFooter>
  </headerFooter>
  <rowBreaks count="48" manualBreakCount="48">
    <brk id="16" max="8" man="1"/>
    <brk id="18" max="8" man="1"/>
    <brk id="21" max="8" man="1"/>
    <brk id="26" max="8" man="1"/>
    <brk id="30" max="8" man="1"/>
    <brk id="33" max="8" man="1"/>
    <brk id="36" max="8" man="1"/>
    <brk id="47" max="8" man="1"/>
    <brk id="55" max="8" man="1"/>
    <brk id="57" max="8" man="1"/>
    <brk id="69" max="8" man="1"/>
    <brk id="71" max="8" man="1"/>
    <brk id="73" max="8" man="1"/>
    <brk id="78" max="8" man="1"/>
    <brk id="80" max="8" man="1"/>
    <brk id="82" max="8" man="1"/>
    <brk id="84" max="8" man="1"/>
    <brk id="89" max="8" man="1"/>
    <brk id="92" max="8" man="1"/>
    <brk id="94" max="8" man="1"/>
    <brk id="96" max="8" man="1"/>
    <brk id="99" max="8" man="1"/>
    <brk id="101" max="8" man="1"/>
    <brk id="104" max="8" man="1"/>
    <brk id="108" max="8" man="1"/>
    <brk id="110" max="8" man="1"/>
    <brk id="115" max="8" man="1"/>
    <brk id="119" max="8" man="1"/>
    <brk id="121" max="8" man="1"/>
    <brk id="123" max="8" man="1"/>
    <brk id="126" max="8" man="1"/>
    <brk id="128" max="8" man="1"/>
    <brk id="133" max="8" man="1"/>
    <brk id="135" max="8" man="1"/>
    <brk id="138" max="8" man="1"/>
    <brk id="141" max="8" man="1"/>
    <brk id="143" max="8" man="1"/>
    <brk id="146" max="8" man="1"/>
    <brk id="152" max="8" man="1"/>
    <brk id="154" max="8" man="1"/>
    <brk id="156" max="8" man="1"/>
    <brk id="166" max="8" man="1"/>
    <brk id="169" max="8" man="1"/>
    <brk id="172" max="8" man="1"/>
    <brk id="174" max="8" man="1"/>
    <brk id="176" max="8" man="1"/>
    <brk id="180" max="8" man="1"/>
    <brk id="1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เขียนใบจัดสรร</vt:lpstr>
      <vt:lpstr>ตัวจริง</vt:lpstr>
      <vt:lpstr>ตัวจริง!Print_Area</vt:lpstr>
      <vt:lpstr>เขียนใบจัดสรร!Print_Titles</vt:lpstr>
      <vt:lpstr>ตัวจริง!Print_Titles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dla30_2567 064</cp:lastModifiedBy>
  <cp:lastPrinted>2026-07-17T07:14:31Z</cp:lastPrinted>
  <dcterms:created xsi:type="dcterms:W3CDTF">2020-10-17T08:43:04Z</dcterms:created>
  <dcterms:modified xsi:type="dcterms:W3CDTF">2026-07-21T04:01:33Z</dcterms:modified>
</cp:coreProperties>
</file>