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285Pro-R7-028\Desktop\"/>
    </mc:Choice>
  </mc:AlternateContent>
  <xr:revisionPtr revIDLastSave="0" documentId="8_{A5A71766-AF73-42FB-9012-581FD800325E}" xr6:coauthVersionLast="47" xr6:coauthVersionMax="47" xr10:uidLastSave="{00000000-0000-0000-0000-000000000000}"/>
  <bookViews>
    <workbookView xWindow="255" yWindow="315" windowWidth="23745" windowHeight="12750" activeTab="1" xr2:uid="{4500E269-E6D5-491F-832E-E50CF09A44D0}"/>
  </bookViews>
  <sheets>
    <sheet name="เลขที่หนังสือ" sheetId="1" r:id="rId1"/>
    <sheet name="แบบรายละเอียด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4" i="2" l="1"/>
  <c r="E604" i="2"/>
  <c r="A600" i="2"/>
  <c r="A601" i="2" s="1"/>
  <c r="A602" i="2" s="1"/>
  <c r="A603" i="2" s="1"/>
  <c r="F598" i="2"/>
  <c r="E598" i="2"/>
  <c r="A578" i="2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F576" i="2"/>
  <c r="E576" i="2"/>
  <c r="A564" i="2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F562" i="2"/>
  <c r="E562" i="2"/>
  <c r="A560" i="2"/>
  <c r="A561" i="2" s="1"/>
  <c r="F558" i="2"/>
  <c r="E558" i="2"/>
  <c r="A555" i="2"/>
  <c r="A556" i="2" s="1"/>
  <c r="A557" i="2" s="1"/>
  <c r="F553" i="2"/>
  <c r="E553" i="2"/>
  <c r="A537" i="2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F535" i="2"/>
  <c r="E535" i="2"/>
  <c r="A530" i="2"/>
  <c r="A531" i="2" s="1"/>
  <c r="A532" i="2" s="1"/>
  <c r="A533" i="2" s="1"/>
  <c r="A534" i="2" s="1"/>
  <c r="F528" i="2"/>
  <c r="E528" i="2"/>
  <c r="A520" i="2"/>
  <c r="A521" i="2" s="1"/>
  <c r="A522" i="2" s="1"/>
  <c r="A523" i="2" s="1"/>
  <c r="A524" i="2" s="1"/>
  <c r="A525" i="2" s="1"/>
  <c r="A526" i="2" s="1"/>
  <c r="A527" i="2" s="1"/>
  <c r="F518" i="2"/>
  <c r="E518" i="2"/>
  <c r="A516" i="2"/>
  <c r="A517" i="2" s="1"/>
  <c r="F514" i="2"/>
  <c r="E514" i="2"/>
  <c r="A505" i="2"/>
  <c r="A506" i="2" s="1"/>
  <c r="A507" i="2" s="1"/>
  <c r="A508" i="2" s="1"/>
  <c r="A509" i="2" s="1"/>
  <c r="A510" i="2" s="1"/>
  <c r="A511" i="2" s="1"/>
  <c r="A512" i="2" s="1"/>
  <c r="A513" i="2" s="1"/>
  <c r="F503" i="2"/>
  <c r="E503" i="2"/>
  <c r="A499" i="2"/>
  <c r="A500" i="2" s="1"/>
  <c r="A501" i="2" s="1"/>
  <c r="A502" i="2" s="1"/>
  <c r="F497" i="2"/>
  <c r="E497" i="2"/>
  <c r="A485" i="2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F483" i="2"/>
  <c r="E483" i="2"/>
  <c r="F481" i="2"/>
  <c r="E481" i="2"/>
  <c r="F479" i="2"/>
  <c r="E479" i="2"/>
  <c r="F477" i="2"/>
  <c r="E477" i="2"/>
  <c r="A476" i="2"/>
  <c r="F474" i="2"/>
  <c r="E474" i="2"/>
  <c r="A465" i="2"/>
  <c r="A466" i="2" s="1"/>
  <c r="A467" i="2" s="1"/>
  <c r="A468" i="2" s="1"/>
  <c r="A469" i="2" s="1"/>
  <c r="A470" i="2" s="1"/>
  <c r="A471" i="2" s="1"/>
  <c r="A472" i="2" s="1"/>
  <c r="A473" i="2" s="1"/>
  <c r="F463" i="2"/>
  <c r="E463" i="2"/>
  <c r="A446" i="2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F444" i="2"/>
  <c r="E444" i="2"/>
  <c r="A431" i="2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F429" i="2"/>
  <c r="E429" i="2"/>
  <c r="F427" i="2"/>
  <c r="E427" i="2"/>
  <c r="A418" i="2"/>
  <c r="A419" i="2" s="1"/>
  <c r="A420" i="2" s="1"/>
  <c r="A421" i="2" s="1"/>
  <c r="A422" i="2" s="1"/>
  <c r="A423" i="2" s="1"/>
  <c r="A424" i="2" s="1"/>
  <c r="A425" i="2" s="1"/>
  <c r="A426" i="2" s="1"/>
  <c r="F416" i="2"/>
  <c r="E416" i="2"/>
  <c r="A412" i="2"/>
  <c r="A413" i="2" s="1"/>
  <c r="A414" i="2" s="1"/>
  <c r="A415" i="2" s="1"/>
  <c r="F410" i="2"/>
  <c r="E410" i="2"/>
  <c r="A408" i="2"/>
  <c r="A409" i="2" s="1"/>
  <c r="F406" i="2"/>
  <c r="E406" i="2"/>
  <c r="A404" i="2"/>
  <c r="A405" i="2" s="1"/>
  <c r="F402" i="2"/>
  <c r="E402" i="2"/>
  <c r="A387" i="2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F385" i="2"/>
  <c r="E385" i="2"/>
  <c r="A380" i="2"/>
  <c r="A381" i="2" s="1"/>
  <c r="A382" i="2" s="1"/>
  <c r="A383" i="2" s="1"/>
  <c r="A384" i="2" s="1"/>
  <c r="F378" i="2"/>
  <c r="E378" i="2"/>
  <c r="A367" i="2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F365" i="2"/>
  <c r="E365" i="2"/>
  <c r="A358" i="2"/>
  <c r="A359" i="2" s="1"/>
  <c r="A360" i="2" s="1"/>
  <c r="A361" i="2" s="1"/>
  <c r="A362" i="2" s="1"/>
  <c r="A363" i="2" s="1"/>
  <c r="A364" i="2" s="1"/>
  <c r="F356" i="2"/>
  <c r="E356" i="2"/>
  <c r="A353" i="2"/>
  <c r="A354" i="2" s="1"/>
  <c r="A355" i="2" s="1"/>
  <c r="F351" i="2"/>
  <c r="E351" i="2"/>
  <c r="A342" i="2"/>
  <c r="A343" i="2" s="1"/>
  <c r="A344" i="2" s="1"/>
  <c r="A345" i="2" s="1"/>
  <c r="A346" i="2" s="1"/>
  <c r="A347" i="2" s="1"/>
  <c r="A348" i="2" s="1"/>
  <c r="A349" i="2" s="1"/>
  <c r="A350" i="2" s="1"/>
  <c r="F340" i="2"/>
  <c r="E340" i="2"/>
  <c r="F338" i="2"/>
  <c r="E338" i="2"/>
  <c r="A331" i="2"/>
  <c r="A332" i="2" s="1"/>
  <c r="A333" i="2" s="1"/>
  <c r="A334" i="2" s="1"/>
  <c r="A335" i="2" s="1"/>
  <c r="A336" i="2" s="1"/>
  <c r="A337" i="2" s="1"/>
  <c r="F329" i="2"/>
  <c r="E329" i="2"/>
  <c r="A315" i="2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F313" i="2"/>
  <c r="E313" i="2"/>
  <c r="A299" i="2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F297" i="2"/>
  <c r="E297" i="2"/>
  <c r="A273" i="2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F271" i="2"/>
  <c r="E271" i="2"/>
  <c r="A264" i="2"/>
  <c r="A265" i="2" s="1"/>
  <c r="A266" i="2" s="1"/>
  <c r="A267" i="2" s="1"/>
  <c r="A268" i="2" s="1"/>
  <c r="A269" i="2" s="1"/>
  <c r="A270" i="2" s="1"/>
  <c r="F262" i="2"/>
  <c r="E262" i="2"/>
  <c r="A257" i="2"/>
  <c r="A258" i="2" s="1"/>
  <c r="A259" i="2" s="1"/>
  <c r="A260" i="2" s="1"/>
  <c r="A261" i="2" s="1"/>
  <c r="F255" i="2"/>
  <c r="E255" i="2"/>
  <c r="F253" i="2"/>
  <c r="E253" i="2"/>
  <c r="F251" i="2"/>
  <c r="E251" i="2"/>
  <c r="A249" i="2"/>
  <c r="A250" i="2" s="1"/>
  <c r="F247" i="2"/>
  <c r="E247" i="2"/>
  <c r="A244" i="2"/>
  <c r="A245" i="2" s="1"/>
  <c r="A246" i="2" s="1"/>
  <c r="F242" i="2"/>
  <c r="E242" i="2"/>
  <c r="A230" i="2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F228" i="2"/>
  <c r="E228" i="2"/>
  <c r="A224" i="2"/>
  <c r="A225" i="2" s="1"/>
  <c r="A226" i="2" s="1"/>
  <c r="A227" i="2" s="1"/>
  <c r="F222" i="2"/>
  <c r="E222" i="2"/>
  <c r="A220" i="2"/>
  <c r="A221" i="2" s="1"/>
  <c r="F218" i="2"/>
  <c r="E218" i="2"/>
  <c r="A215" i="2"/>
  <c r="A216" i="2" s="1"/>
  <c r="A217" i="2" s="1"/>
  <c r="F213" i="2"/>
  <c r="E213" i="2"/>
  <c r="F211" i="2"/>
  <c r="E211" i="2"/>
  <c r="A202" i="2"/>
  <c r="A203" i="2" s="1"/>
  <c r="A204" i="2" s="1"/>
  <c r="A205" i="2" s="1"/>
  <c r="A206" i="2" s="1"/>
  <c r="A207" i="2" s="1"/>
  <c r="A208" i="2" s="1"/>
  <c r="A209" i="2" s="1"/>
  <c r="A210" i="2" s="1"/>
  <c r="F200" i="2"/>
  <c r="E200" i="2"/>
  <c r="F198" i="2"/>
  <c r="E198" i="2"/>
  <c r="A186" i="2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F184" i="2"/>
  <c r="E184" i="2"/>
  <c r="A172" i="2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F170" i="2"/>
  <c r="E170" i="2"/>
  <c r="A158" i="2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F156" i="2"/>
  <c r="E156" i="2"/>
  <c r="A139" i="2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F137" i="2"/>
  <c r="E137" i="2"/>
  <c r="A135" i="2"/>
  <c r="A136" i="2" s="1"/>
  <c r="F133" i="2"/>
  <c r="E133" i="2"/>
  <c r="A132" i="2"/>
  <c r="F130" i="2"/>
  <c r="E130" i="2"/>
  <c r="A124" i="2"/>
  <c r="A125" i="2" s="1"/>
  <c r="A126" i="2" s="1"/>
  <c r="A127" i="2" s="1"/>
  <c r="A128" i="2" s="1"/>
  <c r="A129" i="2" s="1"/>
  <c r="F122" i="2"/>
  <c r="E122" i="2"/>
  <c r="A118" i="2"/>
  <c r="A119" i="2" s="1"/>
  <c r="A120" i="2" s="1"/>
  <c r="A121" i="2" s="1"/>
  <c r="F116" i="2"/>
  <c r="E116" i="2"/>
  <c r="A111" i="2"/>
  <c r="A112" i="2" s="1"/>
  <c r="A113" i="2" s="1"/>
  <c r="A114" i="2" s="1"/>
  <c r="A115" i="2" s="1"/>
  <c r="F109" i="2"/>
  <c r="E109" i="2"/>
  <c r="A97" i="2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F95" i="2"/>
  <c r="E95" i="2"/>
  <c r="A89" i="2"/>
  <c r="A90" i="2" s="1"/>
  <c r="A91" i="2" s="1"/>
  <c r="A92" i="2" s="1"/>
  <c r="A93" i="2" s="1"/>
  <c r="A94" i="2" s="1"/>
  <c r="F87" i="2"/>
  <c r="E87" i="2"/>
  <c r="A73" i="2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F71" i="2"/>
  <c r="E71" i="2"/>
  <c r="A69" i="2"/>
  <c r="A70" i="2" s="1"/>
  <c r="F67" i="2"/>
  <c r="E67" i="2"/>
  <c r="A65" i="2"/>
  <c r="A66" i="2" s="1"/>
  <c r="F63" i="2"/>
  <c r="E63" i="2"/>
  <c r="A62" i="2"/>
  <c r="F60" i="2"/>
  <c r="E60" i="2"/>
  <c r="A50" i="2"/>
  <c r="A51" i="2" s="1"/>
  <c r="A52" i="2" s="1"/>
  <c r="A53" i="2" s="1"/>
  <c r="A54" i="2" s="1"/>
  <c r="A55" i="2" s="1"/>
  <c r="A56" i="2" s="1"/>
  <c r="A57" i="2" s="1"/>
  <c r="A58" i="2" s="1"/>
  <c r="A59" i="2" s="1"/>
  <c r="F48" i="2"/>
  <c r="E48" i="2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F32" i="2"/>
  <c r="E32" i="2"/>
  <c r="A25" i="2"/>
  <c r="A26" i="2" s="1"/>
  <c r="A27" i="2" s="1"/>
  <c r="A28" i="2" s="1"/>
  <c r="A29" i="2" s="1"/>
  <c r="A30" i="2" s="1"/>
  <c r="A31" i="2" s="1"/>
  <c r="F23" i="2"/>
  <c r="E23" i="2"/>
  <c r="A13" i="2"/>
  <c r="A14" i="2" s="1"/>
  <c r="A15" i="2" s="1"/>
  <c r="A16" i="2" s="1"/>
  <c r="A17" i="2" s="1"/>
  <c r="A18" i="2" s="1"/>
  <c r="A19" i="2" s="1"/>
  <c r="A20" i="2" s="1"/>
  <c r="A21" i="2" s="1"/>
  <c r="A22" i="2" s="1"/>
  <c r="F11" i="2"/>
  <c r="E11" i="2"/>
  <c r="D76" i="1"/>
  <c r="C76" i="1"/>
  <c r="H76" i="1" s="1"/>
</calcChain>
</file>

<file path=xl/sharedStrings.xml><?xml version="1.0" encoding="utf-8"?>
<sst xmlns="http://schemas.openxmlformats.org/spreadsheetml/2006/main" count="1748" uniqueCount="1053">
  <si>
    <t>สรุปรายละเอียดประกอบการโอนเงินจัดสรรงบประมาณรายจ่ายประจำปีงบประมาณ พ.ศ. 2569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</si>
  <si>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</si>
  <si>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 xml:space="preserve">งบเงินอุดหนุน เงินอุดหนุนทั่วไป เงินอุดหนุนสำหรับสนับสนุนการถ่ายโอนบุคลากร </t>
  </si>
  <si>
    <t>เงินอุดหนุนค่าเงินเดือนและค่าจ้างสำหรับข้าราชการและลูกจ้างถ่ายโอน และค่าสิทธิประโยชน์ข้าราชการและลูกจ้างถ่ายโอน</t>
  </si>
  <si>
    <t xml:space="preserve">ไตรมาสที่ 4 (เดือนกรกฎาคม - กันยายน 2569) รหัสแหล่งของเงิน 6911410 </t>
  </si>
  <si>
    <t>ลำดับ</t>
  </si>
  <si>
    <t>จังหวัด</t>
  </si>
  <si>
    <t>รหัสงบประมาณ 15008390001004100003</t>
  </si>
  <si>
    <t>รหัสงบประมาณ 15008390001004100004</t>
  </si>
  <si>
    <t>เลขที่หนังสือ</t>
  </si>
  <si>
    <t>เลขที่ใบจัดสรร</t>
  </si>
  <si>
    <t>วันเดือนปี</t>
  </si>
  <si>
    <t xml:space="preserve">ค่าเงินเดือนและค่าจ้างสำหรับข้าราชการและลูกจ้างถ่ายโอน </t>
  </si>
  <si>
    <t xml:space="preserve"> ค่าสิทธิประโยชน์ข้าราชการและลูกจ้างถ่ายโอน     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</si>
  <si>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</si>
  <si>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</si>
  <si>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</si>
  <si>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</si>
  <si>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</si>
  <si>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</si>
  <si>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</si>
  <si>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</si>
  <si>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ชัยภูมิ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</si>
  <si>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</si>
  <si>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</si>
  <si>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</si>
  <si>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</si>
  <si>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</si>
  <si>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</si>
  <si>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</si>
  <si>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</si>
  <si>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</si>
  <si>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</si>
  <si>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</si>
  <si>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</si>
  <si>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</si>
  <si>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</si>
  <si>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</si>
  <si>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</si>
  <si>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</si>
  <si>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</si>
  <si>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</si>
  <si>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</si>
  <si>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</si>
  <si>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</si>
  <si>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</si>
  <si>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</si>
  <si>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</si>
  <si>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</si>
  <si>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</si>
  <si>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</si>
  <si>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</si>
  <si>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</si>
  <si>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</si>
  <si>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</si>
  <si>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</si>
  <si>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</si>
  <si>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</si>
  <si>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</si>
  <si>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</si>
  <si>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</si>
  <si>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</si>
  <si>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</si>
  <si>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</si>
  <si>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</si>
  <si>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</si>
  <si>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</si>
  <si>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</si>
  <si>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</si>
  <si>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</si>
  <si>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</si>
  <si>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</si>
  <si>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</si>
  <si>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</si>
  <si>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</si>
  <si>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</si>
  <si>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</si>
  <si>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</si>
  <si>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</si>
  <si>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</si>
  <si>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</si>
  <si>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</si>
  <si>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>ผลรวมทั้งหมด</t>
  </si>
  <si>
    <t>แบบรายละเอียดประกอบการโอนเงินจัดสรรงบประมาณรายจ่ายประจำปีงบประมาณ พ.ศ. 2569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</si>
  <si>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</si>
  <si>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 xml:space="preserve">ไตรมาสที่ 4 (เดือนกรกฎาคม - กันยายน 2569)  รหัสแหล่งของเงิน 6911410 </t>
  </si>
  <si>
    <t>ตามหนังสือกรมส่งเสริมการปกครองท้องถิ่น ด่วนที่สุด ที่ มท 0808.2/            ลงวันที่     กรกฎาคม 2569  เลขที่ใบจัดสรร         /2569</t>
  </si>
  <si>
    <t>อำเภอ</t>
  </si>
  <si>
    <t>องค์การบริหารส่วนตำบล</t>
  </si>
  <si>
    <t>ค่าเงินเดือนและค่าจ้างสำหรับ</t>
  </si>
  <si>
    <t>ค่าสิทธิประโยชน์ข้าราชการ</t>
  </si>
  <si>
    <t>ข้าราชการและลูกจ้างถ่ายโอน (บาท)</t>
  </si>
  <si>
    <t>และลูกจ้างถ่ายโอน (บาท)</t>
  </si>
  <si>
    <t>กระบี่</t>
  </si>
  <si>
    <t>อ่าวลึก</t>
  </si>
  <si>
    <t>อบต.อ่าวลึกเหนือ</t>
  </si>
  <si>
    <t>กระบี่ ผลรวม</t>
  </si>
  <si>
    <t>กาญจนบุรี</t>
  </si>
  <si>
    <t>ด่านมะขามเตี้ย</t>
  </si>
  <si>
    <t>อบต.กลอนโด</t>
  </si>
  <si>
    <t>อบต.จรเข้เผือก</t>
  </si>
  <si>
    <t>ไทรโยค</t>
  </si>
  <si>
    <t>อบต.สิงห์</t>
  </si>
  <si>
    <t>บ่อพลอย</t>
  </si>
  <si>
    <t>อบต.หนองกร่าง</t>
  </si>
  <si>
    <t>พนมทวน</t>
  </si>
  <si>
    <t>อบต.หนองโรง</t>
  </si>
  <si>
    <t>เมืองกาญจนบุรี</t>
  </si>
  <si>
    <t>อบต.เกาะสำโรง</t>
  </si>
  <si>
    <t>อบต.แก่งเสี้ยน</t>
  </si>
  <si>
    <t>อบต.บ้านเก่า</t>
  </si>
  <si>
    <t>อบต.วังด้ง</t>
  </si>
  <si>
    <t>อบต.วังเย็น</t>
  </si>
  <si>
    <t>อบต.หนองหญ้า</t>
  </si>
  <si>
    <t>กาญจนบุรี ผลรวม</t>
  </si>
  <si>
    <t>กาฬสินธุ์</t>
  </si>
  <si>
    <t>กมลาไสย</t>
  </si>
  <si>
    <t>อบต.โคกสมบูรณ์</t>
  </si>
  <si>
    <t>กุฉินารายณ์</t>
  </si>
  <si>
    <t>อบต.สมสะอาด</t>
  </si>
  <si>
    <t>คำม่วง</t>
  </si>
  <si>
    <t>อบต.ทุ่งคลอง</t>
  </si>
  <si>
    <t>ฆ้องชัย</t>
  </si>
  <si>
    <t>อบต.ลำชี</t>
  </si>
  <si>
    <t>ยางตลาด</t>
  </si>
  <si>
    <t>อบต.คลองขาม</t>
  </si>
  <si>
    <t>อบต.ดอนสมบูรณ์</t>
  </si>
  <si>
    <t>ร่องคำ</t>
  </si>
  <si>
    <t>อบต.เหล่าอ้อย</t>
  </si>
  <si>
    <t>หนองกุงศรี</t>
  </si>
  <si>
    <t>อบต.เสาเล้า</t>
  </si>
  <si>
    <t>กาฬสินธุ์ ผลรวม</t>
  </si>
  <si>
    <t>กำแพงเพชร</t>
  </si>
  <si>
    <t>โกสัมพีนคร</t>
  </si>
  <si>
    <t>อบต.โกสัมพี</t>
  </si>
  <si>
    <t>อบต.เพชรชมภู</t>
  </si>
  <si>
    <t>อบต.ลานดอกไม้ตก</t>
  </si>
  <si>
    <t>ขาณุวรลักษบุรี</t>
  </si>
  <si>
    <t>อบต.เกาะตาล</t>
  </si>
  <si>
    <t>คลองขลุง</t>
  </si>
  <si>
    <t>อบต.คลองขลุง</t>
  </si>
  <si>
    <t>อบต.แม่ลาด</t>
  </si>
  <si>
    <t>อบต.วังแขม</t>
  </si>
  <si>
    <t>คลองลาน</t>
  </si>
  <si>
    <t>อบต.คลองน้ำไหล</t>
  </si>
  <si>
    <t>ปางศิลาทอง</t>
  </si>
  <si>
    <t>อบต.ปางตาไว</t>
  </si>
  <si>
    <t>อบต.หินดาต</t>
  </si>
  <si>
    <t>พรานกระต่าย</t>
  </si>
  <si>
    <t>อบต.ถ้ำกระต่ายทอง</t>
  </si>
  <si>
    <t>เมืองกำแพงเพชร</t>
  </si>
  <si>
    <t>อบต.ไตรตรึงษ์</t>
  </si>
  <si>
    <t>อบต.ทรงธรรม</t>
  </si>
  <si>
    <t>อบต.นครชุม</t>
  </si>
  <si>
    <t>อบต.อ่างทอง</t>
  </si>
  <si>
    <t>กำแพงเพชร ผลรวม</t>
  </si>
  <si>
    <t>ขอนแก่น</t>
  </si>
  <si>
    <t>ชนบท</t>
  </si>
  <si>
    <t>อบต.โนนพะยอม</t>
  </si>
  <si>
    <t>น้ำพอง</t>
  </si>
  <si>
    <t>อบต.ท่ากระเสริม</t>
  </si>
  <si>
    <t>บ้านไผ่</t>
  </si>
  <si>
    <t>อบต.เมืองเพีย</t>
  </si>
  <si>
    <t>ภูเวียง</t>
  </si>
  <si>
    <t>อบต.กุดขอนแก่น</t>
  </si>
  <si>
    <t>มัญจาคีรี</t>
  </si>
  <si>
    <t>อบต.สวนหม่อน</t>
  </si>
  <si>
    <t>เมืองขอนแก่น</t>
  </si>
  <si>
    <t>อบต.ดอนหัน</t>
  </si>
  <si>
    <t>อบต.ท่าพระ</t>
  </si>
  <si>
    <t>แวงใหญ่</t>
  </si>
  <si>
    <t>อบต.ใหม่นาเพียง</t>
  </si>
  <si>
    <t>หนองนาคำ</t>
  </si>
  <si>
    <t>อบต.กุดธาตุ</t>
  </si>
  <si>
    <t>หนองเรือ</t>
  </si>
  <si>
    <t>อบต.บ้านกง</t>
  </si>
  <si>
    <t>อุบลรัตน์</t>
  </si>
  <si>
    <t>อบต.เขื่อนอุบลรัตน์</t>
  </si>
  <si>
    <t>ขอนแก่น ผลรวม</t>
  </si>
  <si>
    <t>จันทบุรี</t>
  </si>
  <si>
    <t>ท่าใหม่</t>
  </si>
  <si>
    <t>อบต.สีพยา-บ่อพุ</t>
  </si>
  <si>
    <t>นายายอาม</t>
  </si>
  <si>
    <t>อบต.วังโตนด</t>
  </si>
  <si>
    <t>จันทบุรี ผลรวม</t>
  </si>
  <si>
    <t>ฉะเชิงเทรา</t>
  </si>
  <si>
    <t>ท่าตะเกียบ</t>
  </si>
  <si>
    <t>อบต.ท่าตะเกียบ</t>
  </si>
  <si>
    <t>บางคล้า</t>
  </si>
  <si>
    <t>อบต.เสม็ดใต้</t>
  </si>
  <si>
    <t>แปลงยาว</t>
  </si>
  <si>
    <t>อบต.แปลงยาว</t>
  </si>
  <si>
    <t>ฉะเชิงเทรา ผลรวม</t>
  </si>
  <si>
    <t>ชลบุรี</t>
  </si>
  <si>
    <t>พนัสนิคม</t>
  </si>
  <si>
    <t>อบต.บ้านช้าง</t>
  </si>
  <si>
    <t>อบต.สระสี่เหลี่ยม</t>
  </si>
  <si>
    <t>เมืองชลบุรี</t>
  </si>
  <si>
    <t>อบต.คลองตำหรุ</t>
  </si>
  <si>
    <t>ชลบุรี ผลรวม</t>
  </si>
  <si>
    <t>ชัยภูมิ</t>
  </si>
  <si>
    <t>คอนสาร</t>
  </si>
  <si>
    <t>อบต.ดงกลาง</t>
  </si>
  <si>
    <t>อบต.ดงบัง</t>
  </si>
  <si>
    <t>จัตุรัส</t>
  </si>
  <si>
    <t>อบต.ส้มป่อย</t>
  </si>
  <si>
    <t>ซับใหญ่</t>
  </si>
  <si>
    <t>อบต.ท่ากูบ</t>
  </si>
  <si>
    <t>เทพสถิต</t>
  </si>
  <si>
    <t>อบต.วะตะแบก</t>
  </si>
  <si>
    <t>บ้านแท่น</t>
  </si>
  <si>
    <t>อบต.บ้านแท่น</t>
  </si>
  <si>
    <t>อบต.สามสวน</t>
  </si>
  <si>
    <t>บำเหน็จณรงค์</t>
  </si>
  <si>
    <t>อบต.หัวทะเล</t>
  </si>
  <si>
    <t>ภูเขียว</t>
  </si>
  <si>
    <t>อบต.หนองคอนไทย</t>
  </si>
  <si>
    <t>เมืองชัยภูมิ</t>
  </si>
  <si>
    <t>อบต.นาเสียว</t>
  </si>
  <si>
    <t>อบต.บ้านค่าย</t>
  </si>
  <si>
    <t>อบต.โพนทอง</t>
  </si>
  <si>
    <t>อบต.รอบเมือง</t>
  </si>
  <si>
    <t>อบต.หนองไผ่</t>
  </si>
  <si>
    <t>อบต.ห้วยต้อน</t>
  </si>
  <si>
    <t>ชัยภูมิ ผลรวม</t>
  </si>
  <si>
    <t>เชียงราย</t>
  </si>
  <si>
    <t>ดอยหลวง</t>
  </si>
  <si>
    <t>อบต.ปงน้อย</t>
  </si>
  <si>
    <t>เทิง</t>
  </si>
  <si>
    <t>อบต.เวียง</t>
  </si>
  <si>
    <t>พาน</t>
  </si>
  <si>
    <t>อบต.ทานตะวัน</t>
  </si>
  <si>
    <t>อบต.ป่าหุ่ง</t>
  </si>
  <si>
    <t>เมืองเชียงราย</t>
  </si>
  <si>
    <t>อบต.แม่ข้าวต้ม</t>
  </si>
  <si>
    <t>อบต.รอบเวียง</t>
  </si>
  <si>
    <t>แม่ลาว</t>
  </si>
  <si>
    <t>อบต.บัวสลี</t>
  </si>
  <si>
    <t>เชียงราย ผลรวม</t>
  </si>
  <si>
    <t>เชียงใหม่</t>
  </si>
  <si>
    <t>จอมทอง</t>
  </si>
  <si>
    <t>อบต.ข่วงเปา</t>
  </si>
  <si>
    <t>เชียงดาว</t>
  </si>
  <si>
    <t>อบต.เชียงดาว</t>
  </si>
  <si>
    <t>ดอยหล่อ</t>
  </si>
  <si>
    <t>อบต.ดอยหล่อ</t>
  </si>
  <si>
    <t>ฝาง</t>
  </si>
  <si>
    <t>แม่แจ่ม</t>
  </si>
  <si>
    <t>อบต.ช่างเคิ่ง</t>
  </si>
  <si>
    <t>อบต.บ้านทับ</t>
  </si>
  <si>
    <t>แม่แตง</t>
  </si>
  <si>
    <t>อบต.สบเปิง</t>
  </si>
  <si>
    <t>แม่ริม</t>
  </si>
  <si>
    <t>อบต.ดอนแก้ว</t>
  </si>
  <si>
    <t>แม่วาง</t>
  </si>
  <si>
    <t>อบต.ดอนเปา</t>
  </si>
  <si>
    <t>แม่ออน</t>
  </si>
  <si>
    <t>อบต.แม่ทา</t>
  </si>
  <si>
    <t>อบต.ออนเหนือ</t>
  </si>
  <si>
    <t>หางดง</t>
  </si>
  <si>
    <t>อบต.ขุนคง</t>
  </si>
  <si>
    <t>ฮอด</t>
  </si>
  <si>
    <t>อบต.ฮอด</t>
  </si>
  <si>
    <t>เชียงใหม่ ผลรวม</t>
  </si>
  <si>
    <t>ตรัง</t>
  </si>
  <si>
    <t>นาโยง</t>
  </si>
  <si>
    <t>อบต.โคกสะบ้า</t>
  </si>
  <si>
    <t>เมืองตรัง</t>
  </si>
  <si>
    <t>อบต.หนองตรุด</t>
  </si>
  <si>
    <t>รัษฎา</t>
  </si>
  <si>
    <t>อบต.ควนเมา</t>
  </si>
  <si>
    <t>วังวิเศษ</t>
  </si>
  <si>
    <t>อบต.เขาวิเศษ</t>
  </si>
  <si>
    <t>อบต.ท่าสะบ้า</t>
  </si>
  <si>
    <t>ห้วยยอด</t>
  </si>
  <si>
    <t>อบต.บางดี</t>
  </si>
  <si>
    <t>ตรัง ผลรวม</t>
  </si>
  <si>
    <t>ตราด</t>
  </si>
  <si>
    <t>เขาสมิง</t>
  </si>
  <si>
    <t>อบต.เขาสมิง</t>
  </si>
  <si>
    <t>เมืองตราด</t>
  </si>
  <si>
    <t>อบต.เนินทราย</t>
  </si>
  <si>
    <t>อบต.วังกระแจะ</t>
  </si>
  <si>
    <t>อบต.หนองโสน</t>
  </si>
  <si>
    <t>แหลมงอบ</t>
  </si>
  <si>
    <t>อบต.คลองใหญ่</t>
  </si>
  <si>
    <t>ตราด ผลรวม</t>
  </si>
  <si>
    <t>ตาก</t>
  </si>
  <si>
    <t>บ้านตาก</t>
  </si>
  <si>
    <t>อบต.ตากตก</t>
  </si>
  <si>
    <t>เมืองตาก</t>
  </si>
  <si>
    <t>อบต.วังหิน</t>
  </si>
  <si>
    <t>แม่ระมาด</t>
  </si>
  <si>
    <t>อบต.ขะเนจื้อ</t>
  </si>
  <si>
    <t>อบต.แม่ตื่น</t>
  </si>
  <si>
    <t>แม่สอด</t>
  </si>
  <si>
    <t>อบต.พระธาตุผาแดง</t>
  </si>
  <si>
    <t>อบต.แม่กุ</t>
  </si>
  <si>
    <t>สามเงา</t>
  </si>
  <si>
    <t>อบต.วังหมัน</t>
  </si>
  <si>
    <t>ตาก ผลรวม</t>
  </si>
  <si>
    <t>นครนายก</t>
  </si>
  <si>
    <t>ปากพลี</t>
  </si>
  <si>
    <t>อบต.ท่าเรือ</t>
  </si>
  <si>
    <t>เมืองนครนายก</t>
  </si>
  <si>
    <t>อบต.ศรีนาวา</t>
  </si>
  <si>
    <t>นครนายก ผลรวม</t>
  </si>
  <si>
    <t>นครปฐม</t>
  </si>
  <si>
    <t>บางเลน</t>
  </si>
  <si>
    <t>อบต.บางไทรป่า</t>
  </si>
  <si>
    <t>เมืองนครปฐม</t>
  </si>
  <si>
    <t>อบต.สระกะเทียม</t>
  </si>
  <si>
    <t>อบต.สวนป่าน</t>
  </si>
  <si>
    <t>นครปฐม ผลรวม</t>
  </si>
  <si>
    <t>นครพนม</t>
  </si>
  <si>
    <t>ท่าอุเทน</t>
  </si>
  <si>
    <t>อบต.ไชยบุรี</t>
  </si>
  <si>
    <t>อบต.ท่าจำปา</t>
  </si>
  <si>
    <t>อบต.พะทาย</t>
  </si>
  <si>
    <t>อบต.หนองเทา</t>
  </si>
  <si>
    <t>ธาตุพนม</t>
  </si>
  <si>
    <t>อบต.นาถ่อน</t>
  </si>
  <si>
    <t>อบต.พระกลางทุ่ง</t>
  </si>
  <si>
    <t>อบต.อุ่มเหม้า</t>
  </si>
  <si>
    <t>นาแก</t>
  </si>
  <si>
    <t>อบต.ก้านเหลือง</t>
  </si>
  <si>
    <t>อบต.นาแก</t>
  </si>
  <si>
    <t>อบต.นาคู่</t>
  </si>
  <si>
    <t>อบต.หนองสังข์</t>
  </si>
  <si>
    <t>นาหว้า</t>
  </si>
  <si>
    <t>อบต.นาคูณใหญ่</t>
  </si>
  <si>
    <t>อบต.นาหว้า</t>
  </si>
  <si>
    <t>บ้านแพง</t>
  </si>
  <si>
    <t>อบต.นาเข</t>
  </si>
  <si>
    <t>ปลาปาก</t>
  </si>
  <si>
    <t>อบต.หนองฮี</t>
  </si>
  <si>
    <t>โพนสวรรค์</t>
  </si>
  <si>
    <t>อบต.โพนสวรรค์</t>
  </si>
  <si>
    <t>เมืองนครพนม</t>
  </si>
  <si>
    <t>อบต.ดงขวาง</t>
  </si>
  <si>
    <t>อบต.ท่าค้อ</t>
  </si>
  <si>
    <t>นครพนม ผลรวม</t>
  </si>
  <si>
    <t>นครราชสีมา</t>
  </si>
  <si>
    <t>แก้งสนามนาง</t>
  </si>
  <si>
    <t>อบต.แก้งสนามนาง</t>
  </si>
  <si>
    <t>อบต.สีสุก</t>
  </si>
  <si>
    <t>ขามทะเลสอ</t>
  </si>
  <si>
    <t>อบต.ขามทะเลสอ</t>
  </si>
  <si>
    <t>จักราช</t>
  </si>
  <si>
    <t>อบต.ทองหลาง</t>
  </si>
  <si>
    <t>เฉลิมพระเกียรติ</t>
  </si>
  <si>
    <t>อบต.ช้างทอง</t>
  </si>
  <si>
    <t>โชคชัย</t>
  </si>
  <si>
    <t>อบต.ท่าลาดขาว</t>
  </si>
  <si>
    <t>โนนสูง</t>
  </si>
  <si>
    <t>อบต.จันอัด</t>
  </si>
  <si>
    <t>บัวใหญ่</t>
  </si>
  <si>
    <t>อบต.ด่านช้าง</t>
  </si>
  <si>
    <t>พิมาย</t>
  </si>
  <si>
    <t>อบต.กระเบื้องใหญ่</t>
  </si>
  <si>
    <t>อบต.ท่าหลวง</t>
  </si>
  <si>
    <t>เมืองยาง</t>
  </si>
  <si>
    <t>อบต.กระเบื้องนอก</t>
  </si>
  <si>
    <t>สูงเนิน</t>
  </si>
  <si>
    <t>อบต.มะเกลือใหม่</t>
  </si>
  <si>
    <t>เสิงสาง</t>
  </si>
  <si>
    <t>อบต.เสิงสาง</t>
  </si>
  <si>
    <t>นครราชสีมา ผลรวม</t>
  </si>
  <si>
    <t>นครศรีธรรมราช</t>
  </si>
  <si>
    <t>ฉวาง</t>
  </si>
  <si>
    <t>อบต.กะเบียด</t>
  </si>
  <si>
    <t>อบต.นาแว</t>
  </si>
  <si>
    <t>อบต.ไสหร้า</t>
  </si>
  <si>
    <t>อบต.สวนหลวง</t>
  </si>
  <si>
    <t>ชะอวด</t>
  </si>
  <si>
    <t>อบต.ท่าเสม็ด</t>
  </si>
  <si>
    <t>ท่าศาลา</t>
  </si>
  <si>
    <t>อบต.ท่าศาลา</t>
  </si>
  <si>
    <t>ทุ่งสง</t>
  </si>
  <si>
    <t>อบต.หนองหงส์</t>
  </si>
  <si>
    <t>นบพิตำ</t>
  </si>
  <si>
    <t>อบต.นบพิตำ</t>
  </si>
  <si>
    <t>ปากพนัง</t>
  </si>
  <si>
    <t>อบต.ป่าระกำ</t>
  </si>
  <si>
    <t>พรหมคีรี</t>
  </si>
  <si>
    <t>อบต.บ้านเกาะ</t>
  </si>
  <si>
    <t>เมืองนครศรีธรรมราช</t>
  </si>
  <si>
    <t>อบต.กำแพงเซา</t>
  </si>
  <si>
    <t>อบต.ท่าซัก</t>
  </si>
  <si>
    <t>หัวไทร</t>
  </si>
  <si>
    <t>อบต.หัวไทร</t>
  </si>
  <si>
    <t>นครศรีธรรมราช ผลรวม</t>
  </si>
  <si>
    <t>นครสวรรค์</t>
  </si>
  <si>
    <t>เก้าเลี้ยว</t>
  </si>
  <si>
    <t>อบต.เขาดิน</t>
  </si>
  <si>
    <t>ชุมแสง</t>
  </si>
  <si>
    <t>อบต.โคกหม้อ</t>
  </si>
  <si>
    <t>อบต.ฆะมัง</t>
  </si>
  <si>
    <t>อบต.บางเคียน</t>
  </si>
  <si>
    <t>บรรพตพิสัย</t>
  </si>
  <si>
    <t>อบต.บางตาหงาย</t>
  </si>
  <si>
    <t>พยุหะคีรี</t>
  </si>
  <si>
    <t>อบต.เขาทอง</t>
  </si>
  <si>
    <t>อบต.น้ำทรง</t>
  </si>
  <si>
    <t>อบต.นิคมเขาบ่อแก้ว</t>
  </si>
  <si>
    <t>อบต.ย่านมัทรี</t>
  </si>
  <si>
    <t>เมืองนครสวรรค์</t>
  </si>
  <si>
    <t>อบต.นครสวรรค์ตก</t>
  </si>
  <si>
    <t>อบต.บ้านแก่ง</t>
  </si>
  <si>
    <t>อบต.วัดไทรย์</t>
  </si>
  <si>
    <t>อบต.หนองปลิง</t>
  </si>
  <si>
    <t>นครสวรรค์ ผลรวม</t>
  </si>
  <si>
    <t>นนทบุรี</t>
  </si>
  <si>
    <t>ปากเกร็ด</t>
  </si>
  <si>
    <t>อบต.คลองพระอุดม</t>
  </si>
  <si>
    <t>นนทบุรี ผลรวม</t>
  </si>
  <si>
    <t>นราธิวาส</t>
  </si>
  <si>
    <t>ตากใบ</t>
  </si>
  <si>
    <t>อบต.บางขุนทอง</t>
  </si>
  <si>
    <t>เมืองนราธิวาส</t>
  </si>
  <si>
    <t>อบต.มะนังตายอ</t>
  </si>
  <si>
    <t>ยี่งอ</t>
  </si>
  <si>
    <t>อบต.ละหาร</t>
  </si>
  <si>
    <t>ระแงะ</t>
  </si>
  <si>
    <t>อบต.ตันหยงมัส</t>
  </si>
  <si>
    <t>อบต.ตันหยงลิมอ</t>
  </si>
  <si>
    <t>รือเสาะ</t>
  </si>
  <si>
    <t>อบต.รือเสาะ</t>
  </si>
  <si>
    <t>อบต.รือเสาะออก</t>
  </si>
  <si>
    <t>อบต.ลาโละ</t>
  </si>
  <si>
    <t>อบต.สาวอ</t>
  </si>
  <si>
    <t>แว้ง</t>
  </si>
  <si>
    <t>อบต.โละจูด</t>
  </si>
  <si>
    <t>นราธิวาส ผลรวม</t>
  </si>
  <si>
    <t>น่าน</t>
  </si>
  <si>
    <t>ภูเพียง</t>
  </si>
  <si>
    <t>อบต.ฝายแก้ว</t>
  </si>
  <si>
    <t>น่าน ผลรวม</t>
  </si>
  <si>
    <t>บึงกาฬ</t>
  </si>
  <si>
    <t>บึงโขงหลง</t>
  </si>
  <si>
    <t>บุ่งคล้า</t>
  </si>
  <si>
    <t>อบต.โคกกว้าง</t>
  </si>
  <si>
    <t>อบต.บุ่งคล้า</t>
  </si>
  <si>
    <t>อบต.หนองเดิ่น</t>
  </si>
  <si>
    <t>บึงกาฬ ผลรวม</t>
  </si>
  <si>
    <t>ปทุมธานี</t>
  </si>
  <si>
    <t>ลำลูกกา</t>
  </si>
  <si>
    <t>อบต.บึงทองหลาง</t>
  </si>
  <si>
    <t>สามโคก</t>
  </si>
  <si>
    <t>อบต.ท้ายเกาะ</t>
  </si>
  <si>
    <t>หนองเสือ</t>
  </si>
  <si>
    <t>อบต.บึงกาสาม</t>
  </si>
  <si>
    <t>ปทุมธานี ผลรวม</t>
  </si>
  <si>
    <t>ประจวบคีรีขันธ์</t>
  </si>
  <si>
    <t>ทับสะแก</t>
  </si>
  <si>
    <t>อบต.นาหูกวาง</t>
  </si>
  <si>
    <t>ปราณบุรี</t>
  </si>
  <si>
    <t>อบต.ปากน้ำปราณ</t>
  </si>
  <si>
    <t>เมืองประจวบคีรีขันธ์</t>
  </si>
  <si>
    <t>อบต.เกาะหลัก</t>
  </si>
  <si>
    <t>สามร้อยยอด</t>
  </si>
  <si>
    <t>อบต.สามร้อยยอด</t>
  </si>
  <si>
    <t>หัวหิน</t>
  </si>
  <si>
    <t>อบต.ห้วยสัตว์ใหญ่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</si>
  <si>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</si>
  <si>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</si>
  <si>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</si>
  <si>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</si>
  <si>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อบต.นาแขม</t>
  </si>
  <si>
    <t>อบต.บ่อทอง</t>
  </si>
  <si>
    <t>นาดี</t>
  </si>
  <si>
    <t>อบต.สะพานหิน</t>
  </si>
  <si>
    <t>บ้านสร้าง</t>
  </si>
  <si>
    <t>อบต.บางกระเบา</t>
  </si>
  <si>
    <t>อบต.บางปลาร้า</t>
  </si>
  <si>
    <t>เมืองปราจีนบุรี</t>
  </si>
  <si>
    <t>อบต.ดงพระราม</t>
  </si>
  <si>
    <t>อบต.ท่างาม</t>
  </si>
  <si>
    <t>อบต.บางเดชะ</t>
  </si>
  <si>
    <t>อบต.ไม้เค็ด</t>
  </si>
  <si>
    <t>ศรีมหาโพธิ</t>
  </si>
  <si>
    <t>อบต.กรอกสมบูรณ์</t>
  </si>
  <si>
    <t>อบต.บ้านทาม</t>
  </si>
  <si>
    <t>ปราจีนบุรี ผลรวม</t>
  </si>
  <si>
    <t>ปัตตานี</t>
  </si>
  <si>
    <t>กะพ้อ</t>
  </si>
  <si>
    <t>อบต.กะรุบี</t>
  </si>
  <si>
    <t>สายบุรี</t>
  </si>
  <si>
    <t>อบต.กะดุนง</t>
  </si>
  <si>
    <t>อบต.ตะบิ้ง</t>
  </si>
  <si>
    <t>หนองจิก</t>
  </si>
  <si>
    <t>อบต.บางเขา</t>
  </si>
  <si>
    <t>ปัตตานี ผลรวม</t>
  </si>
  <si>
    <t>พระนครศรีอยุธยา</t>
  </si>
  <si>
    <t>บางบาล</t>
  </si>
  <si>
    <t>อบต.พระขาว</t>
  </si>
  <si>
    <t>บางปะหัน</t>
  </si>
  <si>
    <t>อบต.โพธิ์สามต้น</t>
  </si>
  <si>
    <t>เสนา</t>
  </si>
  <si>
    <t>อบต.บ้านหลวง</t>
  </si>
  <si>
    <t>พระนครศรีอยุธยา ผลรวม</t>
  </si>
  <si>
    <t>พะเยา</t>
  </si>
  <si>
    <t>เชียงม่วน</t>
  </si>
  <si>
    <t>อบต.สระ</t>
  </si>
  <si>
    <t>พะเยา ผลรวม</t>
  </si>
  <si>
    <t>พังงา</t>
  </si>
  <si>
    <t>เมืองพังงา</t>
  </si>
  <si>
    <t>อบต.ถ้ำน้ำผุด</t>
  </si>
  <si>
    <t>พังงา ผลรวม</t>
  </si>
  <si>
    <t>พัทลุง</t>
  </si>
  <si>
    <t>เขาชัยสน</t>
  </si>
  <si>
    <t>อบต.เขาชัยสน</t>
  </si>
  <si>
    <t>ควนขนุน</t>
  </si>
  <si>
    <t>อบต.ชะมวง</t>
  </si>
  <si>
    <t>ป่าพะยอม</t>
  </si>
  <si>
    <t>อบต.เกาะเต่า</t>
  </si>
  <si>
    <t>เมืองพัทลุง</t>
  </si>
  <si>
    <t>อบต.ควนมะพร้าว</t>
  </si>
  <si>
    <t>อบต.ชัยบุรี</t>
  </si>
  <si>
    <t>ศรีบรรพต</t>
  </si>
  <si>
    <t>อบต.เขาย่า</t>
  </si>
  <si>
    <t>พัทลุง ผลรวม</t>
  </si>
  <si>
    <t>พิจิตร</t>
  </si>
  <si>
    <t>ตะพานหิน</t>
  </si>
  <si>
    <t>อบต.งิ้วราย</t>
  </si>
  <si>
    <t>อบต.ทับหมัน</t>
  </si>
  <si>
    <t>ทับคล้อ</t>
  </si>
  <si>
    <t>อบต.เขาเจ็ดลูก</t>
  </si>
  <si>
    <t>เมืองพิจิตร</t>
  </si>
  <si>
    <t>อบต.ย่านยาว</t>
  </si>
  <si>
    <t>อบต.โรงช้าง</t>
  </si>
  <si>
    <t>อบต.หัวดง</t>
  </si>
  <si>
    <t>สามง่าม</t>
  </si>
  <si>
    <t>อบต.กำแพงดิน</t>
  </si>
  <si>
    <t>พิจิตร ผลรวม</t>
  </si>
  <si>
    <t>พิษณุโลก</t>
  </si>
  <si>
    <t>ชาติตระการ</t>
  </si>
  <si>
    <t>อบต.ชาติตระการ</t>
  </si>
  <si>
    <t>เนินมะปราง</t>
  </si>
  <si>
    <t>อบต.ชมพู</t>
  </si>
  <si>
    <t>บางกระทุ่ม</t>
  </si>
  <si>
    <t>อบต.โคกสลุด</t>
  </si>
  <si>
    <t>อบต.ท่าตาล</t>
  </si>
  <si>
    <t>บางระกำ</t>
  </si>
  <si>
    <t>อบต.ชุมแสงสงคราม</t>
  </si>
  <si>
    <t>อบต.วังอิทก</t>
  </si>
  <si>
    <t>พรหมพิราม</t>
  </si>
  <si>
    <t>อบต.ทับยายเชียง</t>
  </si>
  <si>
    <t>อบต.ท่าช้าง</t>
  </si>
  <si>
    <t>อบต.พรหมพิราม</t>
  </si>
  <si>
    <t>อบต.มะต้อง</t>
  </si>
  <si>
    <t>อบต.วงฆ้อง</t>
  </si>
  <si>
    <t>อบต.ศรีภิรมย์</t>
  </si>
  <si>
    <t>อบต.หอกลอง</t>
  </si>
  <si>
    <t>เมืองพิษณุโลก</t>
  </si>
  <si>
    <t>อบต.จอมทอง</t>
  </si>
  <si>
    <t>อบต.ท่าโพธิ์</t>
  </si>
  <si>
    <t>อบต.มะขามสูง</t>
  </si>
  <si>
    <t>อบต.วัดจันทร์</t>
  </si>
  <si>
    <t>อบต.วัดพริก</t>
  </si>
  <si>
    <t>อบต.สมอแข</t>
  </si>
  <si>
    <t>วังทอง</t>
  </si>
  <si>
    <t>อบต.แม่ระกา</t>
  </si>
  <si>
    <t>อบต.วังทอง</t>
  </si>
  <si>
    <t>อบต.วังพิกุล</t>
  </si>
  <si>
    <t>วัดโบสถ์</t>
  </si>
  <si>
    <t>อบต.ทองแท้</t>
  </si>
  <si>
    <t>อบต.วัดโบสถ์</t>
  </si>
  <si>
    <t>พิษณุโลก ผลรวม</t>
  </si>
  <si>
    <t>เพชรบุรี</t>
  </si>
  <si>
    <t>แก่งกระจาน</t>
  </si>
  <si>
    <t>อบต.แก่งกระจาน</t>
  </si>
  <si>
    <t>เขาย้อย</t>
  </si>
  <si>
    <t>อบต.เขาย้อย</t>
  </si>
  <si>
    <t>อบต.หนองชุมพล</t>
  </si>
  <si>
    <t>อบต.หนองชุมพลเหนือ</t>
  </si>
  <si>
    <t>ท่ายาง</t>
  </si>
  <si>
    <t>อบต.วังไคร้</t>
  </si>
  <si>
    <t>บ้านลาด</t>
  </si>
  <si>
    <t>อบต.ถ้ำรงค์</t>
  </si>
  <si>
    <t>อบต.บ้านหาด</t>
  </si>
  <si>
    <t>อบต.ไร่โคก</t>
  </si>
  <si>
    <t>อบต.หนองกะปุ</t>
  </si>
  <si>
    <t>บ้านแหลม</t>
  </si>
  <si>
    <t>อบต.ท่าแร้ง</t>
  </si>
  <si>
    <t>อบต.บางครก</t>
  </si>
  <si>
    <t>เมืองเพชรบุรี</t>
  </si>
  <si>
    <t>อบต.ช่องสะแก</t>
  </si>
  <si>
    <t>อบต.ดอนยาง</t>
  </si>
  <si>
    <t>อบต.บ้านหม้อ</t>
  </si>
  <si>
    <t>อบต.ไร่ส้ม</t>
  </si>
  <si>
    <t>เพชรบุรี ผลรวม</t>
  </si>
  <si>
    <t>เพชรบูรณ์</t>
  </si>
  <si>
    <t>เขาค้อ</t>
  </si>
  <si>
    <t>อบต.หนองแม่นา</t>
  </si>
  <si>
    <t>ชนแดน</t>
  </si>
  <si>
    <t>อบต.ท่าข้าม</t>
  </si>
  <si>
    <t>เมืองเพชรบูรณ์</t>
  </si>
  <si>
    <t>อบต.ดงมูลเหล็ก</t>
  </si>
  <si>
    <t>อบต.น้ำร้อน</t>
  </si>
  <si>
    <t>อบต.ป่าเลา</t>
  </si>
  <si>
    <t>อบต.สะเดียง</t>
  </si>
  <si>
    <t>อบต.ห้วยสะแก</t>
  </si>
  <si>
    <t>วิเชียรบุรี</t>
  </si>
  <si>
    <t>อบต.บึงกระจับ</t>
  </si>
  <si>
    <t>อบต.สระประดู่</t>
  </si>
  <si>
    <t>ศรีเทพ</t>
  </si>
  <si>
    <t>อบต.คลองกระจัง</t>
  </si>
  <si>
    <t>หล่มเก่า</t>
  </si>
  <si>
    <t>อบต.นาซำ</t>
  </si>
  <si>
    <t>อบต.วังบาล</t>
  </si>
  <si>
    <t>หล่มสัก</t>
  </si>
  <si>
    <t>อบต.ลานบ่า</t>
  </si>
  <si>
    <t>อบต.วัดป่า</t>
  </si>
  <si>
    <t>อบต.สักหลง</t>
  </si>
  <si>
    <t>เพชรบูรณ์ ผลรวม</t>
  </si>
  <si>
    <t>แพร่</t>
  </si>
  <si>
    <t>เด่นชัย</t>
  </si>
  <si>
    <t>อบต.เด่นชัย</t>
  </si>
  <si>
    <t>อบต.ไทรย้อย</t>
  </si>
  <si>
    <t>ร้องกวาง</t>
  </si>
  <si>
    <t>อบต.แม่ยางตาล</t>
  </si>
  <si>
    <t>ลอง</t>
  </si>
  <si>
    <t>อบต.ต้าผามอก</t>
  </si>
  <si>
    <t>วังชิ้น</t>
  </si>
  <si>
    <t>อบต.สรอย</t>
  </si>
  <si>
    <t>สอง</t>
  </si>
  <si>
    <t>อบต.หัวเมือง</t>
  </si>
  <si>
    <t>สูงเม่น</t>
  </si>
  <si>
    <t>อบต.พระหลวง</t>
  </si>
  <si>
    <t>อบต.สบสาย</t>
  </si>
  <si>
    <t>แพร่ ผลรวม</t>
  </si>
  <si>
    <t>ภูเก็ต</t>
  </si>
  <si>
    <t>ถลาง</t>
  </si>
  <si>
    <t>อบต.เชิงทะเล</t>
  </si>
  <si>
    <t>ภูเก็ต ผลรวม</t>
  </si>
  <si>
    <t>มหาสารคาม</t>
  </si>
  <si>
    <t>กันทรวิชัย</t>
  </si>
  <si>
    <t>อบต.นาสีนวน</t>
  </si>
  <si>
    <t>โกสุมพิสัย</t>
  </si>
  <si>
    <t>อบต.โพนงาม</t>
  </si>
  <si>
    <t>อบต.หัวขวาง</t>
  </si>
  <si>
    <t>เชียงยืน</t>
  </si>
  <si>
    <t>อบต.กู่ทอง</t>
  </si>
  <si>
    <t>นาเชือก</t>
  </si>
  <si>
    <t>อบต.หนองเรือ</t>
  </si>
  <si>
    <t>บรบือ</t>
  </si>
  <si>
    <t>อบต.บ่อใหญ่</t>
  </si>
  <si>
    <t>อบต.วังไชย</t>
  </si>
  <si>
    <t>เมืองมหาสารคาม</t>
  </si>
  <si>
    <t>อบต.แก่งเลิงจาน</t>
  </si>
  <si>
    <t>อบต.ท่าตูม</t>
  </si>
  <si>
    <t>อบต.ท่าสองคอน</t>
  </si>
  <si>
    <t>มหาสารคาม ผลรวม</t>
  </si>
  <si>
    <t>มุกดาหาร</t>
  </si>
  <si>
    <t>คำชะอี</t>
  </si>
  <si>
    <t>อบต.คำชะอี</t>
  </si>
  <si>
    <t>ดอนตาล</t>
  </si>
  <si>
    <t>อบต.โพธิ์ไทร</t>
  </si>
  <si>
    <t>หว้านใหญ่</t>
  </si>
  <si>
    <t>อบต.บางทรายน้อย</t>
  </si>
  <si>
    <t>อบต.ป่งขามดงหมู</t>
  </si>
  <si>
    <t>มุกดาหาร ผลรวม</t>
  </si>
  <si>
    <t>แม่ฮ่องสอน</t>
  </si>
  <si>
    <t>ปาย</t>
  </si>
  <si>
    <t>อบต.ทุ่งยาว</t>
  </si>
  <si>
    <t>อบต.เมืองแปง</t>
  </si>
  <si>
    <t>อบต.แม่นาเติง</t>
  </si>
  <si>
    <t>อบต.เวียงเหนือ</t>
  </si>
  <si>
    <t>เมืองแม่ฮ่องสอน</t>
  </si>
  <si>
    <t>อบต.ปางหมู</t>
  </si>
  <si>
    <t>อบต.ผาบ่อง</t>
  </si>
  <si>
    <t>แม่ลาน้อย</t>
  </si>
  <si>
    <t>อบต.ท่าผาปุ้ม</t>
  </si>
  <si>
    <t>สบเมย</t>
  </si>
  <si>
    <t>อบต.สบเมย</t>
  </si>
  <si>
    <t>แม่ฮ่องสอน ผลรวม</t>
  </si>
  <si>
    <t>ยโสธร</t>
  </si>
  <si>
    <t>ค้อวัง</t>
  </si>
  <si>
    <t>อบต.กุดน้ำใส</t>
  </si>
  <si>
    <t>คำเขื่อนแก้ว</t>
  </si>
  <si>
    <t>อบต.สงเปือย</t>
  </si>
  <si>
    <t>ไทยเจริญ</t>
  </si>
  <si>
    <t>อบต.ส้มผ่อ</t>
  </si>
  <si>
    <t>ป่าติ้ว</t>
  </si>
  <si>
    <t>อบต.กระจาย</t>
  </si>
  <si>
    <t>อบต.เชียงเพ็ง</t>
  </si>
  <si>
    <t>อบต.ศรีฐาน</t>
  </si>
  <si>
    <t>มหาชนะชัย</t>
  </si>
  <si>
    <t>อบต.บึงแก</t>
  </si>
  <si>
    <t>อบต.พระเสาร์</t>
  </si>
  <si>
    <t>อบต.ม่วง</t>
  </si>
  <si>
    <t>อบต.สงยาง</t>
  </si>
  <si>
    <t>เมืองยโสธร</t>
  </si>
  <si>
    <t>อบต.เขื่องคำ</t>
  </si>
  <si>
    <t>เลิงนกทา</t>
  </si>
  <si>
    <t>อบต.สร้างมิ่ง</t>
  </si>
  <si>
    <t>ยโสธร ผลรวม</t>
  </si>
  <si>
    <t>ยะลา</t>
  </si>
  <si>
    <t>ยะหา</t>
  </si>
  <si>
    <t>อบต.บาโงยซิแน</t>
  </si>
  <si>
    <t>อบต.ละแอ</t>
  </si>
  <si>
    <t>รามัน</t>
  </si>
  <si>
    <t>อบต.จะกว๊ะ</t>
  </si>
  <si>
    <t>อบต.เนินงาม</t>
  </si>
  <si>
    <t>อบต.บาโงย</t>
  </si>
  <si>
    <t>อบต.ยะต๊ะ</t>
  </si>
  <si>
    <t>ยะลา ผลรวม</t>
  </si>
  <si>
    <t>ร้อยเอ็ด</t>
  </si>
  <si>
    <t>จังหาร</t>
  </si>
  <si>
    <t>อบต.ม่วงลาด</t>
  </si>
  <si>
    <t>เชียงขวัญ</t>
  </si>
  <si>
    <t>อบต.พระธาตุ</t>
  </si>
  <si>
    <t>ทุ่งเขาหลวง</t>
  </si>
  <si>
    <t>อบต.บึงงาม</t>
  </si>
  <si>
    <t>ธวัชบุรี</t>
  </si>
  <si>
    <t>อบต.ธวัชบุรี</t>
  </si>
  <si>
    <t>อบต.บึงนคร</t>
  </si>
  <si>
    <t>อบต.เมืองน้อย</t>
  </si>
  <si>
    <t>พนมไพร</t>
  </si>
  <si>
    <t>อบต.คำไฮ</t>
  </si>
  <si>
    <t>อบต.โพธิ์ใหญ่</t>
  </si>
  <si>
    <t>โพธิ์ชัย</t>
  </si>
  <si>
    <t>อบต.ดอนโอง</t>
  </si>
  <si>
    <t>อบต.สะอาด</t>
  </si>
  <si>
    <t>โพนทราย</t>
  </si>
  <si>
    <t>อบต.ยางคำ</t>
  </si>
  <si>
    <t>ศรีสมเด็จ</t>
  </si>
  <si>
    <t>อบต.โพธิ์สัย</t>
  </si>
  <si>
    <t>เสลภูมิ</t>
  </si>
  <si>
    <t>อบต.นาเลิง</t>
  </si>
  <si>
    <t>อบต.บึงเกลือ</t>
  </si>
  <si>
    <t>อาจสามารถ</t>
  </si>
  <si>
    <t>อบต.บ้านแจ้ง</t>
  </si>
  <si>
    <t>อบต.หนองหมื่นถ่าน</t>
  </si>
  <si>
    <t>ร้อยเอ็ด ผลรวม</t>
  </si>
  <si>
    <t>ระยอง</t>
  </si>
  <si>
    <t>แกลง</t>
  </si>
  <si>
    <t>อบต.ห้วยยาง</t>
  </si>
  <si>
    <t>เมืองระยอง</t>
  </si>
  <si>
    <t>อบต.ตะพง</t>
  </si>
  <si>
    <t>อบต.นาตาขวัญ</t>
  </si>
  <si>
    <t>ระยอง ผลรวม</t>
  </si>
  <si>
    <t>ราชบุรี</t>
  </si>
  <si>
    <t>โพธาราม</t>
  </si>
  <si>
    <t>อบต.คลองข่อย</t>
  </si>
  <si>
    <t>เมืองราชบุรี</t>
  </si>
  <si>
    <t>อบต.คุ้งกระถิน</t>
  </si>
  <si>
    <t>อบต.ห้วยไผ่</t>
  </si>
  <si>
    <t>ราชบุรี ผลรวม</t>
  </si>
  <si>
    <t>ลพบุรี</t>
  </si>
  <si>
    <t>ชัยบาดาล</t>
  </si>
  <si>
    <t>อบต.ท่าดินดำ</t>
  </si>
  <si>
    <t>อบต.ท่ามะนาว</t>
  </si>
  <si>
    <t>อบต.หนองยายโต๊ะ</t>
  </si>
  <si>
    <t>ท่าวุ้ง</t>
  </si>
  <si>
    <t>อบต.เขาสมอคอน</t>
  </si>
  <si>
    <t>ท่าหลวง</t>
  </si>
  <si>
    <t>อบต.ซับจำปา</t>
  </si>
  <si>
    <t>ลพบุรี ผลรวม</t>
  </si>
  <si>
    <t>ลำปาง</t>
  </si>
  <si>
    <t>เกาะคา</t>
  </si>
  <si>
    <t>อบต.นาแส่ง</t>
  </si>
  <si>
    <t>งาว</t>
  </si>
  <si>
    <t>อบต.บ้านร้อง</t>
  </si>
  <si>
    <t>เมืองปาน</t>
  </si>
  <si>
    <t>อบต.บ้านขอ</t>
  </si>
  <si>
    <t>เมืองลำปาง</t>
  </si>
  <si>
    <t>อบต.บ่อแฮ้ว</t>
  </si>
  <si>
    <t>แม่ทะ</t>
  </si>
  <si>
    <t>อบต.บ้านกิ่ว</t>
  </si>
  <si>
    <t>อบต.หัวเสือ</t>
  </si>
  <si>
    <t>แม่พริก</t>
  </si>
  <si>
    <t>อบต.แม่พริก</t>
  </si>
  <si>
    <t>วังเหนือ</t>
  </si>
  <si>
    <t>อบต.วังซ้าย</t>
  </si>
  <si>
    <t>อบต.วังใต้</t>
  </si>
  <si>
    <t>ห้างฉัตร</t>
  </si>
  <si>
    <t>อบต.หนองหล่ม</t>
  </si>
  <si>
    <t>ลำปาง ผลรวม</t>
  </si>
  <si>
    <t>ลำพูน</t>
  </si>
  <si>
    <t>บ้านโฮ่ง</t>
  </si>
  <si>
    <t>อบต.ป่าพลู</t>
  </si>
  <si>
    <t>ลำพูน ผลรวม</t>
  </si>
  <si>
    <t>เลย</t>
  </si>
  <si>
    <t>เชียงคาน</t>
  </si>
  <si>
    <t>อบต.เชียงคาน</t>
  </si>
  <si>
    <t>อบต.บุฮม</t>
  </si>
  <si>
    <t>ด่านซ้าย</t>
  </si>
  <si>
    <t>อบต.โคกงาม</t>
  </si>
  <si>
    <t>อบต.นาหอ</t>
  </si>
  <si>
    <t>ท่าลี่</t>
  </si>
  <si>
    <t>อบต.หนองผือ</t>
  </si>
  <si>
    <t>อบต.อาฮี</t>
  </si>
  <si>
    <t>ปากชม</t>
  </si>
  <si>
    <t>อบต.นครหงษ์</t>
  </si>
  <si>
    <t>ภูเรือ</t>
  </si>
  <si>
    <t>อบต.หนองบัว</t>
  </si>
  <si>
    <t>ภูหลวง</t>
  </si>
  <si>
    <t>อบต.ห้วยสีเสียด</t>
  </si>
  <si>
    <t>เมืองเลย</t>
  </si>
  <si>
    <t>อบต.ชัยพฤกษ์</t>
  </si>
  <si>
    <t>อบต.เมือง</t>
  </si>
  <si>
    <t>อบต.เสี้ยว</t>
  </si>
  <si>
    <t>วังสะพุง</t>
  </si>
  <si>
    <t>อบต.โคกขมิ้น</t>
  </si>
  <si>
    <t>หนองหิน</t>
  </si>
  <si>
    <t>อบต.หนองหิน</t>
  </si>
  <si>
    <t>เลย ผลรวม</t>
  </si>
  <si>
    <t>ศรีสะเกษ</t>
  </si>
  <si>
    <t>กันทรลักษ์</t>
  </si>
  <si>
    <t>อบต.น้ำอ้อม</t>
  </si>
  <si>
    <t>กันทรารมย์</t>
  </si>
  <si>
    <t>อบต.โนนสัง</t>
  </si>
  <si>
    <t>อบต.บัวน้อย</t>
  </si>
  <si>
    <t>อบต.หนองแวง</t>
  </si>
  <si>
    <t>ขุขันธ์</t>
  </si>
  <si>
    <t>อบต.กฤษณา</t>
  </si>
  <si>
    <t>อบต.สำโรงตาเจ็น</t>
  </si>
  <si>
    <t>ขุนหาญ</t>
  </si>
  <si>
    <t>อบต.โพธิ์วงศ์</t>
  </si>
  <si>
    <t>อบต.ไพร</t>
  </si>
  <si>
    <t>พยุห์</t>
  </si>
  <si>
    <t>อบต.หนองค้า</t>
  </si>
  <si>
    <t>โพธิ์ศรีสุวรรณ</t>
  </si>
  <si>
    <t>อบต.อีเซ</t>
  </si>
  <si>
    <t>ไพรบึง</t>
  </si>
  <si>
    <t>อบต.ปราสาทเยอ</t>
  </si>
  <si>
    <t>ภูสิงห์</t>
  </si>
  <si>
    <t>อบต.โคกตาล</t>
  </si>
  <si>
    <t>เมืองศรีสะเกษ</t>
  </si>
  <si>
    <t>อบต.โพนข่า</t>
  </si>
  <si>
    <t>ราษีไศล</t>
  </si>
  <si>
    <t>อบต.หนองแค</t>
  </si>
  <si>
    <t>วังหิน</t>
  </si>
  <si>
    <t>อบต.ดวนใหญ่</t>
  </si>
  <si>
    <t>อุทุมพรพิสัย</t>
  </si>
  <si>
    <t>อบต.โพธิ์ชัย</t>
  </si>
  <si>
    <t>อบต.หัวช้าง</t>
  </si>
  <si>
    <t>ศรีสะเกษ ผลรวม</t>
  </si>
  <si>
    <t>สกลนคร</t>
  </si>
  <si>
    <t>กุสุมาลย์</t>
  </si>
  <si>
    <t>อบต.นาเพียง</t>
  </si>
  <si>
    <t>เจริญศิลป์</t>
  </si>
  <si>
    <t>อบต.บ้านเหล่า</t>
  </si>
  <si>
    <t>พรรณานิคม</t>
  </si>
  <si>
    <t>อบต.เชิงชุม</t>
  </si>
  <si>
    <t>อบต.บะฮี</t>
  </si>
  <si>
    <t>โพนนาแก้ว</t>
  </si>
  <si>
    <t>อบต.นาตงวัฒนา</t>
  </si>
  <si>
    <t>อบต.บ้านแป้น</t>
  </si>
  <si>
    <t>เมืองสกลนคร</t>
  </si>
  <si>
    <t>อบต.โคกก่อง</t>
  </si>
  <si>
    <t>อบต.ดงมะไฟ</t>
  </si>
  <si>
    <t>วาริชภูมิ</t>
  </si>
  <si>
    <t>อบต.ค้อเขียว</t>
  </si>
  <si>
    <t>อบต.วาริชภูมิ</t>
  </si>
  <si>
    <t>สกลนคร ผลรวม</t>
  </si>
  <si>
    <t>สตูล</t>
  </si>
  <si>
    <t>ควนกาหลง</t>
  </si>
  <si>
    <t>อบต.อุใดเจริญ</t>
  </si>
  <si>
    <t>ควนโดน</t>
  </si>
  <si>
    <t>อบต.ควนโดน</t>
  </si>
  <si>
    <t>สตูล ผลรวม</t>
  </si>
  <si>
    <t>สมุทรปราการ</t>
  </si>
  <si>
    <t>บางพลี</t>
  </si>
  <si>
    <t>อบต.บางโฉลง</t>
  </si>
  <si>
    <t>สมุทรปราการ ผลรวม</t>
  </si>
  <si>
    <t>สมุทรสงคราม</t>
  </si>
  <si>
    <t>เมืองสมุทรสงคราม</t>
  </si>
  <si>
    <t>อบต.บ้านปรก</t>
  </si>
  <si>
    <t>สมุทรสงคราม ผลรวม</t>
  </si>
  <si>
    <t>สมุทรสาคร</t>
  </si>
  <si>
    <t>เมืองสมุทรสาคร</t>
  </si>
  <si>
    <t>อบต.โคกขาม</t>
  </si>
  <si>
    <t>สมุทรสาคร ผลรวม</t>
  </si>
  <si>
    <t>สระแก้ว</t>
  </si>
  <si>
    <t>เขาฉกรรจ์</t>
  </si>
  <si>
    <t>อบต.เขาฉกรรจ์</t>
  </si>
  <si>
    <t>อบต.พระเพลิง</t>
  </si>
  <si>
    <t>คลองหาด</t>
  </si>
  <si>
    <t>อบต.เบญจขร</t>
  </si>
  <si>
    <t>ตาพระยา</t>
  </si>
  <si>
    <t>อบต.โคคลาน</t>
  </si>
  <si>
    <t>อบต.ทัพเสด็จ</t>
  </si>
  <si>
    <t>เมืองสระแก้ว</t>
  </si>
  <si>
    <t>อบต.โคกปี่ฆ้อง</t>
  </si>
  <si>
    <t>อบต.บ้านแก้ง</t>
  </si>
  <si>
    <t>อบต.ศาลาลำดวน</t>
  </si>
  <si>
    <t>อบต.สระขวัญ</t>
  </si>
  <si>
    <t>วังน้ำเย็น</t>
  </si>
  <si>
    <t>อบต.คลองหินปูน</t>
  </si>
  <si>
    <t>วัฒนานคร</t>
  </si>
  <si>
    <t>อบต.วัฒนานคร</t>
  </si>
  <si>
    <t>อบต.หนองตะเคียนบอน</t>
  </si>
  <si>
    <t>อบต.ห้วยโจด</t>
  </si>
  <si>
    <t>สระแก้ว ผลรวม</t>
  </si>
  <si>
    <t>สระบุรี</t>
  </si>
  <si>
    <t>แก่งคอย</t>
  </si>
  <si>
    <t>อบต.สองคอน</t>
  </si>
  <si>
    <t>มวกเหล็ก</t>
  </si>
  <si>
    <t>อบต.มวกเหล็ก</t>
  </si>
  <si>
    <t>เมืองสระบุรี</t>
  </si>
  <si>
    <t>อบต.ตลิ่งชัน</t>
  </si>
  <si>
    <t>เสาไห้</t>
  </si>
  <si>
    <t>อบต.บ้านยาง</t>
  </si>
  <si>
    <t>หนองแค</t>
  </si>
  <si>
    <t>สระบุรี ผลรวม</t>
  </si>
  <si>
    <t>สุโขทัย</t>
  </si>
  <si>
    <t>เมืองสุโขทัย</t>
  </si>
  <si>
    <t>อบต.ปากพระ</t>
  </si>
  <si>
    <t>อบต.ยางซ้าย</t>
  </si>
  <si>
    <t>ศรีสัชนาลัย</t>
  </si>
  <si>
    <t>อบต.ป่างิ้ว</t>
  </si>
  <si>
    <t>อบต.หนองอ้อ</t>
  </si>
  <si>
    <t>ศรีสำโรง</t>
  </si>
  <si>
    <t>อบต.ทับผึ้ง</t>
  </si>
  <si>
    <t>อบต.วัดเกาะ</t>
  </si>
  <si>
    <t>สวรรคโลก</t>
  </si>
  <si>
    <t>อบต.คลองกระจง</t>
  </si>
  <si>
    <t>อบต.วังไม้ขอน</t>
  </si>
  <si>
    <t>สุโขทัย ผลรวม</t>
  </si>
  <si>
    <t>สุพรรณบุรี</t>
  </si>
  <si>
    <t>ด่านช้าง</t>
  </si>
  <si>
    <t>บางปลาม้า</t>
  </si>
  <si>
    <t>อบต.วัดดาว</t>
  </si>
  <si>
    <t>หนองหญ้าไซ</t>
  </si>
  <si>
    <t>อบต.แจงงาม</t>
  </si>
  <si>
    <t>สุพรรณบุรี ผลรวม</t>
  </si>
  <si>
    <t>สุราษฎร์ธานี</t>
  </si>
  <si>
    <t>คีรีรัฐนิคม</t>
  </si>
  <si>
    <t>ไชยา</t>
  </si>
  <si>
    <t>อบต.ทุ่ง</t>
  </si>
  <si>
    <t>ท่าฉาง</t>
  </si>
  <si>
    <t>อบต.ท่าเคย</t>
  </si>
  <si>
    <t>ท่าชนะ</t>
  </si>
  <si>
    <t>อบต.ท่าชนะ</t>
  </si>
  <si>
    <t>พนม</t>
  </si>
  <si>
    <t>อบต.ต้นยวน</t>
  </si>
  <si>
    <t>พุนพิน</t>
  </si>
  <si>
    <t>อบต.น้ำรอบ</t>
  </si>
  <si>
    <t>อบต.บางงอน</t>
  </si>
  <si>
    <t>อบต.หนองไทร</t>
  </si>
  <si>
    <t>สุราษฎร์ธานี ผลรวม</t>
  </si>
  <si>
    <t>สุรินทร์</t>
  </si>
  <si>
    <t>จอมพระ</t>
  </si>
  <si>
    <t>อบต.เมืองลีง</t>
  </si>
  <si>
    <t>ท่าตูม</t>
  </si>
  <si>
    <t>ปราสาท</t>
  </si>
  <si>
    <t>อบต.กังแอน</t>
  </si>
  <si>
    <t>อบต.โคกยาง</t>
  </si>
  <si>
    <t>เมืองสุรินทร์</t>
  </si>
  <si>
    <t>อบต.นอกเมือง</t>
  </si>
  <si>
    <t>รัตนบุรี</t>
  </si>
  <si>
    <t>อบต.ยางสว่าง</t>
  </si>
  <si>
    <t>สุรินทร์ ผลรวม</t>
  </si>
  <si>
    <t>หนองคาย</t>
  </si>
  <si>
    <t>ท่าบ่อ</t>
  </si>
  <si>
    <t>อบต.น้ำโมง</t>
  </si>
  <si>
    <t>อบต.บ้านเดื่อ</t>
  </si>
  <si>
    <t>อบต.โพนสา</t>
  </si>
  <si>
    <t>โพนพิสัย</t>
  </si>
  <si>
    <t>อบต.จุมพล</t>
  </si>
  <si>
    <t>อบต.ชุมช้าง</t>
  </si>
  <si>
    <t>อบต.วัดหลวง</t>
  </si>
  <si>
    <t>อบต.เหล่าต่างคำ</t>
  </si>
  <si>
    <t>เมืองหนองคาย</t>
  </si>
  <si>
    <t>อบต.พระธาตุบังพวน</t>
  </si>
  <si>
    <t>อบต.โพนสว่าง</t>
  </si>
  <si>
    <t>อบต.เมืองหมี</t>
  </si>
  <si>
    <t>อบต.สีกาย</t>
  </si>
  <si>
    <t>อบต.หินโงม</t>
  </si>
  <si>
    <t>รัตนวาปี</t>
  </si>
  <si>
    <t>อบต.บ้านต้อน</t>
  </si>
  <si>
    <t>อบต.โพนแพง</t>
  </si>
  <si>
    <t>อบต.รัตนวาปี</t>
  </si>
  <si>
    <t>ศรีเชียงใหม่</t>
  </si>
  <si>
    <t>อบต.พานพร้าว</t>
  </si>
  <si>
    <t>หนองคาย ผลรวม</t>
  </si>
  <si>
    <t>หนองบัวลำภู</t>
  </si>
  <si>
    <t>โนนสัง</t>
  </si>
  <si>
    <t>อบต.กุดดู่</t>
  </si>
  <si>
    <t>อบต.โคกใหญ่</t>
  </si>
  <si>
    <t>เมืองหนองบัวลำภู</t>
  </si>
  <si>
    <t>อบต.นามะเฟือง</t>
  </si>
  <si>
    <t>ศรีบุญเรือง</t>
  </si>
  <si>
    <t>อบต.ทรายทอง</t>
  </si>
  <si>
    <t>หนองบัวลำภู ผลรวม</t>
  </si>
  <si>
    <t>อำนาจเจริญ</t>
  </si>
  <si>
    <t>เมืองอำนาจเจริญ</t>
  </si>
  <si>
    <t>อบต.ดอนเมย</t>
  </si>
  <si>
    <t>อบต.น้ำปลีก</t>
  </si>
  <si>
    <t>อบต.หนองมะแซว</t>
  </si>
  <si>
    <t>อำนาจเจริญ ผลรวม</t>
  </si>
  <si>
    <t>อุดรธานี</t>
  </si>
  <si>
    <t>กุมภวาปี</t>
  </si>
  <si>
    <t>อบต.ท่าลี่</t>
  </si>
  <si>
    <t>น้ำโสม</t>
  </si>
  <si>
    <t>อบต.นางัว</t>
  </si>
  <si>
    <t>บ้านดุง</t>
  </si>
  <si>
    <t>อบต.บ้านจันทน์</t>
  </si>
  <si>
    <t>บ้านผือ</t>
  </si>
  <si>
    <t>อบต.ข้าวสาร</t>
  </si>
  <si>
    <t>อบต.เมืองพาน</t>
  </si>
  <si>
    <t>อบต.หายโศก</t>
  </si>
  <si>
    <t>เพ็ญ</t>
  </si>
  <si>
    <t>อบต.นาพู่</t>
  </si>
  <si>
    <t>อบต.สร้างแป้น</t>
  </si>
  <si>
    <t>อบต.สุมเส้า</t>
  </si>
  <si>
    <t>เมืองอุดรธานี</t>
  </si>
  <si>
    <t>อบต.นาดี</t>
  </si>
  <si>
    <t>อบต.นิคมสงเคราะห์</t>
  </si>
  <si>
    <t>อบต.สามพร้าว</t>
  </si>
  <si>
    <t>วังสามหมอ</t>
  </si>
  <si>
    <t>อบต.คำโคกสูง</t>
  </si>
  <si>
    <t>อุดรธานี ผลรวม</t>
  </si>
  <si>
    <t>อุตรดิตถ์</t>
  </si>
  <si>
    <t>ตรอน</t>
  </si>
  <si>
    <t>อบต.น้ำอ่าง</t>
  </si>
  <si>
    <t>อบต.วังแดง</t>
  </si>
  <si>
    <t>อบต.หาดสองแคว</t>
  </si>
  <si>
    <t>ทองแสนขัน</t>
  </si>
  <si>
    <t>อบต.น้ำพี้</t>
  </si>
  <si>
    <t>อบต.ผักขวง</t>
  </si>
  <si>
    <t>ท่าปลา</t>
  </si>
  <si>
    <t>อบต.ผาเลือด</t>
  </si>
  <si>
    <t>น้ำปาด</t>
  </si>
  <si>
    <t>อบต.เด่นเหล็ก</t>
  </si>
  <si>
    <t>พิชัย</t>
  </si>
  <si>
    <t>อบต.คอรุม</t>
  </si>
  <si>
    <t>อบต.ท่ามะเฟือง</t>
  </si>
  <si>
    <t>อบต.ท่าสัก</t>
  </si>
  <si>
    <t>อบต.ในเมือง</t>
  </si>
  <si>
    <t>อบต.บ้านโคน</t>
  </si>
  <si>
    <t>อบต.บ้านดารา</t>
  </si>
  <si>
    <t>อบต.พญาแมน</t>
  </si>
  <si>
    <t>อบต.ไร่อ้อย</t>
  </si>
  <si>
    <t>ฟากท่า</t>
  </si>
  <si>
    <t>อบต.บ้านเสี้ยว</t>
  </si>
  <si>
    <t>เมืองอุตรดิตถ์</t>
  </si>
  <si>
    <t>อบต.หาดงิ้ว</t>
  </si>
  <si>
    <t>ลับแล</t>
  </si>
  <si>
    <t>อบต.แม่พูล</t>
  </si>
  <si>
    <t>อุตรดิตถ์ ผลรวม</t>
  </si>
  <si>
    <t>อุทัยธานี</t>
  </si>
  <si>
    <t>ทัพทัน</t>
  </si>
  <si>
    <t>เมืองอุทัยธานี</t>
  </si>
  <si>
    <t>อบต.ท่าซุง</t>
  </si>
  <si>
    <t>อบต.น้ำซึม</t>
  </si>
  <si>
    <t>อบต.สะแกกรัง</t>
  </si>
  <si>
    <t>หนองขาหย่าง</t>
  </si>
  <si>
    <t>อบต.หลุมเข้า</t>
  </si>
  <si>
    <t>อุทัยธานี ผลรวม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</si>
</sst>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[$-101041E]d\ mmm\ yy;@"/>
    <numFmt numFmtId="189" formatCode="0_ ;\-0\ 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53">
    <xf numFmtId="0" fontId="0" fillId="0" borderId="0" xfId="0"/>
    <xf numFmtId="0" fontId="3" fillId="0" borderId="0" xfId="2" applyFont="1" applyAlignment="1" applyProtection="1">
      <alignment horizontal="center" vertical="center" wrapText="1" shrinkToFit="1"/>
      <protection locked="0"/>
    </xf>
    <xf numFmtId="0" fontId="5" fillId="0" borderId="0" xfId="3" applyFont="1" applyAlignment="1">
      <alignment horizontal="left" vertical="center"/>
    </xf>
    <xf numFmtId="43" fontId="3" fillId="0" borderId="0" xfId="4" applyFont="1" applyFill="1" applyAlignment="1">
      <alignment horizontal="center" vertical="center" wrapText="1" shrinkToFit="1"/>
    </xf>
    <xf numFmtId="43" fontId="3" fillId="0" borderId="0" xfId="4" applyFont="1" applyFill="1" applyBorder="1" applyAlignment="1">
      <alignment horizontal="center" vertical="center" wrapText="1" shrinkToFit="1"/>
    </xf>
    <xf numFmtId="43" fontId="3" fillId="0" borderId="1" xfId="5" applyFont="1" applyFill="1" applyBorder="1" applyAlignment="1">
      <alignment horizontal="center" vertical="center" wrapText="1" shrinkToFit="1"/>
    </xf>
    <xf numFmtId="49" fontId="3" fillId="0" borderId="1" xfId="5" applyNumberFormat="1" applyFont="1" applyFill="1" applyBorder="1" applyAlignment="1">
      <alignment horizontal="center" vertical="center" wrapText="1" shrinkToFit="1"/>
    </xf>
    <xf numFmtId="43" fontId="3" fillId="0" borderId="2" xfId="1" applyFont="1" applyFill="1" applyBorder="1" applyAlignment="1">
      <alignment horizontal="center" vertical="center" wrapText="1" shrinkToFit="1"/>
    </xf>
    <xf numFmtId="1" fontId="3" fillId="0" borderId="1" xfId="1" applyNumberFormat="1" applyFont="1" applyFill="1" applyBorder="1" applyAlignment="1">
      <alignment horizontal="center" vertical="center" wrapText="1" shrinkToFit="1"/>
    </xf>
    <xf numFmtId="43" fontId="3" fillId="0" borderId="1" xfId="1" applyFont="1" applyFill="1" applyBorder="1" applyAlignment="1">
      <alignment horizontal="center" vertical="center" wrapText="1" shrinkToFit="1"/>
    </xf>
    <xf numFmtId="188" fontId="3" fillId="0" borderId="1" xfId="1" applyNumberFormat="1" applyFont="1" applyFill="1" applyBorder="1" applyAlignment="1">
      <alignment horizontal="center" vertical="center" wrapText="1" shrinkToFit="1"/>
    </xf>
    <xf numFmtId="0" fontId="5" fillId="0" borderId="0" xfId="3" applyFont="1" applyAlignment="1">
      <alignment horizontal="center" vertical="center"/>
    </xf>
    <xf numFmtId="43" fontId="3" fillId="0" borderId="3" xfId="1" applyFont="1" applyFill="1" applyBorder="1" applyAlignment="1">
      <alignment horizontal="center" vertical="center" wrapText="1" shrinkToFit="1"/>
    </xf>
    <xf numFmtId="0" fontId="3" fillId="0" borderId="0" xfId="3" applyFont="1" applyAlignment="1">
      <alignment horizontal="center" vertical="center"/>
    </xf>
    <xf numFmtId="0" fontId="5" fillId="0" borderId="1" xfId="6" applyFont="1" applyBorder="1" applyAlignment="1">
      <alignment horizontal="center"/>
    </xf>
    <xf numFmtId="49" fontId="5" fillId="0" borderId="1" xfId="6" applyNumberFormat="1" applyFont="1" applyBorder="1" applyAlignment="1">
      <alignment horizontal="left"/>
    </xf>
    <xf numFmtId="43" fontId="5" fillId="0" borderId="1" xfId="1" applyFont="1" applyBorder="1" applyAlignment="1">
      <alignment vertical="center"/>
    </xf>
    <xf numFmtId="1" fontId="5" fillId="0" borderId="1" xfId="7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88" fontId="6" fillId="0" borderId="1" xfId="0" applyNumberFormat="1" applyFont="1" applyBorder="1" applyAlignment="1">
      <alignment horizontal="center"/>
    </xf>
    <xf numFmtId="0" fontId="6" fillId="0" borderId="0" xfId="0" applyFont="1"/>
    <xf numFmtId="0" fontId="3" fillId="0" borderId="1" xfId="6" applyFont="1" applyBorder="1" applyAlignment="1">
      <alignment horizontal="center"/>
    </xf>
    <xf numFmtId="49" fontId="3" fillId="0" borderId="1" xfId="6" applyNumberFormat="1" applyFont="1" applyBorder="1" applyAlignment="1">
      <alignment horizontal="left"/>
    </xf>
    <xf numFmtId="43" fontId="3" fillId="0" borderId="1" xfId="1" applyFont="1" applyBorder="1" applyAlignment="1">
      <alignment horizontal="right"/>
    </xf>
    <xf numFmtId="1" fontId="3" fillId="0" borderId="1" xfId="1" applyNumberFormat="1" applyFont="1" applyBorder="1" applyAlignment="1">
      <alignment horizontal="right"/>
    </xf>
    <xf numFmtId="43" fontId="3" fillId="0" borderId="1" xfId="1" applyFont="1" applyBorder="1" applyAlignment="1">
      <alignment horizontal="center"/>
    </xf>
    <xf numFmtId="188" fontId="3" fillId="0" borderId="1" xfId="1" applyNumberFormat="1" applyFont="1" applyBorder="1" applyAlignment="1">
      <alignment horizontal="center"/>
    </xf>
    <xf numFmtId="43" fontId="7" fillId="0" borderId="0" xfId="0" applyNumberFormat="1" applyFont="1"/>
    <xf numFmtId="189" fontId="8" fillId="0" borderId="2" xfId="5" applyNumberFormat="1" applyFont="1" applyFill="1" applyBorder="1" applyAlignment="1">
      <alignment horizontal="center" vertical="center" wrapText="1" shrinkToFit="1"/>
    </xf>
    <xf numFmtId="49" fontId="8" fillId="0" borderId="2" xfId="5" applyNumberFormat="1" applyFont="1" applyFill="1" applyBorder="1" applyAlignment="1">
      <alignment horizontal="center" vertical="center" wrapText="1" shrinkToFit="1"/>
    </xf>
    <xf numFmtId="43" fontId="8" fillId="0" borderId="2" xfId="5" applyFont="1" applyFill="1" applyBorder="1" applyAlignment="1">
      <alignment horizontal="center" vertical="center" shrinkToFit="1"/>
    </xf>
    <xf numFmtId="43" fontId="9" fillId="0" borderId="2" xfId="1" applyFont="1" applyFill="1" applyBorder="1" applyAlignment="1">
      <alignment horizontal="center" vertical="center" wrapText="1" shrinkToFit="1"/>
    </xf>
    <xf numFmtId="43" fontId="9" fillId="0" borderId="4" xfId="1" applyFont="1" applyFill="1" applyBorder="1" applyAlignment="1">
      <alignment horizontal="center" vertical="center" wrapText="1" shrinkToFit="1"/>
    </xf>
    <xf numFmtId="189" fontId="8" fillId="0" borderId="5" xfId="5" applyNumberFormat="1" applyFont="1" applyFill="1" applyBorder="1" applyAlignment="1">
      <alignment horizontal="center" vertical="center" wrapText="1" shrinkToFit="1"/>
    </xf>
    <xf numFmtId="49" fontId="8" fillId="0" borderId="5" xfId="5" applyNumberFormat="1" applyFont="1" applyFill="1" applyBorder="1" applyAlignment="1">
      <alignment horizontal="center" vertical="center" wrapText="1" shrinkToFit="1"/>
    </xf>
    <xf numFmtId="43" fontId="8" fillId="0" borderId="5" xfId="5" applyFont="1" applyFill="1" applyBorder="1" applyAlignment="1">
      <alignment horizontal="center" vertical="center" shrinkToFit="1"/>
    </xf>
    <xf numFmtId="43" fontId="9" fillId="0" borderId="5" xfId="1" applyFont="1" applyFill="1" applyBorder="1" applyAlignment="1">
      <alignment horizontal="center" vertical="center" wrapText="1" shrinkToFit="1"/>
    </xf>
    <xf numFmtId="43" fontId="10" fillId="0" borderId="6" xfId="1" applyFont="1" applyFill="1" applyBorder="1" applyAlignment="1">
      <alignment horizontal="center" vertical="center" wrapText="1" shrinkToFit="1"/>
    </xf>
    <xf numFmtId="189" fontId="8" fillId="0" borderId="3" xfId="5" applyNumberFormat="1" applyFont="1" applyFill="1" applyBorder="1" applyAlignment="1">
      <alignment horizontal="center" vertical="center" wrapText="1" shrinkToFit="1"/>
    </xf>
    <xf numFmtId="49" fontId="8" fillId="0" borderId="3" xfId="5" applyNumberFormat="1" applyFont="1" applyFill="1" applyBorder="1" applyAlignment="1">
      <alignment horizontal="center" vertical="center" wrapText="1" shrinkToFit="1"/>
    </xf>
    <xf numFmtId="43" fontId="8" fillId="0" borderId="3" xfId="5" applyFont="1" applyFill="1" applyBorder="1" applyAlignment="1">
      <alignment horizontal="center" vertical="center" shrinkToFit="1"/>
    </xf>
    <xf numFmtId="43" fontId="10" fillId="0" borderId="3" xfId="1" applyFont="1" applyFill="1" applyBorder="1" applyAlignment="1">
      <alignment horizontal="center" vertical="center" wrapText="1" shrinkToFit="1"/>
    </xf>
    <xf numFmtId="43" fontId="9" fillId="0" borderId="7" xfId="1" applyFont="1" applyFill="1" applyBorder="1" applyAlignment="1">
      <alignment horizontal="center" vertical="center" wrapText="1" shrinkToFit="1"/>
    </xf>
    <xf numFmtId="189" fontId="5" fillId="0" borderId="1" xfId="5" applyNumberFormat="1" applyFont="1" applyFill="1" applyBorder="1" applyAlignment="1">
      <alignment horizontal="center" vertical="center" wrapText="1" shrinkToFit="1"/>
    </xf>
    <xf numFmtId="49" fontId="5" fillId="0" borderId="1" xfId="5" applyNumberFormat="1" applyFont="1" applyFill="1" applyBorder="1" applyAlignment="1">
      <alignment horizontal="left" vertical="center" wrapText="1" shrinkToFit="1"/>
    </xf>
    <xf numFmtId="43" fontId="5" fillId="0" borderId="1" xfId="5" applyFont="1" applyFill="1" applyBorder="1" applyAlignment="1">
      <alignment horizontal="left" vertical="center" shrinkToFit="1"/>
    </xf>
    <xf numFmtId="43" fontId="5" fillId="0" borderId="1" xfId="5" applyFont="1" applyFill="1" applyBorder="1" applyAlignment="1">
      <alignment horizontal="left" vertical="center" wrapText="1" shrinkToFit="1"/>
    </xf>
    <xf numFmtId="43" fontId="5" fillId="0" borderId="1" xfId="1" applyFont="1" applyFill="1" applyBorder="1" applyAlignment="1">
      <alignment horizontal="right" vertical="center" wrapText="1" shrinkToFit="1"/>
    </xf>
    <xf numFmtId="189" fontId="3" fillId="0" borderId="1" xfId="5" applyNumberFormat="1" applyFont="1" applyFill="1" applyBorder="1" applyAlignment="1">
      <alignment horizontal="center" vertical="center" wrapText="1" shrinkToFit="1"/>
    </xf>
    <xf numFmtId="49" fontId="3" fillId="0" borderId="1" xfId="5" applyNumberFormat="1" applyFont="1" applyFill="1" applyBorder="1" applyAlignment="1">
      <alignment horizontal="left" vertical="center" wrapText="1" shrinkToFit="1"/>
    </xf>
    <xf numFmtId="43" fontId="3" fillId="0" borderId="1" xfId="5" applyFont="1" applyFill="1" applyBorder="1" applyAlignment="1">
      <alignment horizontal="left" vertical="center" shrinkToFit="1"/>
    </xf>
    <xf numFmtId="43" fontId="3" fillId="0" borderId="1" xfId="5" applyFont="1" applyFill="1" applyBorder="1" applyAlignment="1">
      <alignment horizontal="left" vertical="center" wrapText="1" shrinkToFit="1"/>
    </xf>
    <xf numFmtId="43" fontId="3" fillId="0" borderId="1" xfId="1" applyFont="1" applyFill="1" applyBorder="1" applyAlignment="1">
      <alignment horizontal="right" vertical="center" wrapText="1" shrinkToFit="1"/>
    </xf>
  </cellXfs>
  <cellStyles count="8">
    <cellStyle name="Comma 4 2" xfId="4" xr:uid="{0CC7D50C-D8DC-4FD1-9945-BEA128D4EDA0}"/>
    <cellStyle name="จุลภาค" xfId="1" builtinId="3"/>
    <cellStyle name="จุลภาค 16" xfId="5" xr:uid="{7A5C65C4-118D-4797-BACE-2D4A9BEA887A}"/>
    <cellStyle name="ปกติ" xfId="0" builtinId="0"/>
    <cellStyle name="ปกติ 16" xfId="6" xr:uid="{B929057D-1F84-4D62-805C-B2AFD48C8F7E}"/>
    <cellStyle name="ปกติ_ทั่วไป งวดที่ 1+2_รายชื่อ อปท. ส่งสำนัก-กอง (ใหม่)" xfId="2" xr:uid="{0DECA1C2-8DB4-42B0-952F-5A2953E41239}"/>
    <cellStyle name="ปกติ_บำนาญ" xfId="7" xr:uid="{62B78D29-95DC-442E-963B-8F446D7BD1D3}"/>
    <cellStyle name="ปกติ_รายชื่อ อปท. (ปรับปรุงใหม่)" xfId="3" xr:uid="{125FBB29-0D9F-4B57-893D-7025A780B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840D-97A8-4295-BF18-F88B9CD47982}">
  <dimension ref="A1:H76"/>
  <sheetViews>
    <sheetView topLeftCell="A64" workbookViewId="0">
      <selection activeCell="B83" sqref="B83"/>
    </sheetView>
  </sheetViews>
  <sheetFormatPr defaultRowHeight="14.25" x14ac:dyDescent="0.2"/>
  <cols>
    <col min="1" max="7" width="19.625" customWidth="1"/>
    <col min="8" max="8" width="13.75" customWidth="1"/>
  </cols>
  <sheetData>
    <row r="1" spans="1:8" ht="21" x14ac:dyDescent="0.2">
      <c r="A1" s="1" t="s">
        <v>0</v>
      </c>
      <c r="B1" s="1"/>
      <c r="C1" s="1"/>
      <c r="D1" s="1"/>
      <c r="E1" s="1"/>
      <c r="F1" s="1"/>
      <c r="G1" s="1"/>
      <c r="H1" s="2"/>
    </row>
    <row r="2" spans="1:8" ht="21" x14ac:dyDescent="0.2">
      <c r="A2" s="1" t="s">
        <v>1</v>
      </c>
      <c r="B2" s="1"/>
      <c r="C2" s="1"/>
      <c r="D2" s="1"/>
      <c r="E2" s="1"/>
      <c r="F2" s="1"/>
      <c r="G2" s="1"/>
      <c r="H2" s="2"/>
    </row>
    <row r="3" spans="1:8" ht="21" x14ac:dyDescent="0.2">
      <c r="A3" s="3" t="s">
        <v>2</v>
      </c>
      <c r="B3" s="3"/>
      <c r="C3" s="3"/>
      <c r="D3" s="3"/>
      <c r="E3" s="3"/>
      <c r="F3" s="3"/>
      <c r="G3" s="3"/>
      <c r="H3" s="2"/>
    </row>
    <row r="4" spans="1:8" ht="21" x14ac:dyDescent="0.2">
      <c r="A4" s="3" t="s">
        <v>3</v>
      </c>
      <c r="B4" s="3"/>
      <c r="C4" s="3"/>
      <c r="D4" s="3"/>
      <c r="E4" s="3"/>
      <c r="F4" s="3"/>
      <c r="G4" s="3"/>
      <c r="H4" s="2"/>
    </row>
    <row r="5" spans="1:8" ht="21" x14ac:dyDescent="0.2">
      <c r="A5" s="4" t="s">
        <v>4</v>
      </c>
      <c r="B5" s="4"/>
      <c r="C5" s="4"/>
      <c r="D5" s="4"/>
      <c r="E5" s="4"/>
      <c r="F5" s="4"/>
      <c r="G5" s="4"/>
      <c r="H5" s="2"/>
    </row>
    <row r="6" spans="1:8" ht="90" customHeight="1" x14ac:dyDescent="0.2">
      <c r="A6" s="5" t="s">
        <v>5</v>
      </c>
      <c r="B6" s="6" t="s">
        <v>6</v>
      </c>
      <c r="C6" s="7" t="s">
        <v>7</v>
      </c>
      <c r="D6" s="7" t="s">
        <v>8</v>
      </c>
      <c r="E6" s="8" t="s">
        <v>9</v>
      </c>
      <c r="F6" s="9" t="s">
        <v>10</v>
      </c>
      <c r="G6" s="10" t="s">
        <v>11</v>
      </c>
      <c r="H6" s="11"/>
    </row>
    <row r="7" spans="1:8" ht="90" customHeight="1" x14ac:dyDescent="0.2">
      <c r="A7" s="5"/>
      <c r="B7" s="6"/>
      <c r="C7" s="12" t="s">
        <v>12</v>
      </c>
      <c r="D7" s="12" t="s">
        <v>13</v>
      </c>
      <c r="E7" s="8"/>
      <c r="F7" s="9"/>
      <c r="G7" s="10"/>
      <c r="H7" s="13"/>
    </row>
    <row r="8" spans="1:8" ht="21" x14ac:dyDescent="0.35">
      <c r="A8" s="14">
        <v>1</v>
      </c>
      <c r="B8" s="15" t="s">
        <v>14</v>
      </c>
      <c r="C8" s="16">
        <v>0</v>
      </c>
      <c r="D8" s="16">
        <v>24938.43</v>
      </c>
      <c r="E8" s="17">
        <v>9056</v>
      </c>
      <c r="F8" s="18">
        <v>14323</v>
      </c>
      <c r="G8" s="19">
        <v>25405</v>
      </c>
      <c r="H8" s="20"/>
    </row>
    <row r="9" spans="1:8" ht="21" x14ac:dyDescent="0.35">
      <c r="A9" s="14">
        <v>2</v>
      </c>
      <c r="B9" s="15" t="s">
        <v>15</v>
      </c>
      <c r="C9" s="16">
        <v>515831.4</v>
      </c>
      <c r="D9" s="16">
        <v>233283.58</v>
      </c>
      <c r="E9" s="17">
        <v>9057</v>
      </c>
      <c r="F9" s="18">
        <v>14324</v>
      </c>
      <c r="G9" s="19">
        <v>25405</v>
      </c>
      <c r="H9" s="20"/>
    </row>
    <row r="10" spans="1:8" ht="21" x14ac:dyDescent="0.35">
      <c r="A10" s="14">
        <v>3</v>
      </c>
      <c r="B10" s="15" t="s">
        <v>16</v>
      </c>
      <c r="C10" s="16">
        <v>349110</v>
      </c>
      <c r="D10" s="16">
        <v>144345.35999999999</v>
      </c>
      <c r="E10" s="17">
        <v>9058</v>
      </c>
      <c r="F10" s="18">
        <v>14325</v>
      </c>
      <c r="G10" s="19">
        <v>25405</v>
      </c>
      <c r="H10" s="20"/>
    </row>
    <row r="11" spans="1:8" ht="21" x14ac:dyDescent="0.35">
      <c r="A11" s="14">
        <v>4</v>
      </c>
      <c r="B11" s="15" t="s">
        <v>17</v>
      </c>
      <c r="C11" s="16">
        <v>2561778</v>
      </c>
      <c r="D11" s="16">
        <v>590082.86</v>
      </c>
      <c r="E11" s="17">
        <v>9059</v>
      </c>
      <c r="F11" s="18">
        <v>14326</v>
      </c>
      <c r="G11" s="19">
        <v>25405</v>
      </c>
      <c r="H11" s="20"/>
    </row>
    <row r="12" spans="1:8" ht="21" x14ac:dyDescent="0.35">
      <c r="A12" s="14">
        <v>5</v>
      </c>
      <c r="B12" s="15" t="s">
        <v>18</v>
      </c>
      <c r="C12" s="16">
        <v>562572</v>
      </c>
      <c r="D12" s="16">
        <v>134430.84</v>
      </c>
      <c r="E12" s="17">
        <v>9060</v>
      </c>
      <c r="F12" s="18">
        <v>14327</v>
      </c>
      <c r="G12" s="19">
        <v>25405</v>
      </c>
      <c r="H12" s="20"/>
    </row>
    <row r="13" spans="1:8" ht="21" x14ac:dyDescent="0.35">
      <c r="A13" s="14">
        <v>6</v>
      </c>
      <c r="B13" s="15" t="s">
        <v>19</v>
      </c>
      <c r="C13" s="16">
        <v>243630</v>
      </c>
      <c r="D13" s="16">
        <v>20357.099999999999</v>
      </c>
      <c r="E13" s="17">
        <v>9061</v>
      </c>
      <c r="F13" s="18">
        <v>14328</v>
      </c>
      <c r="G13" s="19">
        <v>25405</v>
      </c>
      <c r="H13" s="20"/>
    </row>
    <row r="14" spans="1:8" ht="21" x14ac:dyDescent="0.35">
      <c r="A14" s="14">
        <v>7</v>
      </c>
      <c r="B14" s="15" t="s">
        <v>20</v>
      </c>
      <c r="C14" s="16">
        <v>272100</v>
      </c>
      <c r="D14" s="16">
        <v>24388.620000000003</v>
      </c>
      <c r="E14" s="17">
        <v>9062</v>
      </c>
      <c r="F14" s="18">
        <v>14329</v>
      </c>
      <c r="G14" s="19">
        <v>25405</v>
      </c>
      <c r="H14" s="20"/>
    </row>
    <row r="15" spans="1:8" ht="21" x14ac:dyDescent="0.35">
      <c r="A15" s="14">
        <v>8</v>
      </c>
      <c r="B15" s="15" t="s">
        <v>21</v>
      </c>
      <c r="C15" s="16">
        <v>284220</v>
      </c>
      <c r="D15" s="16">
        <v>142319.4</v>
      </c>
      <c r="E15" s="17">
        <v>9063</v>
      </c>
      <c r="F15" s="18">
        <v>14330</v>
      </c>
      <c r="G15" s="19">
        <v>25405</v>
      </c>
      <c r="H15" s="20"/>
    </row>
    <row r="16" spans="1:8" ht="21" x14ac:dyDescent="0.35">
      <c r="A16" s="14">
        <v>9</v>
      </c>
      <c r="B16" s="15" t="s">
        <v>22</v>
      </c>
      <c r="C16" s="16">
        <v>276390</v>
      </c>
      <c r="D16" s="16">
        <v>441583.82999999996</v>
      </c>
      <c r="E16" s="17">
        <v>9064</v>
      </c>
      <c r="F16" s="18">
        <v>14331</v>
      </c>
      <c r="G16" s="19">
        <v>25405</v>
      </c>
      <c r="H16" s="20"/>
    </row>
    <row r="17" spans="1:8" ht="21" x14ac:dyDescent="0.35">
      <c r="A17" s="14">
        <v>10</v>
      </c>
      <c r="B17" s="15" t="s">
        <v>23</v>
      </c>
      <c r="C17" s="16">
        <v>82440</v>
      </c>
      <c r="D17" s="16">
        <v>204480.12</v>
      </c>
      <c r="E17" s="17">
        <v>9065</v>
      </c>
      <c r="F17" s="18">
        <v>14332</v>
      </c>
      <c r="G17" s="19">
        <v>25405</v>
      </c>
      <c r="H17" s="20"/>
    </row>
    <row r="18" spans="1:8" ht="21" x14ac:dyDescent="0.35">
      <c r="A18" s="14">
        <v>11</v>
      </c>
      <c r="B18" s="15" t="s">
        <v>24</v>
      </c>
      <c r="C18" s="16">
        <v>752219.4</v>
      </c>
      <c r="D18" s="16">
        <v>307621.19</v>
      </c>
      <c r="E18" s="17">
        <v>9066</v>
      </c>
      <c r="F18" s="18">
        <v>14333</v>
      </c>
      <c r="G18" s="19">
        <v>25405</v>
      </c>
      <c r="H18" s="20"/>
    </row>
    <row r="19" spans="1:8" ht="21" x14ac:dyDescent="0.35">
      <c r="A19" s="14">
        <v>12</v>
      </c>
      <c r="B19" s="15" t="s">
        <v>25</v>
      </c>
      <c r="C19" s="16">
        <v>304596</v>
      </c>
      <c r="D19" s="16">
        <v>142042.94</v>
      </c>
      <c r="E19" s="17">
        <v>9067</v>
      </c>
      <c r="F19" s="18">
        <v>14334</v>
      </c>
      <c r="G19" s="19">
        <v>25405</v>
      </c>
      <c r="H19" s="20"/>
    </row>
    <row r="20" spans="1:8" ht="21" x14ac:dyDescent="0.35">
      <c r="A20" s="14">
        <v>13</v>
      </c>
      <c r="B20" s="15" t="s">
        <v>26</v>
      </c>
      <c r="C20" s="16">
        <v>804314</v>
      </c>
      <c r="D20" s="16">
        <v>103061.77</v>
      </c>
      <c r="E20" s="17">
        <v>9068</v>
      </c>
      <c r="F20" s="18">
        <v>14335</v>
      </c>
      <c r="G20" s="19">
        <v>25405</v>
      </c>
      <c r="H20" s="20"/>
    </row>
    <row r="21" spans="1:8" ht="21" x14ac:dyDescent="0.35">
      <c r="A21" s="14">
        <v>14</v>
      </c>
      <c r="B21" s="15" t="s">
        <v>27</v>
      </c>
      <c r="C21" s="16">
        <v>599070</v>
      </c>
      <c r="D21" s="16">
        <v>219989.73</v>
      </c>
      <c r="E21" s="17">
        <v>9069</v>
      </c>
      <c r="F21" s="18">
        <v>14336</v>
      </c>
      <c r="G21" s="19">
        <v>25405</v>
      </c>
      <c r="H21" s="20"/>
    </row>
    <row r="22" spans="1:8" ht="21" x14ac:dyDescent="0.35">
      <c r="A22" s="14">
        <v>15</v>
      </c>
      <c r="B22" s="15" t="s">
        <v>28</v>
      </c>
      <c r="C22" s="16">
        <v>239559</v>
      </c>
      <c r="D22" s="16">
        <v>27881.97</v>
      </c>
      <c r="E22" s="17">
        <v>9070</v>
      </c>
      <c r="F22" s="18">
        <v>14337</v>
      </c>
      <c r="G22" s="19">
        <v>25405</v>
      </c>
      <c r="H22" s="20"/>
    </row>
    <row r="23" spans="1:8" ht="21" x14ac:dyDescent="0.35">
      <c r="A23" s="14">
        <v>16</v>
      </c>
      <c r="B23" s="15" t="s">
        <v>29</v>
      </c>
      <c r="C23" s="16">
        <v>340170</v>
      </c>
      <c r="D23" s="16">
        <v>29430</v>
      </c>
      <c r="E23" s="17">
        <v>9071</v>
      </c>
      <c r="F23" s="18">
        <v>14338</v>
      </c>
      <c r="G23" s="19">
        <v>25405</v>
      </c>
      <c r="H23" s="20"/>
    </row>
    <row r="24" spans="1:8" ht="21" x14ac:dyDescent="0.35">
      <c r="A24" s="14">
        <v>17</v>
      </c>
      <c r="B24" s="15" t="s">
        <v>30</v>
      </c>
      <c r="C24" s="16">
        <v>685671</v>
      </c>
      <c r="D24" s="16">
        <v>290492.13</v>
      </c>
      <c r="E24" s="17">
        <v>9072</v>
      </c>
      <c r="F24" s="18">
        <v>14339</v>
      </c>
      <c r="G24" s="19">
        <v>25405</v>
      </c>
      <c r="H24" s="20"/>
    </row>
    <row r="25" spans="1:8" ht="21" x14ac:dyDescent="0.35">
      <c r="A25" s="14">
        <v>18</v>
      </c>
      <c r="B25" s="15" t="s">
        <v>31</v>
      </c>
      <c r="C25" s="16">
        <v>519500.4</v>
      </c>
      <c r="D25" s="16">
        <v>238720.34999999998</v>
      </c>
      <c r="E25" s="17">
        <v>9073</v>
      </c>
      <c r="F25" s="18">
        <v>14340</v>
      </c>
      <c r="G25" s="19">
        <v>25405</v>
      </c>
      <c r="H25" s="20"/>
    </row>
    <row r="26" spans="1:8" ht="21" x14ac:dyDescent="0.35">
      <c r="A26" s="14">
        <v>19</v>
      </c>
      <c r="B26" s="15" t="s">
        <v>32</v>
      </c>
      <c r="C26" s="16">
        <v>571509</v>
      </c>
      <c r="D26" s="16">
        <v>422968.42</v>
      </c>
      <c r="E26" s="17">
        <v>9074</v>
      </c>
      <c r="F26" s="18">
        <v>14341</v>
      </c>
      <c r="G26" s="19">
        <v>25405</v>
      </c>
      <c r="H26" s="20"/>
    </row>
    <row r="27" spans="1:8" ht="21" x14ac:dyDescent="0.35">
      <c r="A27" s="14">
        <v>20</v>
      </c>
      <c r="B27" s="15" t="s">
        <v>33</v>
      </c>
      <c r="C27" s="16">
        <v>389163</v>
      </c>
      <c r="D27" s="16">
        <v>417457.62</v>
      </c>
      <c r="E27" s="17">
        <v>9075</v>
      </c>
      <c r="F27" s="18">
        <v>14342</v>
      </c>
      <c r="G27" s="19">
        <v>25405</v>
      </c>
      <c r="H27" s="20"/>
    </row>
    <row r="28" spans="1:8" ht="21" x14ac:dyDescent="0.35">
      <c r="A28" s="14">
        <v>21</v>
      </c>
      <c r="B28" s="15" t="s">
        <v>34</v>
      </c>
      <c r="C28" s="16">
        <v>0</v>
      </c>
      <c r="D28" s="16">
        <v>34814.82</v>
      </c>
      <c r="E28" s="17">
        <v>9076</v>
      </c>
      <c r="F28" s="18">
        <v>14343</v>
      </c>
      <c r="G28" s="19">
        <v>25405</v>
      </c>
      <c r="H28" s="20"/>
    </row>
    <row r="29" spans="1:8" ht="21" x14ac:dyDescent="0.35">
      <c r="A29" s="14">
        <v>22</v>
      </c>
      <c r="B29" s="15" t="s">
        <v>35</v>
      </c>
      <c r="C29" s="16">
        <v>0</v>
      </c>
      <c r="D29" s="16">
        <v>348125.01</v>
      </c>
      <c r="E29" s="17">
        <v>9077</v>
      </c>
      <c r="F29" s="18">
        <v>14344</v>
      </c>
      <c r="G29" s="19">
        <v>25405</v>
      </c>
      <c r="H29" s="20"/>
    </row>
    <row r="30" spans="1:8" ht="21" x14ac:dyDescent="0.35">
      <c r="A30" s="14">
        <v>23</v>
      </c>
      <c r="B30" s="15" t="s">
        <v>36</v>
      </c>
      <c r="C30" s="16">
        <v>1441090</v>
      </c>
      <c r="D30" s="16">
        <v>776619.62</v>
      </c>
      <c r="E30" s="17">
        <v>9078</v>
      </c>
      <c r="F30" s="18">
        <v>14345</v>
      </c>
      <c r="G30" s="19">
        <v>25405</v>
      </c>
      <c r="H30" s="20"/>
    </row>
    <row r="31" spans="1:8" ht="21" x14ac:dyDescent="0.35">
      <c r="A31" s="14">
        <v>24</v>
      </c>
      <c r="B31" s="15" t="s">
        <v>37</v>
      </c>
      <c r="C31" s="16">
        <v>139890</v>
      </c>
      <c r="D31" s="16">
        <v>76698.78</v>
      </c>
      <c r="E31" s="17">
        <v>9079</v>
      </c>
      <c r="F31" s="18">
        <v>14346</v>
      </c>
      <c r="G31" s="19">
        <v>25405</v>
      </c>
      <c r="H31" s="20"/>
    </row>
    <row r="32" spans="1:8" ht="21" x14ac:dyDescent="0.35">
      <c r="A32" s="14">
        <v>25</v>
      </c>
      <c r="B32" s="15" t="s">
        <v>38</v>
      </c>
      <c r="C32" s="16">
        <v>298890</v>
      </c>
      <c r="D32" s="16">
        <v>105284.25</v>
      </c>
      <c r="E32" s="17">
        <v>9080</v>
      </c>
      <c r="F32" s="18">
        <v>14347</v>
      </c>
      <c r="G32" s="19">
        <v>25405</v>
      </c>
      <c r="H32" s="20"/>
    </row>
    <row r="33" spans="1:8" ht="21" x14ac:dyDescent="0.35">
      <c r="A33" s="14">
        <v>26</v>
      </c>
      <c r="B33" s="15" t="s">
        <v>39</v>
      </c>
      <c r="C33" s="16">
        <v>0</v>
      </c>
      <c r="D33" s="16">
        <v>286851.78000000003</v>
      </c>
      <c r="E33" s="17">
        <v>9081</v>
      </c>
      <c r="F33" s="18">
        <v>14348</v>
      </c>
      <c r="G33" s="19">
        <v>25405</v>
      </c>
      <c r="H33" s="20"/>
    </row>
    <row r="34" spans="1:8" ht="21" x14ac:dyDescent="0.35">
      <c r="A34" s="14">
        <v>27</v>
      </c>
      <c r="B34" s="15" t="s">
        <v>40</v>
      </c>
      <c r="C34" s="16">
        <v>488880</v>
      </c>
      <c r="D34" s="16">
        <v>217221.84999999998</v>
      </c>
      <c r="E34" s="17">
        <v>9082</v>
      </c>
      <c r="F34" s="18">
        <v>14349</v>
      </c>
      <c r="G34" s="19">
        <v>25405</v>
      </c>
      <c r="H34" s="20"/>
    </row>
    <row r="35" spans="1:8" ht="21" x14ac:dyDescent="0.35">
      <c r="A35" s="14">
        <v>28</v>
      </c>
      <c r="B35" s="15" t="s">
        <v>41</v>
      </c>
      <c r="C35" s="16">
        <v>270710</v>
      </c>
      <c r="D35" s="16">
        <v>39352.199999999997</v>
      </c>
      <c r="E35" s="17">
        <v>9083</v>
      </c>
      <c r="F35" s="18">
        <v>14350</v>
      </c>
      <c r="G35" s="19">
        <v>25405</v>
      </c>
      <c r="H35" s="20"/>
    </row>
    <row r="36" spans="1:8" ht="21" x14ac:dyDescent="0.35">
      <c r="A36" s="14">
        <v>29</v>
      </c>
      <c r="B36" s="15" t="s">
        <v>42</v>
      </c>
      <c r="C36" s="16">
        <v>79380</v>
      </c>
      <c r="D36" s="16">
        <v>77353.59</v>
      </c>
      <c r="E36" s="17">
        <v>9084</v>
      </c>
      <c r="F36" s="18">
        <v>14351</v>
      </c>
      <c r="G36" s="19">
        <v>25405</v>
      </c>
      <c r="H36" s="20"/>
    </row>
    <row r="37" spans="1:8" ht="21" x14ac:dyDescent="0.35">
      <c r="A37" s="14">
        <v>30</v>
      </c>
      <c r="B37" s="15" t="s">
        <v>43</v>
      </c>
      <c r="C37" s="16">
        <v>0</v>
      </c>
      <c r="D37" s="16">
        <v>23940.18</v>
      </c>
      <c r="E37" s="17">
        <v>9085</v>
      </c>
      <c r="F37" s="18">
        <v>14352</v>
      </c>
      <c r="G37" s="19">
        <v>25405</v>
      </c>
      <c r="H37" s="20"/>
    </row>
    <row r="38" spans="1:8" ht="21" x14ac:dyDescent="0.35">
      <c r="A38" s="14">
        <v>31</v>
      </c>
      <c r="B38" s="15" t="s">
        <v>44</v>
      </c>
      <c r="C38" s="16">
        <v>0</v>
      </c>
      <c r="D38" s="16">
        <v>33654.54</v>
      </c>
      <c r="E38" s="17">
        <v>9086</v>
      </c>
      <c r="F38" s="18">
        <v>14353</v>
      </c>
      <c r="G38" s="19">
        <v>25405</v>
      </c>
      <c r="H38" s="20"/>
    </row>
    <row r="39" spans="1:8" ht="21" x14ac:dyDescent="0.35">
      <c r="A39" s="14">
        <v>32</v>
      </c>
      <c r="B39" s="15" t="s">
        <v>45</v>
      </c>
      <c r="C39" s="16">
        <v>158637</v>
      </c>
      <c r="D39" s="16">
        <v>137064.03</v>
      </c>
      <c r="E39" s="17">
        <v>9087</v>
      </c>
      <c r="F39" s="18">
        <v>14354</v>
      </c>
      <c r="G39" s="19">
        <v>25405</v>
      </c>
      <c r="H39" s="20"/>
    </row>
    <row r="40" spans="1:8" ht="21" x14ac:dyDescent="0.35">
      <c r="A40" s="14">
        <v>33</v>
      </c>
      <c r="B40" s="15" t="s">
        <v>46</v>
      </c>
      <c r="C40" s="16">
        <v>224139</v>
      </c>
      <c r="D40" s="16">
        <v>190174.05</v>
      </c>
      <c r="E40" s="17">
        <v>9088</v>
      </c>
      <c r="F40" s="18">
        <v>14355</v>
      </c>
      <c r="G40" s="19">
        <v>25405</v>
      </c>
      <c r="H40" s="20"/>
    </row>
    <row r="41" spans="1:8" ht="21" x14ac:dyDescent="0.35">
      <c r="A41" s="14">
        <v>34</v>
      </c>
      <c r="B41" s="15" t="s">
        <v>47</v>
      </c>
      <c r="C41" s="16">
        <v>1839939.5999999999</v>
      </c>
      <c r="D41" s="16">
        <v>491850.74</v>
      </c>
      <c r="E41" s="17">
        <v>9089</v>
      </c>
      <c r="F41" s="18">
        <v>14356</v>
      </c>
      <c r="G41" s="19">
        <v>25405</v>
      </c>
      <c r="H41" s="20"/>
    </row>
    <row r="42" spans="1:8" ht="21" x14ac:dyDescent="0.35">
      <c r="A42" s="14">
        <v>35</v>
      </c>
      <c r="B42" s="15" t="s">
        <v>48</v>
      </c>
      <c r="C42" s="16">
        <v>472710</v>
      </c>
      <c r="D42" s="16">
        <v>434867.79000000004</v>
      </c>
      <c r="E42" s="17">
        <v>9090</v>
      </c>
      <c r="F42" s="18">
        <v>14357</v>
      </c>
      <c r="G42" s="19">
        <v>25405</v>
      </c>
      <c r="H42" s="20"/>
    </row>
    <row r="43" spans="1:8" ht="21" x14ac:dyDescent="0.35">
      <c r="A43" s="14">
        <v>36</v>
      </c>
      <c r="B43" s="15" t="s">
        <v>49</v>
      </c>
      <c r="C43" s="16">
        <v>392529</v>
      </c>
      <c r="D43" s="16">
        <v>606667.35</v>
      </c>
      <c r="E43" s="17">
        <v>9091</v>
      </c>
      <c r="F43" s="18">
        <v>14358</v>
      </c>
      <c r="G43" s="19">
        <v>25405</v>
      </c>
      <c r="H43" s="20"/>
    </row>
    <row r="44" spans="1:8" ht="21" x14ac:dyDescent="0.35">
      <c r="A44" s="14">
        <v>37</v>
      </c>
      <c r="B44" s="15" t="s">
        <v>50</v>
      </c>
      <c r="C44" s="16">
        <v>234129</v>
      </c>
      <c r="D44" s="16">
        <v>149177.49</v>
      </c>
      <c r="E44" s="17">
        <v>9092</v>
      </c>
      <c r="F44" s="18">
        <v>14359</v>
      </c>
      <c r="G44" s="19">
        <v>25405</v>
      </c>
      <c r="H44" s="20"/>
    </row>
    <row r="45" spans="1:8" ht="21" x14ac:dyDescent="0.35">
      <c r="A45" s="14">
        <v>38</v>
      </c>
      <c r="B45" s="15" t="s">
        <v>51</v>
      </c>
      <c r="C45" s="16">
        <v>139170</v>
      </c>
      <c r="D45" s="16">
        <v>21323.01</v>
      </c>
      <c r="E45" s="17">
        <v>9093</v>
      </c>
      <c r="F45" s="18">
        <v>14360</v>
      </c>
      <c r="G45" s="19">
        <v>25405</v>
      </c>
      <c r="H45" s="20"/>
    </row>
    <row r="46" spans="1:8" ht="21" x14ac:dyDescent="0.35">
      <c r="A46" s="14">
        <v>39</v>
      </c>
      <c r="B46" s="15" t="s">
        <v>52</v>
      </c>
      <c r="C46" s="16">
        <v>805554</v>
      </c>
      <c r="D46" s="16">
        <v>376398.77999999997</v>
      </c>
      <c r="E46" s="17">
        <v>9094</v>
      </c>
      <c r="F46" s="18">
        <v>14361</v>
      </c>
      <c r="G46" s="19">
        <v>25405</v>
      </c>
      <c r="H46" s="20"/>
    </row>
    <row r="47" spans="1:8" ht="21" x14ac:dyDescent="0.35">
      <c r="A47" s="14">
        <v>40</v>
      </c>
      <c r="B47" s="15" t="s">
        <v>53</v>
      </c>
      <c r="C47" s="16">
        <v>78549</v>
      </c>
      <c r="D47" s="16">
        <v>87626.1</v>
      </c>
      <c r="E47" s="17">
        <v>9095</v>
      </c>
      <c r="F47" s="18">
        <v>14362</v>
      </c>
      <c r="G47" s="19">
        <v>25405</v>
      </c>
      <c r="H47" s="20"/>
    </row>
    <row r="48" spans="1:8" ht="21" x14ac:dyDescent="0.35">
      <c r="A48" s="14">
        <v>41</v>
      </c>
      <c r="B48" s="15" t="s">
        <v>54</v>
      </c>
      <c r="C48" s="16">
        <v>75750</v>
      </c>
      <c r="D48" s="16">
        <v>312248.37</v>
      </c>
      <c r="E48" s="17">
        <v>9096</v>
      </c>
      <c r="F48" s="18">
        <v>14363</v>
      </c>
      <c r="G48" s="19">
        <v>25405</v>
      </c>
      <c r="H48" s="20"/>
    </row>
    <row r="49" spans="1:8" ht="21" x14ac:dyDescent="0.35">
      <c r="A49" s="14">
        <v>42</v>
      </c>
      <c r="B49" s="15" t="s">
        <v>55</v>
      </c>
      <c r="C49" s="16">
        <v>534531</v>
      </c>
      <c r="D49" s="16">
        <v>234680.41</v>
      </c>
      <c r="E49" s="17">
        <v>9097</v>
      </c>
      <c r="F49" s="18">
        <v>14364</v>
      </c>
      <c r="G49" s="19">
        <v>25405</v>
      </c>
      <c r="H49" s="20"/>
    </row>
    <row r="50" spans="1:8" ht="21" x14ac:dyDescent="0.35">
      <c r="A50" s="14">
        <v>43</v>
      </c>
      <c r="B50" s="15" t="s">
        <v>56</v>
      </c>
      <c r="C50" s="16">
        <v>0</v>
      </c>
      <c r="D50" s="16">
        <v>253597.19999999998</v>
      </c>
      <c r="E50" s="17">
        <v>9098</v>
      </c>
      <c r="F50" s="18">
        <v>14365</v>
      </c>
      <c r="G50" s="19">
        <v>25405</v>
      </c>
      <c r="H50" s="20"/>
    </row>
    <row r="51" spans="1:8" ht="21" x14ac:dyDescent="0.35">
      <c r="A51" s="14">
        <v>44</v>
      </c>
      <c r="B51" s="15" t="s">
        <v>57</v>
      </c>
      <c r="C51" s="16">
        <v>722462.2</v>
      </c>
      <c r="D51" s="16">
        <v>331647.94000000006</v>
      </c>
      <c r="E51" s="17">
        <v>9099</v>
      </c>
      <c r="F51" s="18">
        <v>14366</v>
      </c>
      <c r="G51" s="19">
        <v>25405</v>
      </c>
      <c r="H51" s="20"/>
    </row>
    <row r="52" spans="1:8" ht="21" x14ac:dyDescent="0.35">
      <c r="A52" s="14">
        <v>45</v>
      </c>
      <c r="B52" s="15" t="s">
        <v>58</v>
      </c>
      <c r="C52" s="16">
        <v>754380</v>
      </c>
      <c r="D52" s="16">
        <v>538186.16999999993</v>
      </c>
      <c r="E52" s="17">
        <v>9100</v>
      </c>
      <c r="F52" s="18">
        <v>14367</v>
      </c>
      <c r="G52" s="19">
        <v>25405</v>
      </c>
      <c r="H52" s="20"/>
    </row>
    <row r="53" spans="1:8" ht="21" x14ac:dyDescent="0.35">
      <c r="A53" s="14">
        <v>46</v>
      </c>
      <c r="B53" s="15" t="s">
        <v>59</v>
      </c>
      <c r="C53" s="16">
        <v>0</v>
      </c>
      <c r="D53" s="16">
        <v>74724.72</v>
      </c>
      <c r="E53" s="17">
        <v>9101</v>
      </c>
      <c r="F53" s="18">
        <v>14368</v>
      </c>
      <c r="G53" s="19">
        <v>25405</v>
      </c>
      <c r="H53" s="20"/>
    </row>
    <row r="54" spans="1:8" ht="21" x14ac:dyDescent="0.35">
      <c r="A54" s="14">
        <v>47</v>
      </c>
      <c r="B54" s="15" t="s">
        <v>60</v>
      </c>
      <c r="C54" s="16">
        <v>692640</v>
      </c>
      <c r="D54" s="16">
        <v>137811.9</v>
      </c>
      <c r="E54" s="17">
        <v>9102</v>
      </c>
      <c r="F54" s="18">
        <v>14369</v>
      </c>
      <c r="G54" s="19">
        <v>25405</v>
      </c>
      <c r="H54" s="20"/>
    </row>
    <row r="55" spans="1:8" ht="21" x14ac:dyDescent="0.35">
      <c r="A55" s="14">
        <v>48</v>
      </c>
      <c r="B55" s="15" t="s">
        <v>61</v>
      </c>
      <c r="C55" s="16">
        <v>1024920</v>
      </c>
      <c r="D55" s="16">
        <v>273839.25</v>
      </c>
      <c r="E55" s="17">
        <v>9103</v>
      </c>
      <c r="F55" s="18">
        <v>14370</v>
      </c>
      <c r="G55" s="19">
        <v>25405</v>
      </c>
      <c r="H55" s="20"/>
    </row>
    <row r="56" spans="1:8" ht="21" x14ac:dyDescent="0.35">
      <c r="A56" s="14">
        <v>49</v>
      </c>
      <c r="B56" s="15" t="s">
        <v>62</v>
      </c>
      <c r="C56" s="16">
        <v>0</v>
      </c>
      <c r="D56" s="16">
        <v>19002.509999999998</v>
      </c>
      <c r="E56" s="17">
        <v>9104</v>
      </c>
      <c r="F56" s="18">
        <v>14371</v>
      </c>
      <c r="G56" s="19">
        <v>25405</v>
      </c>
      <c r="H56" s="20"/>
    </row>
    <row r="57" spans="1:8" ht="21" x14ac:dyDescent="0.35">
      <c r="A57" s="14">
        <v>50</v>
      </c>
      <c r="B57" s="15" t="s">
        <v>63</v>
      </c>
      <c r="C57" s="16">
        <v>826365</v>
      </c>
      <c r="D57" s="16">
        <v>438109.01999999996</v>
      </c>
      <c r="E57" s="17">
        <v>9105</v>
      </c>
      <c r="F57" s="18">
        <v>14372</v>
      </c>
      <c r="G57" s="19">
        <v>25405</v>
      </c>
      <c r="H57" s="20"/>
    </row>
    <row r="58" spans="1:8" ht="21" x14ac:dyDescent="0.35">
      <c r="A58" s="14">
        <v>51</v>
      </c>
      <c r="B58" s="15" t="s">
        <v>64</v>
      </c>
      <c r="C58" s="16">
        <v>306160.2</v>
      </c>
      <c r="D58" s="16">
        <v>398824.54000000004</v>
      </c>
      <c r="E58" s="17">
        <v>9106</v>
      </c>
      <c r="F58" s="18">
        <v>14373</v>
      </c>
      <c r="G58" s="19">
        <v>25405</v>
      </c>
      <c r="H58" s="20"/>
    </row>
    <row r="59" spans="1:8" ht="21" x14ac:dyDescent="0.35">
      <c r="A59" s="14">
        <v>52</v>
      </c>
      <c r="B59" s="15" t="s">
        <v>65</v>
      </c>
      <c r="C59" s="16">
        <v>383520</v>
      </c>
      <c r="D59" s="16">
        <v>248786.28000000003</v>
      </c>
      <c r="E59" s="17">
        <v>9107</v>
      </c>
      <c r="F59" s="18">
        <v>14374</v>
      </c>
      <c r="G59" s="19">
        <v>25405</v>
      </c>
      <c r="H59" s="20"/>
    </row>
    <row r="60" spans="1:8" ht="21" x14ac:dyDescent="0.35">
      <c r="A60" s="14">
        <v>53</v>
      </c>
      <c r="B60" s="15" t="s">
        <v>66</v>
      </c>
      <c r="C60" s="16">
        <v>0</v>
      </c>
      <c r="D60" s="16">
        <v>91873.47</v>
      </c>
      <c r="E60" s="17">
        <v>9108</v>
      </c>
      <c r="F60" s="18">
        <v>14375</v>
      </c>
      <c r="G60" s="19">
        <v>25405</v>
      </c>
      <c r="H60" s="20"/>
    </row>
    <row r="61" spans="1:8" ht="21" x14ac:dyDescent="0.35">
      <c r="A61" s="14">
        <v>54</v>
      </c>
      <c r="B61" s="15" t="s">
        <v>67</v>
      </c>
      <c r="C61" s="16">
        <v>0</v>
      </c>
      <c r="D61" s="16">
        <v>68024.73</v>
      </c>
      <c r="E61" s="17">
        <v>9109</v>
      </c>
      <c r="F61" s="18">
        <v>14376</v>
      </c>
      <c r="G61" s="19">
        <v>25405</v>
      </c>
      <c r="H61" s="20"/>
    </row>
    <row r="62" spans="1:8" ht="21" x14ac:dyDescent="0.35">
      <c r="A62" s="14">
        <v>55</v>
      </c>
      <c r="B62" s="15" t="s">
        <v>68</v>
      </c>
      <c r="C62" s="16">
        <v>249330</v>
      </c>
      <c r="D62" s="16">
        <v>106726.77</v>
      </c>
      <c r="E62" s="17">
        <v>9110</v>
      </c>
      <c r="F62" s="18">
        <v>14377</v>
      </c>
      <c r="G62" s="19">
        <v>25405</v>
      </c>
      <c r="H62" s="20"/>
    </row>
    <row r="63" spans="1:8" ht="21" x14ac:dyDescent="0.35">
      <c r="A63" s="14">
        <v>56</v>
      </c>
      <c r="B63" s="15" t="s">
        <v>69</v>
      </c>
      <c r="C63" s="16">
        <v>0</v>
      </c>
      <c r="D63" s="16">
        <v>35528.699999999997</v>
      </c>
      <c r="E63" s="17">
        <v>9111</v>
      </c>
      <c r="F63" s="18">
        <v>14378</v>
      </c>
      <c r="G63" s="19">
        <v>25405</v>
      </c>
      <c r="H63" s="20"/>
    </row>
    <row r="64" spans="1:8" ht="21" x14ac:dyDescent="0.35">
      <c r="A64" s="14">
        <v>57</v>
      </c>
      <c r="B64" s="15" t="s">
        <v>70</v>
      </c>
      <c r="C64" s="16">
        <v>1556880</v>
      </c>
      <c r="D64" s="16">
        <v>625955.82000000007</v>
      </c>
      <c r="E64" s="17">
        <v>9112</v>
      </c>
      <c r="F64" s="18">
        <v>14379</v>
      </c>
      <c r="G64" s="19">
        <v>25405</v>
      </c>
      <c r="H64" s="20"/>
    </row>
    <row r="65" spans="1:8" ht="21" x14ac:dyDescent="0.35">
      <c r="A65" s="14">
        <v>58</v>
      </c>
      <c r="B65" s="15" t="s">
        <v>71</v>
      </c>
      <c r="C65" s="16">
        <v>86370</v>
      </c>
      <c r="D65" s="16">
        <v>127863.33</v>
      </c>
      <c r="E65" s="17">
        <v>9113</v>
      </c>
      <c r="F65" s="18">
        <v>14380</v>
      </c>
      <c r="G65" s="19">
        <v>25405</v>
      </c>
      <c r="H65" s="20"/>
    </row>
    <row r="66" spans="1:8" ht="21" x14ac:dyDescent="0.35">
      <c r="A66" s="14">
        <v>59</v>
      </c>
      <c r="B66" s="15" t="s">
        <v>72</v>
      </c>
      <c r="C66" s="16">
        <v>570510</v>
      </c>
      <c r="D66" s="16">
        <v>160777.02999999997</v>
      </c>
      <c r="E66" s="17">
        <v>9114</v>
      </c>
      <c r="F66" s="18">
        <v>14381</v>
      </c>
      <c r="G66" s="19">
        <v>25405</v>
      </c>
      <c r="H66" s="20"/>
    </row>
    <row r="67" spans="1:8" ht="21" x14ac:dyDescent="0.35">
      <c r="A67" s="14">
        <v>60</v>
      </c>
      <c r="B67" s="15" t="s">
        <v>73</v>
      </c>
      <c r="C67" s="16">
        <v>222600</v>
      </c>
      <c r="D67" s="16">
        <v>37926.870000000003</v>
      </c>
      <c r="E67" s="17">
        <v>9115</v>
      </c>
      <c r="F67" s="18">
        <v>14382</v>
      </c>
      <c r="G67" s="19">
        <v>25405</v>
      </c>
      <c r="H67" s="20"/>
    </row>
    <row r="68" spans="1:8" ht="21" x14ac:dyDescent="0.35">
      <c r="A68" s="14">
        <v>61</v>
      </c>
      <c r="B68" s="15" t="s">
        <v>74</v>
      </c>
      <c r="C68" s="16">
        <v>359712</v>
      </c>
      <c r="D68" s="16">
        <v>162154.01999999999</v>
      </c>
      <c r="E68" s="17">
        <v>9116</v>
      </c>
      <c r="F68" s="18">
        <v>14383</v>
      </c>
      <c r="G68" s="19">
        <v>25405</v>
      </c>
      <c r="H68" s="20"/>
    </row>
    <row r="69" spans="1:8" ht="21" x14ac:dyDescent="0.35">
      <c r="A69" s="14">
        <v>62</v>
      </c>
      <c r="B69" s="15" t="s">
        <v>75</v>
      </c>
      <c r="C69" s="16">
        <v>322872</v>
      </c>
      <c r="D69" s="16">
        <v>155580.30000000002</v>
      </c>
      <c r="E69" s="17">
        <v>9117</v>
      </c>
      <c r="F69" s="18">
        <v>14384</v>
      </c>
      <c r="G69" s="19">
        <v>25405</v>
      </c>
      <c r="H69" s="20"/>
    </row>
    <row r="70" spans="1:8" ht="21" x14ac:dyDescent="0.35">
      <c r="A70" s="14">
        <v>63</v>
      </c>
      <c r="B70" s="15" t="s">
        <v>76</v>
      </c>
      <c r="C70" s="16">
        <v>838810.2</v>
      </c>
      <c r="D70" s="16">
        <v>652176.90999999992</v>
      </c>
      <c r="E70" s="17">
        <v>9118</v>
      </c>
      <c r="F70" s="18">
        <v>14385</v>
      </c>
      <c r="G70" s="19">
        <v>25405</v>
      </c>
      <c r="H70" s="20"/>
    </row>
    <row r="71" spans="1:8" ht="21" x14ac:dyDescent="0.35">
      <c r="A71" s="14">
        <v>64</v>
      </c>
      <c r="B71" s="15" t="s">
        <v>77</v>
      </c>
      <c r="C71" s="16">
        <v>204810</v>
      </c>
      <c r="D71" s="16">
        <v>76283.489999999991</v>
      </c>
      <c r="E71" s="17">
        <v>9119</v>
      </c>
      <c r="F71" s="18">
        <v>14386</v>
      </c>
      <c r="G71" s="19">
        <v>25405</v>
      </c>
      <c r="H71" s="20"/>
    </row>
    <row r="72" spans="1:8" ht="21" x14ac:dyDescent="0.35">
      <c r="A72" s="14">
        <v>65</v>
      </c>
      <c r="B72" s="15" t="s">
        <v>78</v>
      </c>
      <c r="C72" s="16">
        <v>236040</v>
      </c>
      <c r="D72" s="16">
        <v>42201.149999999994</v>
      </c>
      <c r="E72" s="17">
        <v>9120</v>
      </c>
      <c r="F72" s="18">
        <v>14387</v>
      </c>
      <c r="G72" s="19">
        <v>25405</v>
      </c>
      <c r="H72" s="20"/>
    </row>
    <row r="73" spans="1:8" ht="21" x14ac:dyDescent="0.35">
      <c r="A73" s="14">
        <v>66</v>
      </c>
      <c r="B73" s="15" t="s">
        <v>79</v>
      </c>
      <c r="C73" s="16">
        <v>1593625.8</v>
      </c>
      <c r="D73" s="16">
        <v>529207.56999999995</v>
      </c>
      <c r="E73" s="17">
        <v>9121</v>
      </c>
      <c r="F73" s="18">
        <v>14388</v>
      </c>
      <c r="G73" s="19">
        <v>25405</v>
      </c>
      <c r="H73" s="20"/>
    </row>
    <row r="74" spans="1:8" ht="21" x14ac:dyDescent="0.35">
      <c r="A74" s="14">
        <v>67</v>
      </c>
      <c r="B74" s="15" t="s">
        <v>80</v>
      </c>
      <c r="C74" s="16">
        <v>1667310</v>
      </c>
      <c r="D74" s="16">
        <v>571217.76</v>
      </c>
      <c r="E74" s="17">
        <v>9122</v>
      </c>
      <c r="F74" s="18">
        <v>14389</v>
      </c>
      <c r="G74" s="19">
        <v>25405</v>
      </c>
      <c r="H74" s="20"/>
    </row>
    <row r="75" spans="1:8" ht="21" x14ac:dyDescent="0.35">
      <c r="A75" s="14">
        <v>68</v>
      </c>
      <c r="B75" s="15" t="s">
        <v>81</v>
      </c>
      <c r="C75" s="16">
        <v>760746</v>
      </c>
      <c r="D75" s="16">
        <v>25360.5</v>
      </c>
      <c r="E75" s="17">
        <v>9123</v>
      </c>
      <c r="F75" s="18">
        <v>14390</v>
      </c>
      <c r="G75" s="19">
        <v>25405</v>
      </c>
      <c r="H75" s="20"/>
    </row>
    <row r="76" spans="1:8" ht="21" x14ac:dyDescent="0.35">
      <c r="A76" s="21"/>
      <c r="B76" s="22" t="s">
        <v>82</v>
      </c>
      <c r="C76" s="23">
        <f>SUM(C1:C75)</f>
        <v>31408384.199999999</v>
      </c>
      <c r="D76" s="23">
        <f>SUM(D1:D75)</f>
        <v>15405258.949999996</v>
      </c>
      <c r="E76" s="24"/>
      <c r="F76" s="25"/>
      <c r="G76" s="26"/>
      <c r="H76" s="27">
        <f>+C76+D76</f>
        <v>46813643.149999991</v>
      </c>
    </row>
  </sheetData>
  <mergeCells count="10">
    <mergeCell ref="A1:G1"/>
    <mergeCell ref="A2:G2"/>
    <mergeCell ref="A3:G3"/>
    <mergeCell ref="A4:G4"/>
    <mergeCell ref="A5:G5"/>
    <mergeCell ref="A6:A7"/>
    <mergeCell ref="B6:B7"/>
    <mergeCell ref="E6:E7"/>
    <mergeCell ref="F6:F7"/>
    <mergeCell ref="G6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D80C0-C2ED-46FE-85E7-6CA3D9A83114}">
  <dimension ref="A1:F604"/>
  <sheetViews>
    <sheetView tabSelected="1" topLeftCell="A598" workbookViewId="0">
      <selection activeCell="H609" sqref="H609"/>
    </sheetView>
  </sheetViews>
  <sheetFormatPr defaultRowHeight="26.45" customHeight="1" x14ac:dyDescent="0.2"/>
  <cols>
    <col min="1" max="6" width="20.625" customWidth="1"/>
  </cols>
  <sheetData>
    <row r="1" spans="1:6" ht="26.45" customHeight="1" x14ac:dyDescent="0.2">
      <c r="A1" s="1" t="s">
        <v>83</v>
      </c>
      <c r="B1" s="1"/>
      <c r="C1" s="1"/>
      <c r="D1" s="1"/>
      <c r="E1" s="1"/>
      <c r="F1" s="1"/>
    </row>
    <row r="2" spans="1:6" ht="26.45" customHeight="1" x14ac:dyDescent="0.2">
      <c r="A2" s="1" t="s">
        <v>84</v>
      </c>
      <c r="B2" s="1"/>
      <c r="C2" s="1"/>
      <c r="D2" s="1"/>
      <c r="E2" s="1"/>
      <c r="F2" s="1"/>
    </row>
    <row r="3" spans="1:6" ht="26.45" customHeight="1" x14ac:dyDescent="0.2">
      <c r="A3" s="4" t="s">
        <v>2</v>
      </c>
      <c r="B3" s="4"/>
      <c r="C3" s="4"/>
      <c r="D3" s="4"/>
      <c r="E3" s="4"/>
      <c r="F3" s="4"/>
    </row>
    <row r="4" spans="1:6" ht="26.45" customHeight="1" x14ac:dyDescent="0.2">
      <c r="A4" s="4" t="s">
        <v>3</v>
      </c>
      <c r="B4" s="4"/>
      <c r="C4" s="4"/>
      <c r="D4" s="4"/>
      <c r="E4" s="4"/>
      <c r="F4" s="4"/>
    </row>
    <row r="5" spans="1:6" ht="26.45" customHeight="1" x14ac:dyDescent="0.2">
      <c r="A5" s="4" t="s">
        <v>85</v>
      </c>
      <c r="B5" s="4"/>
      <c r="C5" s="4"/>
      <c r="D5" s="4"/>
      <c r="E5" s="4"/>
      <c r="F5" s="4"/>
    </row>
    <row r="6" spans="1:6" ht="26.45" customHeight="1" x14ac:dyDescent="0.2">
      <c r="A6" s="4" t="s">
        <v>86</v>
      </c>
      <c r="B6" s="4"/>
      <c r="C6" s="4"/>
      <c r="D6" s="4"/>
      <c r="E6" s="4"/>
      <c r="F6" s="4"/>
    </row>
    <row r="7" spans="1:6" ht="48.75" customHeight="1" x14ac:dyDescent="0.2">
      <c r="A7" s="28" t="s">
        <v>5</v>
      </c>
      <c r="B7" s="29" t="s">
        <v>6</v>
      </c>
      <c r="C7" s="30" t="s">
        <v>87</v>
      </c>
      <c r="D7" s="29" t="s">
        <v>88</v>
      </c>
      <c r="E7" s="31" t="s">
        <v>7</v>
      </c>
      <c r="F7" s="32" t="s">
        <v>8</v>
      </c>
    </row>
    <row r="8" spans="1:6" ht="41.25" customHeight="1" x14ac:dyDescent="0.2">
      <c r="A8" s="33"/>
      <c r="B8" s="34"/>
      <c r="C8" s="35"/>
      <c r="D8" s="34"/>
      <c r="E8" s="36" t="s">
        <v>89</v>
      </c>
      <c r="F8" s="37" t="s">
        <v>90</v>
      </c>
    </row>
    <row r="9" spans="1:6" ht="36.75" customHeight="1" x14ac:dyDescent="0.2">
      <c r="A9" s="38"/>
      <c r="B9" s="39"/>
      <c r="C9" s="40"/>
      <c r="D9" s="39"/>
      <c r="E9" s="41" t="s">
        <v>91</v>
      </c>
      <c r="F9" s="42" t="s">
        <v>92</v>
      </c>
    </row>
    <row r="10" spans="1:6" ht="26.45" customHeight="1" x14ac:dyDescent="0.2">
      <c r="A10" s="43">
        <v>1</v>
      </c>
      <c r="B10" s="44" t="s">
        <v>93</v>
      </c>
      <c r="C10" s="45" t="s">
        <v>94</v>
      </c>
      <c r="D10" s="46" t="s">
        <v>95</v>
      </c>
      <c r="E10" s="47"/>
      <c r="F10" s="47">
        <v>24938.43</v>
      </c>
    </row>
    <row r="11" spans="1:6" ht="26.45" customHeight="1" x14ac:dyDescent="0.2">
      <c r="A11" s="48"/>
      <c r="B11" s="49" t="s">
        <v>96</v>
      </c>
      <c r="C11" s="50"/>
      <c r="D11" s="51"/>
      <c r="E11" s="52">
        <f>SUBTOTAL(9,E10:E10)</f>
        <v>0</v>
      </c>
      <c r="F11" s="52">
        <f>SUBTOTAL(9,F10:F10)</f>
        <v>24938.43</v>
      </c>
    </row>
    <row r="12" spans="1:6" ht="26.45" customHeight="1" x14ac:dyDescent="0.2">
      <c r="A12" s="43">
        <v>1</v>
      </c>
      <c r="B12" s="44" t="s">
        <v>97</v>
      </c>
      <c r="C12" s="45" t="s">
        <v>98</v>
      </c>
      <c r="D12" s="46" t="s">
        <v>99</v>
      </c>
      <c r="E12" s="47"/>
      <c r="F12" s="47">
        <v>49876.86</v>
      </c>
    </row>
    <row r="13" spans="1:6" ht="26.45" customHeight="1" x14ac:dyDescent="0.2">
      <c r="A13" s="43">
        <f t="shared" ref="A13:A76" si="0">1+A12</f>
        <v>2</v>
      </c>
      <c r="B13" s="44" t="s">
        <v>97</v>
      </c>
      <c r="C13" s="45" t="s">
        <v>98</v>
      </c>
      <c r="D13" s="46" t="s">
        <v>100</v>
      </c>
      <c r="E13" s="47">
        <v>71130</v>
      </c>
      <c r="F13" s="47"/>
    </row>
    <row r="14" spans="1:6" ht="26.45" customHeight="1" x14ac:dyDescent="0.2">
      <c r="A14" s="43">
        <f t="shared" si="0"/>
        <v>3</v>
      </c>
      <c r="B14" s="44" t="s">
        <v>97</v>
      </c>
      <c r="C14" s="45" t="s">
        <v>101</v>
      </c>
      <c r="D14" s="46" t="s">
        <v>102</v>
      </c>
      <c r="E14" s="47"/>
      <c r="F14" s="47">
        <v>30659.79</v>
      </c>
    </row>
    <row r="15" spans="1:6" ht="26.45" customHeight="1" x14ac:dyDescent="0.2">
      <c r="A15" s="43">
        <f t="shared" si="0"/>
        <v>4</v>
      </c>
      <c r="B15" s="44" t="s">
        <v>97</v>
      </c>
      <c r="C15" s="45" t="s">
        <v>103</v>
      </c>
      <c r="D15" s="46" t="s">
        <v>104</v>
      </c>
      <c r="E15" s="47"/>
      <c r="F15" s="47">
        <v>15071.53</v>
      </c>
    </row>
    <row r="16" spans="1:6" ht="26.45" customHeight="1" x14ac:dyDescent="0.2">
      <c r="A16" s="43">
        <f t="shared" si="0"/>
        <v>5</v>
      </c>
      <c r="B16" s="44" t="s">
        <v>97</v>
      </c>
      <c r="C16" s="45" t="s">
        <v>105</v>
      </c>
      <c r="D16" s="46" t="s">
        <v>106</v>
      </c>
      <c r="E16" s="47">
        <v>97350</v>
      </c>
      <c r="F16" s="47">
        <v>2920.5</v>
      </c>
    </row>
    <row r="17" spans="1:6" ht="26.45" customHeight="1" x14ac:dyDescent="0.2">
      <c r="A17" s="43">
        <f t="shared" si="0"/>
        <v>6</v>
      </c>
      <c r="B17" s="44" t="s">
        <v>97</v>
      </c>
      <c r="C17" s="45" t="s">
        <v>107</v>
      </c>
      <c r="D17" s="46" t="s">
        <v>108</v>
      </c>
      <c r="E17" s="47"/>
      <c r="F17" s="47">
        <v>23142.99</v>
      </c>
    </row>
    <row r="18" spans="1:6" ht="26.45" customHeight="1" x14ac:dyDescent="0.2">
      <c r="A18" s="43">
        <f t="shared" si="0"/>
        <v>7</v>
      </c>
      <c r="B18" s="44" t="s">
        <v>97</v>
      </c>
      <c r="C18" s="45" t="s">
        <v>107</v>
      </c>
      <c r="D18" s="46" t="s">
        <v>109</v>
      </c>
      <c r="E18" s="47">
        <v>72980</v>
      </c>
      <c r="F18" s="47"/>
    </row>
    <row r="19" spans="1:6" ht="26.45" customHeight="1" x14ac:dyDescent="0.2">
      <c r="A19" s="43">
        <f t="shared" si="0"/>
        <v>8</v>
      </c>
      <c r="B19" s="44" t="s">
        <v>97</v>
      </c>
      <c r="C19" s="45" t="s">
        <v>107</v>
      </c>
      <c r="D19" s="46" t="s">
        <v>110</v>
      </c>
      <c r="E19" s="47">
        <v>65640</v>
      </c>
      <c r="F19" s="47"/>
    </row>
    <row r="20" spans="1:6" ht="26.45" customHeight="1" x14ac:dyDescent="0.2">
      <c r="A20" s="43">
        <f t="shared" si="0"/>
        <v>9</v>
      </c>
      <c r="B20" s="44" t="s">
        <v>97</v>
      </c>
      <c r="C20" s="45" t="s">
        <v>107</v>
      </c>
      <c r="D20" s="46" t="s">
        <v>111</v>
      </c>
      <c r="E20" s="47">
        <v>148590</v>
      </c>
      <c r="F20" s="47">
        <v>21881.85</v>
      </c>
    </row>
    <row r="21" spans="1:6" ht="26.45" customHeight="1" x14ac:dyDescent="0.2">
      <c r="A21" s="43">
        <f t="shared" si="0"/>
        <v>10</v>
      </c>
      <c r="B21" s="44" t="s">
        <v>97</v>
      </c>
      <c r="C21" s="45" t="s">
        <v>107</v>
      </c>
      <c r="D21" s="46" t="s">
        <v>112</v>
      </c>
      <c r="E21" s="47"/>
      <c r="F21" s="47">
        <v>60491.519999999997</v>
      </c>
    </row>
    <row r="22" spans="1:6" ht="26.45" customHeight="1" x14ac:dyDescent="0.2">
      <c r="A22" s="43">
        <f t="shared" si="0"/>
        <v>11</v>
      </c>
      <c r="B22" s="44" t="s">
        <v>97</v>
      </c>
      <c r="C22" s="45" t="s">
        <v>107</v>
      </c>
      <c r="D22" s="46" t="s">
        <v>113</v>
      </c>
      <c r="E22" s="47">
        <v>60141.4</v>
      </c>
      <c r="F22" s="47">
        <v>29238.54</v>
      </c>
    </row>
    <row r="23" spans="1:6" ht="26.45" customHeight="1" x14ac:dyDescent="0.2">
      <c r="A23" s="48"/>
      <c r="B23" s="49" t="s">
        <v>114</v>
      </c>
      <c r="C23" s="50"/>
      <c r="D23" s="51"/>
      <c r="E23" s="52">
        <f>SUBTOTAL(9,E12:E22)</f>
        <v>515831.4</v>
      </c>
      <c r="F23" s="52">
        <f>SUBTOTAL(9,F12:F22)</f>
        <v>233283.58</v>
      </c>
    </row>
    <row r="24" spans="1:6" ht="26.45" customHeight="1" x14ac:dyDescent="0.2">
      <c r="A24" s="43">
        <v>1</v>
      </c>
      <c r="B24" s="44" t="s">
        <v>115</v>
      </c>
      <c r="C24" s="45" t="s">
        <v>116</v>
      </c>
      <c r="D24" s="46" t="s">
        <v>117</v>
      </c>
      <c r="E24" s="47"/>
      <c r="F24" s="47">
        <v>24738.959999999999</v>
      </c>
    </row>
    <row r="25" spans="1:6" ht="26.45" customHeight="1" x14ac:dyDescent="0.2">
      <c r="A25" s="43">
        <f t="shared" si="0"/>
        <v>2</v>
      </c>
      <c r="B25" s="44" t="s">
        <v>115</v>
      </c>
      <c r="C25" s="45" t="s">
        <v>118</v>
      </c>
      <c r="D25" s="46" t="s">
        <v>119</v>
      </c>
      <c r="E25" s="47">
        <v>68940</v>
      </c>
      <c r="F25" s="47"/>
    </row>
    <row r="26" spans="1:6" ht="26.45" customHeight="1" x14ac:dyDescent="0.2">
      <c r="A26" s="43">
        <f t="shared" si="0"/>
        <v>3</v>
      </c>
      <c r="B26" s="44" t="s">
        <v>115</v>
      </c>
      <c r="C26" s="45" t="s">
        <v>120</v>
      </c>
      <c r="D26" s="46" t="s">
        <v>121</v>
      </c>
      <c r="E26" s="47">
        <v>152640</v>
      </c>
      <c r="F26" s="47">
        <v>22500</v>
      </c>
    </row>
    <row r="27" spans="1:6" ht="26.45" customHeight="1" x14ac:dyDescent="0.2">
      <c r="A27" s="43">
        <f t="shared" si="0"/>
        <v>4</v>
      </c>
      <c r="B27" s="44" t="s">
        <v>115</v>
      </c>
      <c r="C27" s="45" t="s">
        <v>122</v>
      </c>
      <c r="D27" s="46" t="s">
        <v>123</v>
      </c>
      <c r="E27" s="47">
        <v>63030</v>
      </c>
      <c r="F27" s="47"/>
    </row>
    <row r="28" spans="1:6" ht="26.45" customHeight="1" x14ac:dyDescent="0.2">
      <c r="A28" s="43">
        <f t="shared" si="0"/>
        <v>5</v>
      </c>
      <c r="B28" s="44" t="s">
        <v>115</v>
      </c>
      <c r="C28" s="45" t="s">
        <v>124</v>
      </c>
      <c r="D28" s="46" t="s">
        <v>125</v>
      </c>
      <c r="E28" s="47"/>
      <c r="F28" s="47">
        <v>47577.599999999999</v>
      </c>
    </row>
    <row r="29" spans="1:6" ht="26.45" customHeight="1" x14ac:dyDescent="0.2">
      <c r="A29" s="43">
        <f t="shared" si="0"/>
        <v>6</v>
      </c>
      <c r="B29" s="44" t="s">
        <v>115</v>
      </c>
      <c r="C29" s="45" t="s">
        <v>124</v>
      </c>
      <c r="D29" s="46" t="s">
        <v>126</v>
      </c>
      <c r="E29" s="47"/>
      <c r="F29" s="47">
        <v>33000</v>
      </c>
    </row>
    <row r="30" spans="1:6" ht="26.45" customHeight="1" x14ac:dyDescent="0.2">
      <c r="A30" s="43">
        <f t="shared" si="0"/>
        <v>7</v>
      </c>
      <c r="B30" s="44" t="s">
        <v>115</v>
      </c>
      <c r="C30" s="45" t="s">
        <v>127</v>
      </c>
      <c r="D30" s="46" t="s">
        <v>128</v>
      </c>
      <c r="E30" s="47">
        <v>64500</v>
      </c>
      <c r="F30" s="47"/>
    </row>
    <row r="31" spans="1:6" ht="26.45" customHeight="1" x14ac:dyDescent="0.2">
      <c r="A31" s="43">
        <f t="shared" si="0"/>
        <v>8</v>
      </c>
      <c r="B31" s="44" t="s">
        <v>115</v>
      </c>
      <c r="C31" s="45" t="s">
        <v>129</v>
      </c>
      <c r="D31" s="46" t="s">
        <v>130</v>
      </c>
      <c r="E31" s="47"/>
      <c r="F31" s="47">
        <v>16528.8</v>
      </c>
    </row>
    <row r="32" spans="1:6" ht="26.45" customHeight="1" x14ac:dyDescent="0.2">
      <c r="A32" s="48"/>
      <c r="B32" s="49" t="s">
        <v>131</v>
      </c>
      <c r="C32" s="50"/>
      <c r="D32" s="51"/>
      <c r="E32" s="52">
        <f>SUBTOTAL(9,E24:E31)</f>
        <v>349110</v>
      </c>
      <c r="F32" s="52">
        <f>SUBTOTAL(9,F24:F31)</f>
        <v>144345.35999999999</v>
      </c>
    </row>
    <row r="33" spans="1:6" ht="26.45" customHeight="1" x14ac:dyDescent="0.2">
      <c r="A33" s="43">
        <v>1</v>
      </c>
      <c r="B33" s="44" t="s">
        <v>132</v>
      </c>
      <c r="C33" s="45" t="s">
        <v>133</v>
      </c>
      <c r="D33" s="46" t="s">
        <v>134</v>
      </c>
      <c r="E33" s="47">
        <v>71130</v>
      </c>
      <c r="F33" s="47">
        <v>12585.03</v>
      </c>
    </row>
    <row r="34" spans="1:6" ht="26.45" customHeight="1" x14ac:dyDescent="0.2">
      <c r="A34" s="43">
        <f t="shared" si="0"/>
        <v>2</v>
      </c>
      <c r="B34" s="44" t="s">
        <v>132</v>
      </c>
      <c r="C34" s="45" t="s">
        <v>133</v>
      </c>
      <c r="D34" s="46" t="s">
        <v>135</v>
      </c>
      <c r="E34" s="47">
        <v>72240</v>
      </c>
      <c r="F34" s="47"/>
    </row>
    <row r="35" spans="1:6" ht="26.45" customHeight="1" x14ac:dyDescent="0.2">
      <c r="A35" s="43">
        <f t="shared" si="0"/>
        <v>3</v>
      </c>
      <c r="B35" s="44" t="s">
        <v>132</v>
      </c>
      <c r="C35" s="45" t="s">
        <v>133</v>
      </c>
      <c r="D35" s="46" t="s">
        <v>136</v>
      </c>
      <c r="E35" s="47">
        <v>80088</v>
      </c>
      <c r="F35" s="47">
        <v>2402.64</v>
      </c>
    </row>
    <row r="36" spans="1:6" ht="26.45" customHeight="1" x14ac:dyDescent="0.2">
      <c r="A36" s="43">
        <f t="shared" si="0"/>
        <v>4</v>
      </c>
      <c r="B36" s="44" t="s">
        <v>132</v>
      </c>
      <c r="C36" s="45" t="s">
        <v>137</v>
      </c>
      <c r="D36" s="46" t="s">
        <v>138</v>
      </c>
      <c r="E36" s="47"/>
      <c r="F36" s="47">
        <v>10122.120000000001</v>
      </c>
    </row>
    <row r="37" spans="1:6" ht="26.45" customHeight="1" x14ac:dyDescent="0.2">
      <c r="A37" s="43">
        <f t="shared" si="0"/>
        <v>5</v>
      </c>
      <c r="B37" s="44" t="s">
        <v>132</v>
      </c>
      <c r="C37" s="45" t="s">
        <v>139</v>
      </c>
      <c r="D37" s="46" t="s">
        <v>140</v>
      </c>
      <c r="E37" s="47"/>
      <c r="F37" s="47">
        <v>14383.02</v>
      </c>
    </row>
    <row r="38" spans="1:6" ht="26.45" customHeight="1" x14ac:dyDescent="0.2">
      <c r="A38" s="43">
        <f t="shared" si="0"/>
        <v>6</v>
      </c>
      <c r="B38" s="44" t="s">
        <v>132</v>
      </c>
      <c r="C38" s="45" t="s">
        <v>139</v>
      </c>
      <c r="D38" s="46" t="s">
        <v>141</v>
      </c>
      <c r="E38" s="47"/>
      <c r="F38" s="47">
        <v>32220</v>
      </c>
    </row>
    <row r="39" spans="1:6" ht="26.45" customHeight="1" x14ac:dyDescent="0.2">
      <c r="A39" s="43">
        <f t="shared" si="0"/>
        <v>7</v>
      </c>
      <c r="B39" s="44" t="s">
        <v>132</v>
      </c>
      <c r="C39" s="45" t="s">
        <v>139</v>
      </c>
      <c r="D39" s="46" t="s">
        <v>142</v>
      </c>
      <c r="E39" s="47">
        <v>715380</v>
      </c>
      <c r="F39" s="47">
        <v>212027.87</v>
      </c>
    </row>
    <row r="40" spans="1:6" ht="26.45" customHeight="1" x14ac:dyDescent="0.2">
      <c r="A40" s="43">
        <f t="shared" si="0"/>
        <v>8</v>
      </c>
      <c r="B40" s="44" t="s">
        <v>132</v>
      </c>
      <c r="C40" s="45" t="s">
        <v>143</v>
      </c>
      <c r="D40" s="46" t="s">
        <v>144</v>
      </c>
      <c r="E40" s="47">
        <v>154050</v>
      </c>
      <c r="F40" s="47">
        <v>25177.5</v>
      </c>
    </row>
    <row r="41" spans="1:6" ht="26.45" customHeight="1" x14ac:dyDescent="0.2">
      <c r="A41" s="43">
        <f t="shared" si="0"/>
        <v>9</v>
      </c>
      <c r="B41" s="44" t="s">
        <v>132</v>
      </c>
      <c r="C41" s="45" t="s">
        <v>145</v>
      </c>
      <c r="D41" s="46" t="s">
        <v>146</v>
      </c>
      <c r="E41" s="47">
        <v>881850</v>
      </c>
      <c r="F41" s="47">
        <v>134481.29999999999</v>
      </c>
    </row>
    <row r="42" spans="1:6" ht="26.45" customHeight="1" x14ac:dyDescent="0.2">
      <c r="A42" s="43">
        <f t="shared" si="0"/>
        <v>10</v>
      </c>
      <c r="B42" s="44" t="s">
        <v>132</v>
      </c>
      <c r="C42" s="45" t="s">
        <v>145</v>
      </c>
      <c r="D42" s="46" t="s">
        <v>147</v>
      </c>
      <c r="E42" s="47">
        <v>324120</v>
      </c>
      <c r="F42" s="47">
        <v>48462</v>
      </c>
    </row>
    <row r="43" spans="1:6" ht="26.45" customHeight="1" x14ac:dyDescent="0.2">
      <c r="A43" s="43">
        <f t="shared" si="0"/>
        <v>11</v>
      </c>
      <c r="B43" s="44" t="s">
        <v>132</v>
      </c>
      <c r="C43" s="45" t="s">
        <v>148</v>
      </c>
      <c r="D43" s="46" t="s">
        <v>149</v>
      </c>
      <c r="E43" s="47"/>
      <c r="F43" s="47">
        <v>25764.240000000002</v>
      </c>
    </row>
    <row r="44" spans="1:6" ht="26.45" customHeight="1" x14ac:dyDescent="0.2">
      <c r="A44" s="43">
        <f t="shared" si="0"/>
        <v>12</v>
      </c>
      <c r="B44" s="44" t="s">
        <v>132</v>
      </c>
      <c r="C44" s="45" t="s">
        <v>150</v>
      </c>
      <c r="D44" s="46" t="s">
        <v>151</v>
      </c>
      <c r="E44" s="47">
        <v>180480</v>
      </c>
      <c r="F44" s="47">
        <v>8499</v>
      </c>
    </row>
    <row r="45" spans="1:6" ht="26.45" customHeight="1" x14ac:dyDescent="0.2">
      <c r="A45" s="43">
        <f t="shared" si="0"/>
        <v>13</v>
      </c>
      <c r="B45" s="44" t="s">
        <v>132</v>
      </c>
      <c r="C45" s="45" t="s">
        <v>150</v>
      </c>
      <c r="D45" s="46" t="s">
        <v>152</v>
      </c>
      <c r="E45" s="47">
        <v>82440</v>
      </c>
      <c r="F45" s="47">
        <v>2473.1999999999998</v>
      </c>
    </row>
    <row r="46" spans="1:6" ht="26.45" customHeight="1" x14ac:dyDescent="0.2">
      <c r="A46" s="43">
        <f t="shared" si="0"/>
        <v>14</v>
      </c>
      <c r="B46" s="44" t="s">
        <v>132</v>
      </c>
      <c r="C46" s="45" t="s">
        <v>150</v>
      </c>
      <c r="D46" s="46" t="s">
        <v>153</v>
      </c>
      <c r="E46" s="47"/>
      <c r="F46" s="47">
        <v>15055.05</v>
      </c>
    </row>
    <row r="47" spans="1:6" ht="26.45" customHeight="1" x14ac:dyDescent="0.2">
      <c r="A47" s="43">
        <f t="shared" si="0"/>
        <v>15</v>
      </c>
      <c r="B47" s="44" t="s">
        <v>132</v>
      </c>
      <c r="C47" s="45" t="s">
        <v>150</v>
      </c>
      <c r="D47" s="46" t="s">
        <v>154</v>
      </c>
      <c r="E47" s="47"/>
      <c r="F47" s="47">
        <v>46429.89</v>
      </c>
    </row>
    <row r="48" spans="1:6" ht="26.45" customHeight="1" x14ac:dyDescent="0.2">
      <c r="A48" s="48"/>
      <c r="B48" s="49" t="s">
        <v>155</v>
      </c>
      <c r="C48" s="50"/>
      <c r="D48" s="51"/>
      <c r="E48" s="52">
        <f>SUBTOTAL(9,E33:E47)</f>
        <v>2561778</v>
      </c>
      <c r="F48" s="52">
        <f>SUBTOTAL(9,F33:F47)</f>
        <v>590082.86</v>
      </c>
    </row>
    <row r="49" spans="1:6" ht="26.45" customHeight="1" x14ac:dyDescent="0.2">
      <c r="A49" s="43">
        <v>1</v>
      </c>
      <c r="B49" s="44" t="s">
        <v>156</v>
      </c>
      <c r="C49" s="45" t="s">
        <v>157</v>
      </c>
      <c r="D49" s="46" t="s">
        <v>158</v>
      </c>
      <c r="E49" s="47"/>
      <c r="F49" s="47">
        <v>18192.150000000001</v>
      </c>
    </row>
    <row r="50" spans="1:6" ht="26.45" customHeight="1" x14ac:dyDescent="0.2">
      <c r="A50" s="43">
        <f t="shared" si="0"/>
        <v>2</v>
      </c>
      <c r="B50" s="44" t="s">
        <v>156</v>
      </c>
      <c r="C50" s="45" t="s">
        <v>159</v>
      </c>
      <c r="D50" s="46" t="s">
        <v>160</v>
      </c>
      <c r="E50" s="47">
        <v>78552</v>
      </c>
      <c r="F50" s="47">
        <v>2356.56</v>
      </c>
    </row>
    <row r="51" spans="1:6" ht="26.45" customHeight="1" x14ac:dyDescent="0.2">
      <c r="A51" s="43">
        <f t="shared" si="0"/>
        <v>3</v>
      </c>
      <c r="B51" s="44" t="s">
        <v>156</v>
      </c>
      <c r="C51" s="45" t="s">
        <v>161</v>
      </c>
      <c r="D51" s="46" t="s">
        <v>162</v>
      </c>
      <c r="E51" s="47"/>
      <c r="F51" s="47">
        <v>23526.959999999999</v>
      </c>
    </row>
    <row r="52" spans="1:6" ht="26.45" customHeight="1" x14ac:dyDescent="0.2">
      <c r="A52" s="43">
        <f t="shared" si="0"/>
        <v>4</v>
      </c>
      <c r="B52" s="44" t="s">
        <v>156</v>
      </c>
      <c r="C52" s="45" t="s">
        <v>163</v>
      </c>
      <c r="D52" s="46" t="s">
        <v>164</v>
      </c>
      <c r="E52" s="47">
        <v>73350</v>
      </c>
      <c r="F52" s="47"/>
    </row>
    <row r="53" spans="1:6" ht="26.45" customHeight="1" x14ac:dyDescent="0.2">
      <c r="A53" s="43">
        <f t="shared" si="0"/>
        <v>5</v>
      </c>
      <c r="B53" s="44" t="s">
        <v>156</v>
      </c>
      <c r="C53" s="45" t="s">
        <v>165</v>
      </c>
      <c r="D53" s="46" t="s">
        <v>166</v>
      </c>
      <c r="E53" s="47"/>
      <c r="F53" s="47">
        <v>15529.95</v>
      </c>
    </row>
    <row r="54" spans="1:6" ht="26.45" customHeight="1" x14ac:dyDescent="0.2">
      <c r="A54" s="43">
        <f t="shared" si="0"/>
        <v>6</v>
      </c>
      <c r="B54" s="44" t="s">
        <v>156</v>
      </c>
      <c r="C54" s="45" t="s">
        <v>167</v>
      </c>
      <c r="D54" s="46" t="s">
        <v>168</v>
      </c>
      <c r="E54" s="47">
        <v>160200</v>
      </c>
      <c r="F54" s="47">
        <v>21592.5</v>
      </c>
    </row>
    <row r="55" spans="1:6" ht="26.45" customHeight="1" x14ac:dyDescent="0.2">
      <c r="A55" s="43">
        <f t="shared" si="0"/>
        <v>7</v>
      </c>
      <c r="B55" s="44" t="s">
        <v>156</v>
      </c>
      <c r="C55" s="45" t="s">
        <v>167</v>
      </c>
      <c r="D55" s="46" t="s">
        <v>169</v>
      </c>
      <c r="E55" s="47"/>
      <c r="F55" s="47">
        <v>24408.06</v>
      </c>
    </row>
    <row r="56" spans="1:6" ht="26.45" customHeight="1" x14ac:dyDescent="0.2">
      <c r="A56" s="43">
        <f t="shared" si="0"/>
        <v>8</v>
      </c>
      <c r="B56" s="44" t="s">
        <v>156</v>
      </c>
      <c r="C56" s="45" t="s">
        <v>170</v>
      </c>
      <c r="D56" s="46" t="s">
        <v>171</v>
      </c>
      <c r="E56" s="47">
        <v>180450</v>
      </c>
      <c r="F56" s="47"/>
    </row>
    <row r="57" spans="1:6" ht="26.45" customHeight="1" x14ac:dyDescent="0.2">
      <c r="A57" s="43">
        <f t="shared" si="0"/>
        <v>9</v>
      </c>
      <c r="B57" s="44" t="s">
        <v>156</v>
      </c>
      <c r="C57" s="45" t="s">
        <v>172</v>
      </c>
      <c r="D57" s="46" t="s">
        <v>173</v>
      </c>
      <c r="E57" s="47"/>
      <c r="F57" s="47">
        <v>15170.88</v>
      </c>
    </row>
    <row r="58" spans="1:6" ht="26.45" customHeight="1" x14ac:dyDescent="0.2">
      <c r="A58" s="43">
        <f t="shared" si="0"/>
        <v>10</v>
      </c>
      <c r="B58" s="44" t="s">
        <v>156</v>
      </c>
      <c r="C58" s="45" t="s">
        <v>174</v>
      </c>
      <c r="D58" s="46" t="s">
        <v>175</v>
      </c>
      <c r="E58" s="47">
        <v>70020</v>
      </c>
      <c r="F58" s="47"/>
    </row>
    <row r="59" spans="1:6" ht="26.45" customHeight="1" x14ac:dyDescent="0.2">
      <c r="A59" s="43">
        <f t="shared" si="0"/>
        <v>11</v>
      </c>
      <c r="B59" s="44" t="s">
        <v>156</v>
      </c>
      <c r="C59" s="45" t="s">
        <v>176</v>
      </c>
      <c r="D59" s="46" t="s">
        <v>177</v>
      </c>
      <c r="E59" s="47"/>
      <c r="F59" s="47">
        <v>13653.78</v>
      </c>
    </row>
    <row r="60" spans="1:6" ht="26.45" customHeight="1" x14ac:dyDescent="0.2">
      <c r="A60" s="48"/>
      <c r="B60" s="49" t="s">
        <v>178</v>
      </c>
      <c r="C60" s="50"/>
      <c r="D60" s="51"/>
      <c r="E60" s="52">
        <f>SUBTOTAL(9,E49:E59)</f>
        <v>562572</v>
      </c>
      <c r="F60" s="52">
        <f>SUBTOTAL(9,F49:F59)</f>
        <v>134430.84</v>
      </c>
    </row>
    <row r="61" spans="1:6" ht="26.45" customHeight="1" x14ac:dyDescent="0.2">
      <c r="A61" s="43">
        <v>1</v>
      </c>
      <c r="B61" s="44" t="s">
        <v>179</v>
      </c>
      <c r="C61" s="45" t="s">
        <v>180</v>
      </c>
      <c r="D61" s="46" t="s">
        <v>181</v>
      </c>
      <c r="E61" s="47">
        <v>165060</v>
      </c>
      <c r="F61" s="47">
        <v>18000</v>
      </c>
    </row>
    <row r="62" spans="1:6" ht="26.45" customHeight="1" x14ac:dyDescent="0.2">
      <c r="A62" s="43">
        <f t="shared" si="0"/>
        <v>2</v>
      </c>
      <c r="B62" s="44" t="s">
        <v>179</v>
      </c>
      <c r="C62" s="45" t="s">
        <v>182</v>
      </c>
      <c r="D62" s="46" t="s">
        <v>183</v>
      </c>
      <c r="E62" s="47">
        <v>78570</v>
      </c>
      <c r="F62" s="47">
        <v>2357.1</v>
      </c>
    </row>
    <row r="63" spans="1:6" ht="26.45" customHeight="1" x14ac:dyDescent="0.2">
      <c r="A63" s="48"/>
      <c r="B63" s="49" t="s">
        <v>184</v>
      </c>
      <c r="C63" s="50"/>
      <c r="D63" s="51"/>
      <c r="E63" s="52">
        <f>SUBTOTAL(9,E61:E62)</f>
        <v>243630</v>
      </c>
      <c r="F63" s="52">
        <f>SUBTOTAL(9,F61:F62)</f>
        <v>20357.099999999999</v>
      </c>
    </row>
    <row r="64" spans="1:6" ht="26.45" customHeight="1" x14ac:dyDescent="0.2">
      <c r="A64" s="43">
        <v>1</v>
      </c>
      <c r="B64" s="44" t="s">
        <v>185</v>
      </c>
      <c r="C64" s="45" t="s">
        <v>186</v>
      </c>
      <c r="D64" s="46" t="s">
        <v>187</v>
      </c>
      <c r="E64" s="47">
        <v>94020</v>
      </c>
      <c r="F64" s="47">
        <v>19046.22</v>
      </c>
    </row>
    <row r="65" spans="1:6" ht="26.45" customHeight="1" x14ac:dyDescent="0.2">
      <c r="A65" s="43">
        <f t="shared" si="0"/>
        <v>2</v>
      </c>
      <c r="B65" s="44" t="s">
        <v>185</v>
      </c>
      <c r="C65" s="45" t="s">
        <v>188</v>
      </c>
      <c r="D65" s="46" t="s">
        <v>189</v>
      </c>
      <c r="E65" s="47">
        <v>95640</v>
      </c>
      <c r="F65" s="47">
        <v>2869.2</v>
      </c>
    </row>
    <row r="66" spans="1:6" ht="26.45" customHeight="1" x14ac:dyDescent="0.2">
      <c r="A66" s="43">
        <f t="shared" si="0"/>
        <v>3</v>
      </c>
      <c r="B66" s="44" t="s">
        <v>185</v>
      </c>
      <c r="C66" s="45" t="s">
        <v>190</v>
      </c>
      <c r="D66" s="46" t="s">
        <v>191</v>
      </c>
      <c r="E66" s="47">
        <v>82440</v>
      </c>
      <c r="F66" s="47">
        <v>2473.1999999999998</v>
      </c>
    </row>
    <row r="67" spans="1:6" ht="26.45" customHeight="1" x14ac:dyDescent="0.2">
      <c r="A67" s="48"/>
      <c r="B67" s="49" t="s">
        <v>192</v>
      </c>
      <c r="C67" s="50"/>
      <c r="D67" s="51"/>
      <c r="E67" s="52">
        <f>SUBTOTAL(9,E64:E66)</f>
        <v>272100</v>
      </c>
      <c r="F67" s="52">
        <f>SUBTOTAL(9,F64:F66)</f>
        <v>24388.620000000003</v>
      </c>
    </row>
    <row r="68" spans="1:6" ht="26.45" customHeight="1" x14ac:dyDescent="0.2">
      <c r="A68" s="43">
        <v>1</v>
      </c>
      <c r="B68" s="44" t="s">
        <v>193</v>
      </c>
      <c r="C68" s="45" t="s">
        <v>194</v>
      </c>
      <c r="D68" s="46" t="s">
        <v>195</v>
      </c>
      <c r="E68" s="47">
        <v>113370</v>
      </c>
      <c r="F68" s="47">
        <v>5668.5</v>
      </c>
    </row>
    <row r="69" spans="1:6" ht="26.45" customHeight="1" x14ac:dyDescent="0.2">
      <c r="A69" s="43">
        <f t="shared" si="0"/>
        <v>2</v>
      </c>
      <c r="B69" s="44" t="s">
        <v>193</v>
      </c>
      <c r="C69" s="45" t="s">
        <v>194</v>
      </c>
      <c r="D69" s="46" t="s">
        <v>196</v>
      </c>
      <c r="E69" s="47">
        <v>170850</v>
      </c>
      <c r="F69" s="47">
        <v>6862.5</v>
      </c>
    </row>
    <row r="70" spans="1:6" ht="26.45" customHeight="1" x14ac:dyDescent="0.2">
      <c r="A70" s="43">
        <f t="shared" si="0"/>
        <v>3</v>
      </c>
      <c r="B70" s="44" t="s">
        <v>193</v>
      </c>
      <c r="C70" s="45" t="s">
        <v>197</v>
      </c>
      <c r="D70" s="46" t="s">
        <v>198</v>
      </c>
      <c r="E70" s="47"/>
      <c r="F70" s="47">
        <v>129788.4</v>
      </c>
    </row>
    <row r="71" spans="1:6" ht="26.45" customHeight="1" x14ac:dyDescent="0.2">
      <c r="A71" s="48"/>
      <c r="B71" s="49" t="s">
        <v>199</v>
      </c>
      <c r="C71" s="50"/>
      <c r="D71" s="51"/>
      <c r="E71" s="52">
        <f>SUBTOTAL(9,E68:E70)</f>
        <v>284220</v>
      </c>
      <c r="F71" s="52">
        <f>SUBTOTAL(9,F68:F70)</f>
        <v>142319.4</v>
      </c>
    </row>
    <row r="72" spans="1:6" ht="26.45" customHeight="1" x14ac:dyDescent="0.2">
      <c r="A72" s="43">
        <v>1</v>
      </c>
      <c r="B72" s="44" t="s">
        <v>200</v>
      </c>
      <c r="C72" s="45" t="s">
        <v>201</v>
      </c>
      <c r="D72" s="46" t="s">
        <v>202</v>
      </c>
      <c r="E72" s="47">
        <v>70020</v>
      </c>
      <c r="F72" s="47"/>
    </row>
    <row r="73" spans="1:6" ht="26.45" customHeight="1" x14ac:dyDescent="0.2">
      <c r="A73" s="43">
        <f t="shared" si="0"/>
        <v>2</v>
      </c>
      <c r="B73" s="44" t="s">
        <v>200</v>
      </c>
      <c r="C73" s="45" t="s">
        <v>201</v>
      </c>
      <c r="D73" s="46" t="s">
        <v>203</v>
      </c>
      <c r="E73" s="47"/>
      <c r="F73" s="47">
        <v>26249.55</v>
      </c>
    </row>
    <row r="74" spans="1:6" ht="26.45" customHeight="1" x14ac:dyDescent="0.2">
      <c r="A74" s="43">
        <f t="shared" si="0"/>
        <v>3</v>
      </c>
      <c r="B74" s="44" t="s">
        <v>200</v>
      </c>
      <c r="C74" s="45" t="s">
        <v>204</v>
      </c>
      <c r="D74" s="46" t="s">
        <v>205</v>
      </c>
      <c r="E74" s="47"/>
      <c r="F74" s="47">
        <v>27901.02</v>
      </c>
    </row>
    <row r="75" spans="1:6" ht="26.45" customHeight="1" x14ac:dyDescent="0.2">
      <c r="A75" s="43">
        <f t="shared" si="0"/>
        <v>4</v>
      </c>
      <c r="B75" s="44" t="s">
        <v>200</v>
      </c>
      <c r="C75" s="45" t="s">
        <v>206</v>
      </c>
      <c r="D75" s="46" t="s">
        <v>207</v>
      </c>
      <c r="E75" s="47"/>
      <c r="F75" s="47">
        <v>29067.99</v>
      </c>
    </row>
    <row r="76" spans="1:6" ht="26.45" customHeight="1" x14ac:dyDescent="0.2">
      <c r="A76" s="43">
        <f t="shared" si="0"/>
        <v>5</v>
      </c>
      <c r="B76" s="44" t="s">
        <v>200</v>
      </c>
      <c r="C76" s="45" t="s">
        <v>208</v>
      </c>
      <c r="D76" s="46" t="s">
        <v>209</v>
      </c>
      <c r="E76" s="47"/>
      <c r="F76" s="47">
        <v>33036</v>
      </c>
    </row>
    <row r="77" spans="1:6" ht="26.45" customHeight="1" x14ac:dyDescent="0.2">
      <c r="A77" s="43">
        <f t="shared" ref="A77:A140" si="1">1+A76</f>
        <v>6</v>
      </c>
      <c r="B77" s="44" t="s">
        <v>200</v>
      </c>
      <c r="C77" s="45" t="s">
        <v>210</v>
      </c>
      <c r="D77" s="46" t="s">
        <v>211</v>
      </c>
      <c r="E77" s="47">
        <v>71130</v>
      </c>
      <c r="F77" s="47">
        <v>2133.9</v>
      </c>
    </row>
    <row r="78" spans="1:6" ht="26.45" customHeight="1" x14ac:dyDescent="0.2">
      <c r="A78" s="43">
        <f t="shared" si="1"/>
        <v>7</v>
      </c>
      <c r="B78" s="44" t="s">
        <v>200</v>
      </c>
      <c r="C78" s="45" t="s">
        <v>210</v>
      </c>
      <c r="D78" s="46" t="s">
        <v>212</v>
      </c>
      <c r="E78" s="47"/>
      <c r="F78" s="47">
        <v>38437.379999999997</v>
      </c>
    </row>
    <row r="79" spans="1:6" ht="26.45" customHeight="1" x14ac:dyDescent="0.2">
      <c r="A79" s="43">
        <f t="shared" si="1"/>
        <v>8</v>
      </c>
      <c r="B79" s="44" t="s">
        <v>200</v>
      </c>
      <c r="C79" s="45" t="s">
        <v>213</v>
      </c>
      <c r="D79" s="46" t="s">
        <v>214</v>
      </c>
      <c r="E79" s="47"/>
      <c r="F79" s="47">
        <v>34410.480000000003</v>
      </c>
    </row>
    <row r="80" spans="1:6" ht="26.45" customHeight="1" x14ac:dyDescent="0.2">
      <c r="A80" s="43">
        <f t="shared" si="1"/>
        <v>9</v>
      </c>
      <c r="B80" s="44" t="s">
        <v>200</v>
      </c>
      <c r="C80" s="45" t="s">
        <v>215</v>
      </c>
      <c r="D80" s="46" t="s">
        <v>216</v>
      </c>
      <c r="E80" s="47">
        <v>135240</v>
      </c>
      <c r="F80" s="47">
        <v>4057.2</v>
      </c>
    </row>
    <row r="81" spans="1:6" ht="26.45" customHeight="1" x14ac:dyDescent="0.2">
      <c r="A81" s="43">
        <f t="shared" si="1"/>
        <v>10</v>
      </c>
      <c r="B81" s="44" t="s">
        <v>200</v>
      </c>
      <c r="C81" s="45" t="s">
        <v>217</v>
      </c>
      <c r="D81" s="46" t="s">
        <v>218</v>
      </c>
      <c r="E81" s="47"/>
      <c r="F81" s="47">
        <v>24988.86</v>
      </c>
    </row>
    <row r="82" spans="1:6" ht="26.45" customHeight="1" x14ac:dyDescent="0.2">
      <c r="A82" s="43">
        <f t="shared" si="1"/>
        <v>11</v>
      </c>
      <c r="B82" s="44" t="s">
        <v>200</v>
      </c>
      <c r="C82" s="45" t="s">
        <v>217</v>
      </c>
      <c r="D82" s="46" t="s">
        <v>219</v>
      </c>
      <c r="E82" s="47"/>
      <c r="F82" s="47">
        <v>20489.82</v>
      </c>
    </row>
    <row r="83" spans="1:6" ht="26.45" customHeight="1" x14ac:dyDescent="0.2">
      <c r="A83" s="43">
        <f t="shared" si="1"/>
        <v>12</v>
      </c>
      <c r="B83" s="44" t="s">
        <v>200</v>
      </c>
      <c r="C83" s="45" t="s">
        <v>217</v>
      </c>
      <c r="D83" s="46" t="s">
        <v>220</v>
      </c>
      <c r="E83" s="47"/>
      <c r="F83" s="47">
        <v>56435.28</v>
      </c>
    </row>
    <row r="84" spans="1:6" ht="26.45" customHeight="1" x14ac:dyDescent="0.2">
      <c r="A84" s="43">
        <f t="shared" si="1"/>
        <v>13</v>
      </c>
      <c r="B84" s="44" t="s">
        <v>200</v>
      </c>
      <c r="C84" s="45" t="s">
        <v>217</v>
      </c>
      <c r="D84" s="46" t="s">
        <v>221</v>
      </c>
      <c r="E84" s="47"/>
      <c r="F84" s="47">
        <v>41582.79</v>
      </c>
    </row>
    <row r="85" spans="1:6" ht="26.45" customHeight="1" x14ac:dyDescent="0.2">
      <c r="A85" s="43">
        <f t="shared" si="1"/>
        <v>14</v>
      </c>
      <c r="B85" s="44" t="s">
        <v>200</v>
      </c>
      <c r="C85" s="45" t="s">
        <v>217</v>
      </c>
      <c r="D85" s="46" t="s">
        <v>222</v>
      </c>
      <c r="E85" s="47"/>
      <c r="F85" s="47">
        <v>79600.86</v>
      </c>
    </row>
    <row r="86" spans="1:6" ht="26.45" customHeight="1" x14ac:dyDescent="0.2">
      <c r="A86" s="43">
        <f t="shared" si="1"/>
        <v>15</v>
      </c>
      <c r="B86" s="44" t="s">
        <v>200</v>
      </c>
      <c r="C86" s="45" t="s">
        <v>217</v>
      </c>
      <c r="D86" s="46" t="s">
        <v>223</v>
      </c>
      <c r="E86" s="47"/>
      <c r="F86" s="47">
        <v>23192.7</v>
      </c>
    </row>
    <row r="87" spans="1:6" ht="26.45" customHeight="1" x14ac:dyDescent="0.2">
      <c r="A87" s="48"/>
      <c r="B87" s="49" t="s">
        <v>224</v>
      </c>
      <c r="C87" s="50"/>
      <c r="D87" s="51"/>
      <c r="E87" s="52">
        <f>SUBTOTAL(9,E72:E86)</f>
        <v>276390</v>
      </c>
      <c r="F87" s="52">
        <f>SUBTOTAL(9,F72:F86)</f>
        <v>441583.82999999996</v>
      </c>
    </row>
    <row r="88" spans="1:6" ht="26.45" customHeight="1" x14ac:dyDescent="0.2">
      <c r="A88" s="43">
        <v>1</v>
      </c>
      <c r="B88" s="44" t="s">
        <v>225</v>
      </c>
      <c r="C88" s="45" t="s">
        <v>226</v>
      </c>
      <c r="D88" s="46" t="s">
        <v>227</v>
      </c>
      <c r="E88" s="47"/>
      <c r="F88" s="47">
        <v>13562.19</v>
      </c>
    </row>
    <row r="89" spans="1:6" ht="26.45" customHeight="1" x14ac:dyDescent="0.2">
      <c r="A89" s="43">
        <f t="shared" si="1"/>
        <v>2</v>
      </c>
      <c r="B89" s="44" t="s">
        <v>225</v>
      </c>
      <c r="C89" s="45" t="s">
        <v>228</v>
      </c>
      <c r="D89" s="46" t="s">
        <v>229</v>
      </c>
      <c r="E89" s="47">
        <v>82440</v>
      </c>
      <c r="F89" s="47">
        <v>27727.200000000001</v>
      </c>
    </row>
    <row r="90" spans="1:6" ht="26.45" customHeight="1" x14ac:dyDescent="0.2">
      <c r="A90" s="43">
        <f t="shared" si="1"/>
        <v>3</v>
      </c>
      <c r="B90" s="44" t="s">
        <v>225</v>
      </c>
      <c r="C90" s="45" t="s">
        <v>230</v>
      </c>
      <c r="D90" s="46" t="s">
        <v>231</v>
      </c>
      <c r="E90" s="47"/>
      <c r="F90" s="47">
        <v>15179.16</v>
      </c>
    </row>
    <row r="91" spans="1:6" ht="26.45" customHeight="1" x14ac:dyDescent="0.2">
      <c r="A91" s="43">
        <f t="shared" si="1"/>
        <v>4</v>
      </c>
      <c r="B91" s="44" t="s">
        <v>225</v>
      </c>
      <c r="C91" s="45" t="s">
        <v>230</v>
      </c>
      <c r="D91" s="46" t="s">
        <v>232</v>
      </c>
      <c r="E91" s="47"/>
      <c r="F91" s="47">
        <v>31071</v>
      </c>
    </row>
    <row r="92" spans="1:6" ht="26.45" customHeight="1" x14ac:dyDescent="0.2">
      <c r="A92" s="43">
        <f t="shared" si="1"/>
        <v>5</v>
      </c>
      <c r="B92" s="44" t="s">
        <v>225</v>
      </c>
      <c r="C92" s="45" t="s">
        <v>233</v>
      </c>
      <c r="D92" s="46" t="s">
        <v>234</v>
      </c>
      <c r="E92" s="47"/>
      <c r="F92" s="47">
        <v>33434.519999999997</v>
      </c>
    </row>
    <row r="93" spans="1:6" ht="26.45" customHeight="1" x14ac:dyDescent="0.2">
      <c r="A93" s="43">
        <f t="shared" si="1"/>
        <v>6</v>
      </c>
      <c r="B93" s="44" t="s">
        <v>225</v>
      </c>
      <c r="C93" s="45" t="s">
        <v>233</v>
      </c>
      <c r="D93" s="46" t="s">
        <v>235</v>
      </c>
      <c r="E93" s="47"/>
      <c r="F93" s="47">
        <v>53506.05</v>
      </c>
    </row>
    <row r="94" spans="1:6" ht="26.45" customHeight="1" x14ac:dyDescent="0.2">
      <c r="A94" s="43">
        <f t="shared" si="1"/>
        <v>7</v>
      </c>
      <c r="B94" s="44" t="s">
        <v>225</v>
      </c>
      <c r="C94" s="45" t="s">
        <v>236</v>
      </c>
      <c r="D94" s="46" t="s">
        <v>237</v>
      </c>
      <c r="E94" s="47"/>
      <c r="F94" s="47">
        <v>30000</v>
      </c>
    </row>
    <row r="95" spans="1:6" ht="26.45" customHeight="1" x14ac:dyDescent="0.2">
      <c r="A95" s="48"/>
      <c r="B95" s="49" t="s">
        <v>238</v>
      </c>
      <c r="C95" s="50"/>
      <c r="D95" s="51"/>
      <c r="E95" s="52">
        <f>SUBTOTAL(9,E88:E94)</f>
        <v>82440</v>
      </c>
      <c r="F95" s="52">
        <f>SUBTOTAL(9,F88:F94)</f>
        <v>204480.12</v>
      </c>
    </row>
    <row r="96" spans="1:6" ht="26.45" customHeight="1" x14ac:dyDescent="0.2">
      <c r="A96" s="43">
        <v>1</v>
      </c>
      <c r="B96" s="44" t="s">
        <v>239</v>
      </c>
      <c r="C96" s="45" t="s">
        <v>240</v>
      </c>
      <c r="D96" s="46" t="s">
        <v>241</v>
      </c>
      <c r="E96" s="47">
        <v>157100.4</v>
      </c>
      <c r="F96" s="47">
        <v>4713.0200000000004</v>
      </c>
    </row>
    <row r="97" spans="1:6" ht="26.45" customHeight="1" x14ac:dyDescent="0.2">
      <c r="A97" s="43">
        <f t="shared" si="1"/>
        <v>2</v>
      </c>
      <c r="B97" s="44" t="s">
        <v>239</v>
      </c>
      <c r="C97" s="45" t="s">
        <v>242</v>
      </c>
      <c r="D97" s="46" t="s">
        <v>243</v>
      </c>
      <c r="E97" s="47"/>
      <c r="F97" s="47">
        <v>10167.69</v>
      </c>
    </row>
    <row r="98" spans="1:6" ht="26.45" customHeight="1" x14ac:dyDescent="0.2">
      <c r="A98" s="43">
        <f t="shared" si="1"/>
        <v>3</v>
      </c>
      <c r="B98" s="44" t="s">
        <v>239</v>
      </c>
      <c r="C98" s="45" t="s">
        <v>244</v>
      </c>
      <c r="D98" s="46" t="s">
        <v>245</v>
      </c>
      <c r="E98" s="47"/>
      <c r="F98" s="47">
        <v>47570.400000000001</v>
      </c>
    </row>
    <row r="99" spans="1:6" ht="26.45" customHeight="1" x14ac:dyDescent="0.2">
      <c r="A99" s="43">
        <f t="shared" si="1"/>
        <v>4</v>
      </c>
      <c r="B99" s="44" t="s">
        <v>239</v>
      </c>
      <c r="C99" s="45" t="s">
        <v>246</v>
      </c>
      <c r="D99" s="46" t="s">
        <v>229</v>
      </c>
      <c r="E99" s="47"/>
      <c r="F99" s="47">
        <v>38790</v>
      </c>
    </row>
    <row r="100" spans="1:6" ht="26.45" customHeight="1" x14ac:dyDescent="0.2">
      <c r="A100" s="43">
        <f t="shared" si="1"/>
        <v>5</v>
      </c>
      <c r="B100" s="44" t="s">
        <v>239</v>
      </c>
      <c r="C100" s="45" t="s">
        <v>247</v>
      </c>
      <c r="D100" s="46" t="s">
        <v>248</v>
      </c>
      <c r="E100" s="47"/>
      <c r="F100" s="47">
        <v>37998</v>
      </c>
    </row>
    <row r="101" spans="1:6" ht="26.45" customHeight="1" x14ac:dyDescent="0.2">
      <c r="A101" s="43">
        <f t="shared" si="1"/>
        <v>6</v>
      </c>
      <c r="B101" s="44" t="s">
        <v>239</v>
      </c>
      <c r="C101" s="45" t="s">
        <v>247</v>
      </c>
      <c r="D101" s="46" t="s">
        <v>249</v>
      </c>
      <c r="E101" s="47"/>
      <c r="F101" s="47">
        <v>23403</v>
      </c>
    </row>
    <row r="102" spans="1:6" ht="26.45" customHeight="1" x14ac:dyDescent="0.2">
      <c r="A102" s="43">
        <f t="shared" si="1"/>
        <v>7</v>
      </c>
      <c r="B102" s="44" t="s">
        <v>239</v>
      </c>
      <c r="C102" s="45" t="s">
        <v>250</v>
      </c>
      <c r="D102" s="46" t="s">
        <v>251</v>
      </c>
      <c r="E102" s="47">
        <v>168630</v>
      </c>
      <c r="F102" s="47">
        <v>6751.5</v>
      </c>
    </row>
    <row r="103" spans="1:6" ht="26.45" customHeight="1" x14ac:dyDescent="0.2">
      <c r="A103" s="43">
        <f t="shared" si="1"/>
        <v>8</v>
      </c>
      <c r="B103" s="44" t="s">
        <v>239</v>
      </c>
      <c r="C103" s="45" t="s">
        <v>252</v>
      </c>
      <c r="D103" s="46" t="s">
        <v>253</v>
      </c>
      <c r="E103" s="47">
        <v>201120</v>
      </c>
      <c r="F103" s="47">
        <v>57700.71</v>
      </c>
    </row>
    <row r="104" spans="1:6" ht="26.45" customHeight="1" x14ac:dyDescent="0.2">
      <c r="A104" s="43">
        <f t="shared" si="1"/>
        <v>9</v>
      </c>
      <c r="B104" s="44" t="s">
        <v>239</v>
      </c>
      <c r="C104" s="45" t="s">
        <v>254</v>
      </c>
      <c r="D104" s="46" t="s">
        <v>255</v>
      </c>
      <c r="E104" s="47">
        <v>78549</v>
      </c>
      <c r="F104" s="47">
        <v>25696.17</v>
      </c>
    </row>
    <row r="105" spans="1:6" ht="26.45" customHeight="1" x14ac:dyDescent="0.2">
      <c r="A105" s="43">
        <f t="shared" si="1"/>
        <v>10</v>
      </c>
      <c r="B105" s="44" t="s">
        <v>239</v>
      </c>
      <c r="C105" s="45" t="s">
        <v>256</v>
      </c>
      <c r="D105" s="46" t="s">
        <v>257</v>
      </c>
      <c r="E105" s="47"/>
      <c r="F105" s="47">
        <v>27589.05</v>
      </c>
    </row>
    <row r="106" spans="1:6" ht="26.45" customHeight="1" x14ac:dyDescent="0.2">
      <c r="A106" s="43">
        <f t="shared" si="1"/>
        <v>11</v>
      </c>
      <c r="B106" s="44" t="s">
        <v>239</v>
      </c>
      <c r="C106" s="45" t="s">
        <v>256</v>
      </c>
      <c r="D106" s="46" t="s">
        <v>258</v>
      </c>
      <c r="E106" s="47"/>
      <c r="F106" s="47">
        <v>24837.75</v>
      </c>
    </row>
    <row r="107" spans="1:6" ht="26.45" customHeight="1" x14ac:dyDescent="0.2">
      <c r="A107" s="43">
        <f t="shared" si="1"/>
        <v>12</v>
      </c>
      <c r="B107" s="44" t="s">
        <v>239</v>
      </c>
      <c r="C107" s="45" t="s">
        <v>259</v>
      </c>
      <c r="D107" s="46" t="s">
        <v>260</v>
      </c>
      <c r="E107" s="47">
        <v>80130</v>
      </c>
      <c r="F107" s="47">
        <v>2403.9</v>
      </c>
    </row>
    <row r="108" spans="1:6" ht="26.45" customHeight="1" x14ac:dyDescent="0.2">
      <c r="A108" s="43">
        <f t="shared" si="1"/>
        <v>13</v>
      </c>
      <c r="B108" s="44" t="s">
        <v>239</v>
      </c>
      <c r="C108" s="45" t="s">
        <v>261</v>
      </c>
      <c r="D108" s="46" t="s">
        <v>262</v>
      </c>
      <c r="E108" s="47">
        <v>66690</v>
      </c>
      <c r="F108" s="47"/>
    </row>
    <row r="109" spans="1:6" ht="26.45" customHeight="1" x14ac:dyDescent="0.2">
      <c r="A109" s="48"/>
      <c r="B109" s="49" t="s">
        <v>263</v>
      </c>
      <c r="C109" s="50"/>
      <c r="D109" s="51"/>
      <c r="E109" s="52">
        <f>SUBTOTAL(9,E96:E108)</f>
        <v>752219.4</v>
      </c>
      <c r="F109" s="52">
        <f>SUBTOTAL(9,F96:F108)</f>
        <v>307621.19</v>
      </c>
    </row>
    <row r="110" spans="1:6" ht="26.45" customHeight="1" x14ac:dyDescent="0.2">
      <c r="A110" s="43">
        <v>1</v>
      </c>
      <c r="B110" s="44" t="s">
        <v>264</v>
      </c>
      <c r="C110" s="45" t="s">
        <v>265</v>
      </c>
      <c r="D110" s="46" t="s">
        <v>266</v>
      </c>
      <c r="E110" s="47"/>
      <c r="F110" s="47">
        <v>55806.36</v>
      </c>
    </row>
    <row r="111" spans="1:6" ht="26.45" customHeight="1" x14ac:dyDescent="0.2">
      <c r="A111" s="43">
        <f t="shared" si="1"/>
        <v>2</v>
      </c>
      <c r="B111" s="44" t="s">
        <v>264</v>
      </c>
      <c r="C111" s="45" t="s">
        <v>267</v>
      </c>
      <c r="D111" s="46" t="s">
        <v>268</v>
      </c>
      <c r="E111" s="47"/>
      <c r="F111" s="47">
        <v>19118.52</v>
      </c>
    </row>
    <row r="112" spans="1:6" ht="26.45" customHeight="1" x14ac:dyDescent="0.2">
      <c r="A112" s="43">
        <f t="shared" si="1"/>
        <v>3</v>
      </c>
      <c r="B112" s="44" t="s">
        <v>264</v>
      </c>
      <c r="C112" s="45" t="s">
        <v>269</v>
      </c>
      <c r="D112" s="46" t="s">
        <v>270</v>
      </c>
      <c r="E112" s="47">
        <v>78552</v>
      </c>
      <c r="F112" s="47">
        <v>38827.379999999997</v>
      </c>
    </row>
    <row r="113" spans="1:6" ht="26.45" customHeight="1" x14ac:dyDescent="0.2">
      <c r="A113" s="43">
        <f t="shared" si="1"/>
        <v>4</v>
      </c>
      <c r="B113" s="44" t="s">
        <v>264</v>
      </c>
      <c r="C113" s="45" t="s">
        <v>271</v>
      </c>
      <c r="D113" s="46" t="s">
        <v>272</v>
      </c>
      <c r="E113" s="47">
        <v>78552</v>
      </c>
      <c r="F113" s="47">
        <v>18190.68</v>
      </c>
    </row>
    <row r="114" spans="1:6" ht="26.45" customHeight="1" x14ac:dyDescent="0.2">
      <c r="A114" s="43">
        <f t="shared" si="1"/>
        <v>5</v>
      </c>
      <c r="B114" s="44" t="s">
        <v>264</v>
      </c>
      <c r="C114" s="45" t="s">
        <v>271</v>
      </c>
      <c r="D114" s="46" t="s">
        <v>273</v>
      </c>
      <c r="E114" s="47">
        <v>78552</v>
      </c>
      <c r="F114" s="47">
        <v>10100</v>
      </c>
    </row>
    <row r="115" spans="1:6" ht="26.45" customHeight="1" x14ac:dyDescent="0.2">
      <c r="A115" s="43">
        <f t="shared" si="1"/>
        <v>6</v>
      </c>
      <c r="B115" s="44" t="s">
        <v>264</v>
      </c>
      <c r="C115" s="45" t="s">
        <v>274</v>
      </c>
      <c r="D115" s="46" t="s">
        <v>275</v>
      </c>
      <c r="E115" s="47">
        <v>68940</v>
      </c>
      <c r="F115" s="47"/>
    </row>
    <row r="116" spans="1:6" ht="26.45" customHeight="1" x14ac:dyDescent="0.2">
      <c r="A116" s="48"/>
      <c r="B116" s="49" t="s">
        <v>276</v>
      </c>
      <c r="C116" s="50"/>
      <c r="D116" s="51"/>
      <c r="E116" s="52">
        <f>SUBTOTAL(9,E110:E115)</f>
        <v>304596</v>
      </c>
      <c r="F116" s="52">
        <f>SUBTOTAL(9,F110:F115)</f>
        <v>142042.94</v>
      </c>
    </row>
    <row r="117" spans="1:6" ht="26.45" customHeight="1" x14ac:dyDescent="0.2">
      <c r="A117" s="43">
        <v>1</v>
      </c>
      <c r="B117" s="44" t="s">
        <v>277</v>
      </c>
      <c r="C117" s="45" t="s">
        <v>278</v>
      </c>
      <c r="D117" s="46" t="s">
        <v>279</v>
      </c>
      <c r="E117" s="47">
        <v>178200</v>
      </c>
      <c r="F117" s="47">
        <v>50230</v>
      </c>
    </row>
    <row r="118" spans="1:6" ht="26.45" customHeight="1" x14ac:dyDescent="0.2">
      <c r="A118" s="43">
        <f t="shared" si="1"/>
        <v>2</v>
      </c>
      <c r="B118" s="44" t="s">
        <v>277</v>
      </c>
      <c r="C118" s="45" t="s">
        <v>280</v>
      </c>
      <c r="D118" s="46" t="s">
        <v>281</v>
      </c>
      <c r="E118" s="47">
        <v>202980</v>
      </c>
      <c r="F118" s="47">
        <v>8467.2000000000007</v>
      </c>
    </row>
    <row r="119" spans="1:6" ht="26.45" customHeight="1" x14ac:dyDescent="0.2">
      <c r="A119" s="43">
        <f t="shared" si="1"/>
        <v>3</v>
      </c>
      <c r="B119" s="44" t="s">
        <v>277</v>
      </c>
      <c r="C119" s="45" t="s">
        <v>280</v>
      </c>
      <c r="D119" s="46" t="s">
        <v>282</v>
      </c>
      <c r="E119" s="47">
        <v>233414</v>
      </c>
      <c r="F119" s="47">
        <v>38672.97</v>
      </c>
    </row>
    <row r="120" spans="1:6" ht="26.45" customHeight="1" x14ac:dyDescent="0.2">
      <c r="A120" s="43">
        <f t="shared" si="1"/>
        <v>4</v>
      </c>
      <c r="B120" s="44" t="s">
        <v>277</v>
      </c>
      <c r="C120" s="45" t="s">
        <v>280</v>
      </c>
      <c r="D120" s="46" t="s">
        <v>283</v>
      </c>
      <c r="E120" s="47">
        <v>92370</v>
      </c>
      <c r="F120" s="47">
        <v>2771.1</v>
      </c>
    </row>
    <row r="121" spans="1:6" ht="26.45" customHeight="1" x14ac:dyDescent="0.2">
      <c r="A121" s="43">
        <f t="shared" si="1"/>
        <v>5</v>
      </c>
      <c r="B121" s="44" t="s">
        <v>277</v>
      </c>
      <c r="C121" s="45" t="s">
        <v>284</v>
      </c>
      <c r="D121" s="46" t="s">
        <v>285</v>
      </c>
      <c r="E121" s="47">
        <v>97350</v>
      </c>
      <c r="F121" s="47">
        <v>2920.5</v>
      </c>
    </row>
    <row r="122" spans="1:6" ht="26.45" customHeight="1" x14ac:dyDescent="0.2">
      <c r="A122" s="48"/>
      <c r="B122" s="49" t="s">
        <v>286</v>
      </c>
      <c r="C122" s="50"/>
      <c r="D122" s="51"/>
      <c r="E122" s="52">
        <f>SUBTOTAL(9,E117:E121)</f>
        <v>804314</v>
      </c>
      <c r="F122" s="52">
        <f>SUBTOTAL(9,F117:F121)</f>
        <v>103061.77</v>
      </c>
    </row>
    <row r="123" spans="1:6" ht="26.45" customHeight="1" x14ac:dyDescent="0.2">
      <c r="A123" s="43">
        <v>1</v>
      </c>
      <c r="B123" s="44" t="s">
        <v>287</v>
      </c>
      <c r="C123" s="45" t="s">
        <v>288</v>
      </c>
      <c r="D123" s="46" t="s">
        <v>289</v>
      </c>
      <c r="E123" s="47"/>
      <c r="F123" s="47">
        <v>13089.33</v>
      </c>
    </row>
    <row r="124" spans="1:6" ht="26.45" customHeight="1" x14ac:dyDescent="0.2">
      <c r="A124" s="43">
        <f t="shared" si="1"/>
        <v>2</v>
      </c>
      <c r="B124" s="44" t="s">
        <v>287</v>
      </c>
      <c r="C124" s="45" t="s">
        <v>290</v>
      </c>
      <c r="D124" s="46" t="s">
        <v>291</v>
      </c>
      <c r="E124" s="47">
        <v>147720</v>
      </c>
      <c r="F124" s="47">
        <v>6861</v>
      </c>
    </row>
    <row r="125" spans="1:6" ht="26.45" customHeight="1" x14ac:dyDescent="0.2">
      <c r="A125" s="43">
        <f t="shared" si="1"/>
        <v>3</v>
      </c>
      <c r="B125" s="44" t="s">
        <v>287</v>
      </c>
      <c r="C125" s="45" t="s">
        <v>292</v>
      </c>
      <c r="D125" s="46" t="s">
        <v>293</v>
      </c>
      <c r="E125" s="47">
        <v>110580</v>
      </c>
      <c r="F125" s="47">
        <v>5529</v>
      </c>
    </row>
    <row r="126" spans="1:6" ht="26.45" customHeight="1" x14ac:dyDescent="0.2">
      <c r="A126" s="43">
        <f t="shared" si="1"/>
        <v>4</v>
      </c>
      <c r="B126" s="44" t="s">
        <v>287</v>
      </c>
      <c r="C126" s="45" t="s">
        <v>292</v>
      </c>
      <c r="D126" s="46" t="s">
        <v>294</v>
      </c>
      <c r="E126" s="47">
        <v>93780</v>
      </c>
      <c r="F126" s="47">
        <v>85748.52</v>
      </c>
    </row>
    <row r="127" spans="1:6" ht="26.45" customHeight="1" x14ac:dyDescent="0.2">
      <c r="A127" s="43">
        <f t="shared" si="1"/>
        <v>5</v>
      </c>
      <c r="B127" s="44" t="s">
        <v>287</v>
      </c>
      <c r="C127" s="45" t="s">
        <v>295</v>
      </c>
      <c r="D127" s="46" t="s">
        <v>296</v>
      </c>
      <c r="E127" s="47">
        <v>171240</v>
      </c>
      <c r="F127" s="47"/>
    </row>
    <row r="128" spans="1:6" ht="26.45" customHeight="1" x14ac:dyDescent="0.2">
      <c r="A128" s="43">
        <f t="shared" si="1"/>
        <v>6</v>
      </c>
      <c r="B128" s="44" t="s">
        <v>287</v>
      </c>
      <c r="C128" s="45" t="s">
        <v>295</v>
      </c>
      <c r="D128" s="46" t="s">
        <v>297</v>
      </c>
      <c r="E128" s="47">
        <v>75750</v>
      </c>
      <c r="F128" s="47">
        <v>2272.5</v>
      </c>
    </row>
    <row r="129" spans="1:6" ht="26.45" customHeight="1" x14ac:dyDescent="0.2">
      <c r="A129" s="43">
        <f t="shared" si="1"/>
        <v>7</v>
      </c>
      <c r="B129" s="44" t="s">
        <v>287</v>
      </c>
      <c r="C129" s="45" t="s">
        <v>298</v>
      </c>
      <c r="D129" s="46" t="s">
        <v>299</v>
      </c>
      <c r="E129" s="47"/>
      <c r="F129" s="47">
        <v>106489.38</v>
      </c>
    </row>
    <row r="130" spans="1:6" ht="26.45" customHeight="1" x14ac:dyDescent="0.2">
      <c r="A130" s="48"/>
      <c r="B130" s="49" t="s">
        <v>300</v>
      </c>
      <c r="C130" s="50"/>
      <c r="D130" s="51"/>
      <c r="E130" s="52">
        <f>SUBTOTAL(9,E123:E129)</f>
        <v>599070</v>
      </c>
      <c r="F130" s="52">
        <f>SUBTOTAL(9,F123:F129)</f>
        <v>219989.73</v>
      </c>
    </row>
    <row r="131" spans="1:6" ht="26.45" customHeight="1" x14ac:dyDescent="0.2">
      <c r="A131" s="43">
        <v>1</v>
      </c>
      <c r="B131" s="44" t="s">
        <v>301</v>
      </c>
      <c r="C131" s="45" t="s">
        <v>302</v>
      </c>
      <c r="D131" s="46" t="s">
        <v>303</v>
      </c>
      <c r="E131" s="47">
        <v>161010</v>
      </c>
      <c r="F131" s="47">
        <v>25525.5</v>
      </c>
    </row>
    <row r="132" spans="1:6" ht="26.45" customHeight="1" x14ac:dyDescent="0.2">
      <c r="A132" s="43">
        <f t="shared" si="1"/>
        <v>2</v>
      </c>
      <c r="B132" s="44" t="s">
        <v>301</v>
      </c>
      <c r="C132" s="45" t="s">
        <v>304</v>
      </c>
      <c r="D132" s="46" t="s">
        <v>305</v>
      </c>
      <c r="E132" s="47">
        <v>78549</v>
      </c>
      <c r="F132" s="47">
        <v>2356.4699999999998</v>
      </c>
    </row>
    <row r="133" spans="1:6" ht="26.45" customHeight="1" x14ac:dyDescent="0.2">
      <c r="A133" s="48"/>
      <c r="B133" s="49" t="s">
        <v>306</v>
      </c>
      <c r="C133" s="50"/>
      <c r="D133" s="51"/>
      <c r="E133" s="52">
        <f>SUBTOTAL(9,E131:E132)</f>
        <v>239559</v>
      </c>
      <c r="F133" s="52">
        <f>SUBTOTAL(9,F131:F132)</f>
        <v>27881.97</v>
      </c>
    </row>
    <row r="134" spans="1:6" ht="26.45" customHeight="1" x14ac:dyDescent="0.2">
      <c r="A134" s="43">
        <v>1</v>
      </c>
      <c r="B134" s="44" t="s">
        <v>307</v>
      </c>
      <c r="C134" s="45" t="s">
        <v>308</v>
      </c>
      <c r="D134" s="46" t="s">
        <v>309</v>
      </c>
      <c r="E134" s="47">
        <v>70020</v>
      </c>
      <c r="F134" s="47">
        <v>2100.6</v>
      </c>
    </row>
    <row r="135" spans="1:6" ht="26.45" customHeight="1" x14ac:dyDescent="0.2">
      <c r="A135" s="43">
        <f t="shared" si="1"/>
        <v>2</v>
      </c>
      <c r="B135" s="44" t="s">
        <v>307</v>
      </c>
      <c r="C135" s="45" t="s">
        <v>310</v>
      </c>
      <c r="D135" s="46" t="s">
        <v>311</v>
      </c>
      <c r="E135" s="47">
        <v>87330</v>
      </c>
      <c r="F135" s="47">
        <v>2619.9</v>
      </c>
    </row>
    <row r="136" spans="1:6" ht="26.45" customHeight="1" x14ac:dyDescent="0.2">
      <c r="A136" s="43">
        <f t="shared" si="1"/>
        <v>3</v>
      </c>
      <c r="B136" s="44" t="s">
        <v>307</v>
      </c>
      <c r="C136" s="45" t="s">
        <v>310</v>
      </c>
      <c r="D136" s="46" t="s">
        <v>312</v>
      </c>
      <c r="E136" s="47">
        <v>182820</v>
      </c>
      <c r="F136" s="47">
        <v>24709.5</v>
      </c>
    </row>
    <row r="137" spans="1:6" ht="26.45" customHeight="1" x14ac:dyDescent="0.2">
      <c r="A137" s="48"/>
      <c r="B137" s="49" t="s">
        <v>313</v>
      </c>
      <c r="C137" s="50"/>
      <c r="D137" s="51"/>
      <c r="E137" s="52">
        <f>SUBTOTAL(9,E134:E136)</f>
        <v>340170</v>
      </c>
      <c r="F137" s="52">
        <f>SUBTOTAL(9,F134:F136)</f>
        <v>29430</v>
      </c>
    </row>
    <row r="138" spans="1:6" ht="26.45" customHeight="1" x14ac:dyDescent="0.2">
      <c r="A138" s="43">
        <v>1</v>
      </c>
      <c r="B138" s="44" t="s">
        <v>314</v>
      </c>
      <c r="C138" s="45" t="s">
        <v>315</v>
      </c>
      <c r="D138" s="46" t="s">
        <v>316</v>
      </c>
      <c r="E138" s="47"/>
      <c r="F138" s="47">
        <v>22577.07</v>
      </c>
    </row>
    <row r="139" spans="1:6" ht="26.45" customHeight="1" x14ac:dyDescent="0.2">
      <c r="A139" s="43">
        <f t="shared" si="1"/>
        <v>2</v>
      </c>
      <c r="B139" s="44" t="s">
        <v>314</v>
      </c>
      <c r="C139" s="45" t="s">
        <v>315</v>
      </c>
      <c r="D139" s="46" t="s">
        <v>317</v>
      </c>
      <c r="E139" s="47"/>
      <c r="F139" s="47">
        <v>28509.75</v>
      </c>
    </row>
    <row r="140" spans="1:6" ht="26.45" customHeight="1" x14ac:dyDescent="0.2">
      <c r="A140" s="43">
        <f t="shared" si="1"/>
        <v>3</v>
      </c>
      <c r="B140" s="44" t="s">
        <v>314</v>
      </c>
      <c r="C140" s="45" t="s">
        <v>315</v>
      </c>
      <c r="D140" s="46" t="s">
        <v>318</v>
      </c>
      <c r="E140" s="47">
        <v>71130</v>
      </c>
      <c r="F140" s="47">
        <v>2133.9</v>
      </c>
    </row>
    <row r="141" spans="1:6" ht="26.45" customHeight="1" x14ac:dyDescent="0.2">
      <c r="A141" s="43">
        <f t="shared" ref="A141:A155" si="2">1+A140</f>
        <v>4</v>
      </c>
      <c r="B141" s="44" t="s">
        <v>314</v>
      </c>
      <c r="C141" s="45" t="s">
        <v>315</v>
      </c>
      <c r="D141" s="46" t="s">
        <v>319</v>
      </c>
      <c r="E141" s="47">
        <v>72240</v>
      </c>
      <c r="F141" s="47"/>
    </row>
    <row r="142" spans="1:6" ht="26.45" customHeight="1" x14ac:dyDescent="0.2">
      <c r="A142" s="43">
        <f t="shared" si="2"/>
        <v>5</v>
      </c>
      <c r="B142" s="44" t="s">
        <v>314</v>
      </c>
      <c r="C142" s="45" t="s">
        <v>320</v>
      </c>
      <c r="D142" s="46" t="s">
        <v>321</v>
      </c>
      <c r="E142" s="47"/>
      <c r="F142" s="47">
        <v>58686</v>
      </c>
    </row>
    <row r="143" spans="1:6" ht="26.45" customHeight="1" x14ac:dyDescent="0.2">
      <c r="A143" s="43">
        <f t="shared" si="2"/>
        <v>6</v>
      </c>
      <c r="B143" s="44" t="s">
        <v>314</v>
      </c>
      <c r="C143" s="45" t="s">
        <v>320</v>
      </c>
      <c r="D143" s="46" t="s">
        <v>322</v>
      </c>
      <c r="E143" s="47">
        <v>78549</v>
      </c>
      <c r="F143" s="47">
        <v>2356.4699999999998</v>
      </c>
    </row>
    <row r="144" spans="1:6" ht="26.45" customHeight="1" x14ac:dyDescent="0.2">
      <c r="A144" s="43">
        <f t="shared" si="2"/>
        <v>7</v>
      </c>
      <c r="B144" s="44" t="s">
        <v>314</v>
      </c>
      <c r="C144" s="45" t="s">
        <v>320</v>
      </c>
      <c r="D144" s="46" t="s">
        <v>323</v>
      </c>
      <c r="E144" s="47">
        <v>78552</v>
      </c>
      <c r="F144" s="47">
        <v>2356.56</v>
      </c>
    </row>
    <row r="145" spans="1:6" ht="26.45" customHeight="1" x14ac:dyDescent="0.2">
      <c r="A145" s="43">
        <f t="shared" si="2"/>
        <v>8</v>
      </c>
      <c r="B145" s="44" t="s">
        <v>314</v>
      </c>
      <c r="C145" s="45" t="s">
        <v>324</v>
      </c>
      <c r="D145" s="46" t="s">
        <v>325</v>
      </c>
      <c r="E145" s="47">
        <v>66690</v>
      </c>
      <c r="F145" s="47"/>
    </row>
    <row r="146" spans="1:6" ht="26.45" customHeight="1" x14ac:dyDescent="0.2">
      <c r="A146" s="43">
        <f t="shared" si="2"/>
        <v>9</v>
      </c>
      <c r="B146" s="44" t="s">
        <v>314</v>
      </c>
      <c r="C146" s="45" t="s">
        <v>324</v>
      </c>
      <c r="D146" s="46" t="s">
        <v>326</v>
      </c>
      <c r="E146" s="47"/>
      <c r="F146" s="47">
        <v>30186.45</v>
      </c>
    </row>
    <row r="147" spans="1:6" ht="26.45" customHeight="1" x14ac:dyDescent="0.2">
      <c r="A147" s="43">
        <f t="shared" si="2"/>
        <v>10</v>
      </c>
      <c r="B147" s="44" t="s">
        <v>314</v>
      </c>
      <c r="C147" s="45" t="s">
        <v>324</v>
      </c>
      <c r="D147" s="46" t="s">
        <v>327</v>
      </c>
      <c r="E147" s="47"/>
      <c r="F147" s="47">
        <v>29049.45</v>
      </c>
    </row>
    <row r="148" spans="1:6" ht="26.45" customHeight="1" x14ac:dyDescent="0.2">
      <c r="A148" s="43">
        <f t="shared" si="2"/>
        <v>11</v>
      </c>
      <c r="B148" s="44" t="s">
        <v>314</v>
      </c>
      <c r="C148" s="45" t="s">
        <v>324</v>
      </c>
      <c r="D148" s="46" t="s">
        <v>328</v>
      </c>
      <c r="E148" s="47">
        <v>168810</v>
      </c>
      <c r="F148" s="47">
        <v>7915.5</v>
      </c>
    </row>
    <row r="149" spans="1:6" ht="26.45" customHeight="1" x14ac:dyDescent="0.2">
      <c r="A149" s="43">
        <f t="shared" si="2"/>
        <v>12</v>
      </c>
      <c r="B149" s="44" t="s">
        <v>314</v>
      </c>
      <c r="C149" s="45" t="s">
        <v>329</v>
      </c>
      <c r="D149" s="46" t="s">
        <v>330</v>
      </c>
      <c r="E149" s="47"/>
      <c r="F149" s="47">
        <v>19904.52</v>
      </c>
    </row>
    <row r="150" spans="1:6" ht="26.45" customHeight="1" x14ac:dyDescent="0.2">
      <c r="A150" s="43">
        <f t="shared" si="2"/>
        <v>13</v>
      </c>
      <c r="B150" s="44" t="s">
        <v>314</v>
      </c>
      <c r="C150" s="45" t="s">
        <v>329</v>
      </c>
      <c r="D150" s="46" t="s">
        <v>331</v>
      </c>
      <c r="E150" s="47">
        <v>71130</v>
      </c>
      <c r="F150" s="47">
        <v>2133.9</v>
      </c>
    </row>
    <row r="151" spans="1:6" ht="26.45" customHeight="1" x14ac:dyDescent="0.2">
      <c r="A151" s="43">
        <f t="shared" si="2"/>
        <v>14</v>
      </c>
      <c r="B151" s="44" t="s">
        <v>314</v>
      </c>
      <c r="C151" s="45" t="s">
        <v>332</v>
      </c>
      <c r="D151" s="46" t="s">
        <v>333</v>
      </c>
      <c r="E151" s="47"/>
      <c r="F151" s="47">
        <v>7052.28</v>
      </c>
    </row>
    <row r="152" spans="1:6" ht="26.45" customHeight="1" x14ac:dyDescent="0.2">
      <c r="A152" s="43">
        <f t="shared" si="2"/>
        <v>15</v>
      </c>
      <c r="B152" s="44" t="s">
        <v>314</v>
      </c>
      <c r="C152" s="45" t="s">
        <v>334</v>
      </c>
      <c r="D152" s="46" t="s">
        <v>335</v>
      </c>
      <c r="E152" s="47"/>
      <c r="F152" s="47">
        <v>20725.11</v>
      </c>
    </row>
    <row r="153" spans="1:6" ht="26.45" customHeight="1" x14ac:dyDescent="0.2">
      <c r="A153" s="43">
        <f t="shared" si="2"/>
        <v>16</v>
      </c>
      <c r="B153" s="44" t="s">
        <v>314</v>
      </c>
      <c r="C153" s="45" t="s">
        <v>336</v>
      </c>
      <c r="D153" s="46" t="s">
        <v>337</v>
      </c>
      <c r="E153" s="47"/>
      <c r="F153" s="47">
        <v>29904.15</v>
      </c>
    </row>
    <row r="154" spans="1:6" ht="26.45" customHeight="1" x14ac:dyDescent="0.2">
      <c r="A154" s="43">
        <f t="shared" si="2"/>
        <v>17</v>
      </c>
      <c r="B154" s="44" t="s">
        <v>314</v>
      </c>
      <c r="C154" s="45" t="s">
        <v>338</v>
      </c>
      <c r="D154" s="46" t="s">
        <v>339</v>
      </c>
      <c r="E154" s="47">
        <v>78570</v>
      </c>
      <c r="F154" s="47">
        <v>2357.1</v>
      </c>
    </row>
    <row r="155" spans="1:6" ht="26.45" customHeight="1" x14ac:dyDescent="0.2">
      <c r="A155" s="43">
        <f t="shared" si="2"/>
        <v>18</v>
      </c>
      <c r="B155" s="44" t="s">
        <v>314</v>
      </c>
      <c r="C155" s="45" t="s">
        <v>338</v>
      </c>
      <c r="D155" s="46" t="s">
        <v>340</v>
      </c>
      <c r="E155" s="47"/>
      <c r="F155" s="47">
        <v>24643.919999999998</v>
      </c>
    </row>
    <row r="156" spans="1:6" ht="26.45" customHeight="1" x14ac:dyDescent="0.2">
      <c r="A156" s="48"/>
      <c r="B156" s="49" t="s">
        <v>341</v>
      </c>
      <c r="C156" s="50"/>
      <c r="D156" s="51"/>
      <c r="E156" s="52">
        <f>SUBTOTAL(9,E138:E155)</f>
        <v>685671</v>
      </c>
      <c r="F156" s="52">
        <f>SUBTOTAL(9,F138:F155)</f>
        <v>290492.13</v>
      </c>
    </row>
    <row r="157" spans="1:6" ht="26.45" customHeight="1" x14ac:dyDescent="0.2">
      <c r="A157" s="43">
        <v>1</v>
      </c>
      <c r="B157" s="44" t="s">
        <v>342</v>
      </c>
      <c r="C157" s="45" t="s">
        <v>343</v>
      </c>
      <c r="D157" s="46" t="s">
        <v>344</v>
      </c>
      <c r="E157" s="47"/>
      <c r="F157" s="47">
        <v>28255.05</v>
      </c>
    </row>
    <row r="158" spans="1:6" ht="26.45" customHeight="1" x14ac:dyDescent="0.2">
      <c r="A158" s="43">
        <f t="shared" ref="A158:A221" si="3">1+A157</f>
        <v>2</v>
      </c>
      <c r="B158" s="44" t="s">
        <v>342</v>
      </c>
      <c r="C158" s="45" t="s">
        <v>343</v>
      </c>
      <c r="D158" s="46" t="s">
        <v>345</v>
      </c>
      <c r="E158" s="47">
        <v>80088</v>
      </c>
      <c r="F158" s="47">
        <v>2402.64</v>
      </c>
    </row>
    <row r="159" spans="1:6" ht="26.45" customHeight="1" x14ac:dyDescent="0.2">
      <c r="A159" s="43">
        <f t="shared" si="3"/>
        <v>3</v>
      </c>
      <c r="B159" s="44" t="s">
        <v>342</v>
      </c>
      <c r="C159" s="45" t="s">
        <v>346</v>
      </c>
      <c r="D159" s="46" t="s">
        <v>347</v>
      </c>
      <c r="E159" s="47">
        <v>183420</v>
      </c>
      <c r="F159" s="47"/>
    </row>
    <row r="160" spans="1:6" ht="26.45" customHeight="1" x14ac:dyDescent="0.2">
      <c r="A160" s="43">
        <f t="shared" si="3"/>
        <v>4</v>
      </c>
      <c r="B160" s="44" t="s">
        <v>342</v>
      </c>
      <c r="C160" s="45" t="s">
        <v>348</v>
      </c>
      <c r="D160" s="46" t="s">
        <v>349</v>
      </c>
      <c r="E160" s="47">
        <v>80090.399999999994</v>
      </c>
      <c r="F160" s="47"/>
    </row>
    <row r="161" spans="1:6" ht="26.45" customHeight="1" x14ac:dyDescent="0.2">
      <c r="A161" s="43">
        <f t="shared" si="3"/>
        <v>5</v>
      </c>
      <c r="B161" s="44" t="s">
        <v>342</v>
      </c>
      <c r="C161" s="45" t="s">
        <v>350</v>
      </c>
      <c r="D161" s="46" t="s">
        <v>351</v>
      </c>
      <c r="E161" s="47"/>
      <c r="F161" s="47">
        <v>19783.259999999998</v>
      </c>
    </row>
    <row r="162" spans="1:6" ht="26.45" customHeight="1" x14ac:dyDescent="0.2">
      <c r="A162" s="43">
        <f t="shared" si="3"/>
        <v>6</v>
      </c>
      <c r="B162" s="44" t="s">
        <v>342</v>
      </c>
      <c r="C162" s="45" t="s">
        <v>352</v>
      </c>
      <c r="D162" s="46" t="s">
        <v>353</v>
      </c>
      <c r="E162" s="47"/>
      <c r="F162" s="47">
        <v>18688.89</v>
      </c>
    </row>
    <row r="163" spans="1:6" ht="26.45" customHeight="1" x14ac:dyDescent="0.2">
      <c r="A163" s="43">
        <f t="shared" si="3"/>
        <v>7</v>
      </c>
      <c r="B163" s="44" t="s">
        <v>342</v>
      </c>
      <c r="C163" s="45" t="s">
        <v>354</v>
      </c>
      <c r="D163" s="46" t="s">
        <v>355</v>
      </c>
      <c r="E163" s="47"/>
      <c r="F163" s="47">
        <v>28525.65</v>
      </c>
    </row>
    <row r="164" spans="1:6" ht="26.45" customHeight="1" x14ac:dyDescent="0.2">
      <c r="A164" s="43">
        <f t="shared" si="3"/>
        <v>8</v>
      </c>
      <c r="B164" s="44" t="s">
        <v>342</v>
      </c>
      <c r="C164" s="45" t="s">
        <v>356</v>
      </c>
      <c r="D164" s="46" t="s">
        <v>357</v>
      </c>
      <c r="E164" s="47"/>
      <c r="F164" s="47">
        <v>28163.94</v>
      </c>
    </row>
    <row r="165" spans="1:6" ht="26.45" customHeight="1" x14ac:dyDescent="0.2">
      <c r="A165" s="43">
        <f t="shared" si="3"/>
        <v>9</v>
      </c>
      <c r="B165" s="44" t="s">
        <v>342</v>
      </c>
      <c r="C165" s="45" t="s">
        <v>358</v>
      </c>
      <c r="D165" s="46" t="s">
        <v>359</v>
      </c>
      <c r="E165" s="47"/>
      <c r="F165" s="47">
        <v>45619.53</v>
      </c>
    </row>
    <row r="166" spans="1:6" ht="26.45" customHeight="1" x14ac:dyDescent="0.2">
      <c r="A166" s="43">
        <f t="shared" si="3"/>
        <v>10</v>
      </c>
      <c r="B166" s="44" t="s">
        <v>342</v>
      </c>
      <c r="C166" s="45" t="s">
        <v>358</v>
      </c>
      <c r="D166" s="46" t="s">
        <v>360</v>
      </c>
      <c r="E166" s="47">
        <v>78552</v>
      </c>
      <c r="F166" s="47"/>
    </row>
    <row r="167" spans="1:6" ht="26.45" customHeight="1" x14ac:dyDescent="0.2">
      <c r="A167" s="43">
        <f t="shared" si="3"/>
        <v>11</v>
      </c>
      <c r="B167" s="44" t="s">
        <v>342</v>
      </c>
      <c r="C167" s="45" t="s">
        <v>361</v>
      </c>
      <c r="D167" s="46" t="s">
        <v>362</v>
      </c>
      <c r="E167" s="47"/>
      <c r="F167" s="47">
        <v>24369.33</v>
      </c>
    </row>
    <row r="168" spans="1:6" ht="26.45" customHeight="1" x14ac:dyDescent="0.2">
      <c r="A168" s="43">
        <f t="shared" si="3"/>
        <v>12</v>
      </c>
      <c r="B168" s="44" t="s">
        <v>342</v>
      </c>
      <c r="C168" s="45" t="s">
        <v>363</v>
      </c>
      <c r="D168" s="46" t="s">
        <v>364</v>
      </c>
      <c r="E168" s="47"/>
      <c r="F168" s="47">
        <v>39991.56</v>
      </c>
    </row>
    <row r="169" spans="1:6" ht="26.45" customHeight="1" x14ac:dyDescent="0.2">
      <c r="A169" s="43">
        <f t="shared" si="3"/>
        <v>13</v>
      </c>
      <c r="B169" s="44" t="s">
        <v>342</v>
      </c>
      <c r="C169" s="45" t="s">
        <v>365</v>
      </c>
      <c r="D169" s="46" t="s">
        <v>366</v>
      </c>
      <c r="E169" s="47">
        <v>97350</v>
      </c>
      <c r="F169" s="47">
        <v>2920.5</v>
      </c>
    </row>
    <row r="170" spans="1:6" ht="26.45" customHeight="1" x14ac:dyDescent="0.2">
      <c r="A170" s="48"/>
      <c r="B170" s="49" t="s">
        <v>367</v>
      </c>
      <c r="C170" s="50"/>
      <c r="D170" s="51"/>
      <c r="E170" s="52">
        <f>SUBTOTAL(9,E157:E169)</f>
        <v>519500.4</v>
      </c>
      <c r="F170" s="52">
        <f>SUBTOTAL(9,F157:F169)</f>
        <v>238720.34999999998</v>
      </c>
    </row>
    <row r="171" spans="1:6" ht="26.45" customHeight="1" x14ac:dyDescent="0.2">
      <c r="A171" s="43">
        <v>1</v>
      </c>
      <c r="B171" s="44" t="s">
        <v>368</v>
      </c>
      <c r="C171" s="45" t="s">
        <v>369</v>
      </c>
      <c r="D171" s="46" t="s">
        <v>370</v>
      </c>
      <c r="E171" s="47"/>
      <c r="F171" s="47">
        <v>178630.63</v>
      </c>
    </row>
    <row r="172" spans="1:6" ht="26.45" customHeight="1" x14ac:dyDescent="0.2">
      <c r="A172" s="43">
        <f t="shared" si="3"/>
        <v>2</v>
      </c>
      <c r="B172" s="44" t="s">
        <v>368</v>
      </c>
      <c r="C172" s="45" t="s">
        <v>369</v>
      </c>
      <c r="D172" s="46" t="s">
        <v>371</v>
      </c>
      <c r="E172" s="47"/>
      <c r="F172" s="47">
        <v>20358.87</v>
      </c>
    </row>
    <row r="173" spans="1:6" ht="26.45" customHeight="1" x14ac:dyDescent="0.2">
      <c r="A173" s="43">
        <f t="shared" si="3"/>
        <v>3</v>
      </c>
      <c r="B173" s="44" t="s">
        <v>368</v>
      </c>
      <c r="C173" s="45" t="s">
        <v>369</v>
      </c>
      <c r="D173" s="46" t="s">
        <v>372</v>
      </c>
      <c r="E173" s="47"/>
      <c r="F173" s="47">
        <v>21053.88</v>
      </c>
    </row>
    <row r="174" spans="1:6" ht="26.45" customHeight="1" x14ac:dyDescent="0.2">
      <c r="A174" s="43">
        <f t="shared" si="3"/>
        <v>4</v>
      </c>
      <c r="B174" s="44" t="s">
        <v>368</v>
      </c>
      <c r="C174" s="45" t="s">
        <v>350</v>
      </c>
      <c r="D174" s="46" t="s">
        <v>373</v>
      </c>
      <c r="E174" s="47">
        <v>74550</v>
      </c>
      <c r="F174" s="47">
        <v>2236.5</v>
      </c>
    </row>
    <row r="175" spans="1:6" ht="26.45" customHeight="1" x14ac:dyDescent="0.2">
      <c r="A175" s="43">
        <f t="shared" si="3"/>
        <v>5</v>
      </c>
      <c r="B175" s="44" t="s">
        <v>368</v>
      </c>
      <c r="C175" s="45" t="s">
        <v>374</v>
      </c>
      <c r="D175" s="46" t="s">
        <v>375</v>
      </c>
      <c r="E175" s="47">
        <v>75750</v>
      </c>
      <c r="F175" s="47"/>
    </row>
    <row r="176" spans="1:6" ht="26.45" customHeight="1" x14ac:dyDescent="0.2">
      <c r="A176" s="43">
        <f t="shared" si="3"/>
        <v>6</v>
      </c>
      <c r="B176" s="44" t="s">
        <v>368</v>
      </c>
      <c r="C176" s="45" t="s">
        <v>376</v>
      </c>
      <c r="D176" s="46" t="s">
        <v>377</v>
      </c>
      <c r="E176" s="47"/>
      <c r="F176" s="47">
        <v>36185.040000000001</v>
      </c>
    </row>
    <row r="177" spans="1:6" ht="26.45" customHeight="1" x14ac:dyDescent="0.2">
      <c r="A177" s="43">
        <f t="shared" si="3"/>
        <v>7</v>
      </c>
      <c r="B177" s="44" t="s">
        <v>368</v>
      </c>
      <c r="C177" s="45" t="s">
        <v>378</v>
      </c>
      <c r="D177" s="46" t="s">
        <v>379</v>
      </c>
      <c r="E177" s="47"/>
      <c r="F177" s="47">
        <v>30716.880000000001</v>
      </c>
    </row>
    <row r="178" spans="1:6" ht="26.45" customHeight="1" x14ac:dyDescent="0.2">
      <c r="A178" s="43">
        <f t="shared" si="3"/>
        <v>8</v>
      </c>
      <c r="B178" s="44" t="s">
        <v>368</v>
      </c>
      <c r="C178" s="45" t="s">
        <v>380</v>
      </c>
      <c r="D178" s="46" t="s">
        <v>381</v>
      </c>
      <c r="E178" s="47">
        <v>200940</v>
      </c>
      <c r="F178" s="47">
        <v>27522</v>
      </c>
    </row>
    <row r="179" spans="1:6" ht="26.45" customHeight="1" x14ac:dyDescent="0.2">
      <c r="A179" s="43">
        <f t="shared" si="3"/>
        <v>9</v>
      </c>
      <c r="B179" s="44" t="s">
        <v>368</v>
      </c>
      <c r="C179" s="45" t="s">
        <v>382</v>
      </c>
      <c r="D179" s="46" t="s">
        <v>383</v>
      </c>
      <c r="E179" s="47">
        <v>141720</v>
      </c>
      <c r="F179" s="47">
        <v>7086</v>
      </c>
    </row>
    <row r="180" spans="1:6" ht="26.45" customHeight="1" x14ac:dyDescent="0.2">
      <c r="A180" s="43">
        <f t="shared" si="3"/>
        <v>10</v>
      </c>
      <c r="B180" s="44" t="s">
        <v>368</v>
      </c>
      <c r="C180" s="45" t="s">
        <v>384</v>
      </c>
      <c r="D180" s="46" t="s">
        <v>385</v>
      </c>
      <c r="E180" s="47"/>
      <c r="F180" s="47">
        <v>25870.5</v>
      </c>
    </row>
    <row r="181" spans="1:6" ht="26.45" customHeight="1" x14ac:dyDescent="0.2">
      <c r="A181" s="43">
        <f t="shared" si="3"/>
        <v>11</v>
      </c>
      <c r="B181" s="44" t="s">
        <v>368</v>
      </c>
      <c r="C181" s="45" t="s">
        <v>386</v>
      </c>
      <c r="D181" s="46" t="s">
        <v>387</v>
      </c>
      <c r="E181" s="47"/>
      <c r="F181" s="47">
        <v>37257.51</v>
      </c>
    </row>
    <row r="182" spans="1:6" ht="26.45" customHeight="1" x14ac:dyDescent="0.2">
      <c r="A182" s="43">
        <f t="shared" si="3"/>
        <v>12</v>
      </c>
      <c r="B182" s="44" t="s">
        <v>368</v>
      </c>
      <c r="C182" s="45" t="s">
        <v>386</v>
      </c>
      <c r="D182" s="46" t="s">
        <v>388</v>
      </c>
      <c r="E182" s="47"/>
      <c r="F182" s="47">
        <v>36050.61</v>
      </c>
    </row>
    <row r="183" spans="1:6" ht="26.45" customHeight="1" x14ac:dyDescent="0.2">
      <c r="A183" s="43">
        <f t="shared" si="3"/>
        <v>13</v>
      </c>
      <c r="B183" s="44" t="s">
        <v>368</v>
      </c>
      <c r="C183" s="45" t="s">
        <v>389</v>
      </c>
      <c r="D183" s="46" t="s">
        <v>390</v>
      </c>
      <c r="E183" s="47">
        <v>78549</v>
      </c>
      <c r="F183" s="47"/>
    </row>
    <row r="184" spans="1:6" ht="26.45" customHeight="1" x14ac:dyDescent="0.2">
      <c r="A184" s="48"/>
      <c r="B184" s="49" t="s">
        <v>391</v>
      </c>
      <c r="C184" s="50"/>
      <c r="D184" s="51"/>
      <c r="E184" s="52">
        <f>SUBTOTAL(9,E171:E183)</f>
        <v>571509</v>
      </c>
      <c r="F184" s="52">
        <f>SUBTOTAL(9,F171:F183)</f>
        <v>422968.42</v>
      </c>
    </row>
    <row r="185" spans="1:6" ht="26.45" customHeight="1" x14ac:dyDescent="0.2">
      <c r="A185" s="43">
        <v>1</v>
      </c>
      <c r="B185" s="44" t="s">
        <v>392</v>
      </c>
      <c r="C185" s="45" t="s">
        <v>393</v>
      </c>
      <c r="D185" s="46" t="s">
        <v>394</v>
      </c>
      <c r="E185" s="47"/>
      <c r="F185" s="47">
        <v>23574.12</v>
      </c>
    </row>
    <row r="186" spans="1:6" ht="26.45" customHeight="1" x14ac:dyDescent="0.2">
      <c r="A186" s="43">
        <f t="shared" si="3"/>
        <v>2</v>
      </c>
      <c r="B186" s="44" t="s">
        <v>392</v>
      </c>
      <c r="C186" s="45" t="s">
        <v>395</v>
      </c>
      <c r="D186" s="46" t="s">
        <v>396</v>
      </c>
      <c r="E186" s="47"/>
      <c r="F186" s="47">
        <v>30199.29</v>
      </c>
    </row>
    <row r="187" spans="1:6" ht="26.45" customHeight="1" x14ac:dyDescent="0.2">
      <c r="A187" s="43">
        <f t="shared" si="3"/>
        <v>3</v>
      </c>
      <c r="B187" s="44" t="s">
        <v>392</v>
      </c>
      <c r="C187" s="45" t="s">
        <v>395</v>
      </c>
      <c r="D187" s="46" t="s">
        <v>397</v>
      </c>
      <c r="E187" s="47">
        <v>146700</v>
      </c>
      <c r="F187" s="47"/>
    </row>
    <row r="188" spans="1:6" ht="26.45" customHeight="1" x14ac:dyDescent="0.2">
      <c r="A188" s="43">
        <f t="shared" si="3"/>
        <v>4</v>
      </c>
      <c r="B188" s="44" t="s">
        <v>392</v>
      </c>
      <c r="C188" s="45" t="s">
        <v>395</v>
      </c>
      <c r="D188" s="46" t="s">
        <v>398</v>
      </c>
      <c r="E188" s="47"/>
      <c r="F188" s="47">
        <v>58853.49</v>
      </c>
    </row>
    <row r="189" spans="1:6" ht="26.45" customHeight="1" x14ac:dyDescent="0.2">
      <c r="A189" s="43">
        <f t="shared" si="3"/>
        <v>5</v>
      </c>
      <c r="B189" s="44" t="s">
        <v>392</v>
      </c>
      <c r="C189" s="45" t="s">
        <v>399</v>
      </c>
      <c r="D189" s="46" t="s">
        <v>400</v>
      </c>
      <c r="E189" s="47">
        <v>67800</v>
      </c>
      <c r="F189" s="47"/>
    </row>
    <row r="190" spans="1:6" ht="26.45" customHeight="1" x14ac:dyDescent="0.2">
      <c r="A190" s="43">
        <f t="shared" si="3"/>
        <v>6</v>
      </c>
      <c r="B190" s="44" t="s">
        <v>392</v>
      </c>
      <c r="C190" s="45" t="s">
        <v>401</v>
      </c>
      <c r="D190" s="46" t="s">
        <v>402</v>
      </c>
      <c r="E190" s="47">
        <v>174663</v>
      </c>
      <c r="F190" s="47">
        <v>2619.9</v>
      </c>
    </row>
    <row r="191" spans="1:6" ht="26.45" customHeight="1" x14ac:dyDescent="0.2">
      <c r="A191" s="43">
        <f t="shared" si="3"/>
        <v>7</v>
      </c>
      <c r="B191" s="44" t="s">
        <v>392</v>
      </c>
      <c r="C191" s="45" t="s">
        <v>401</v>
      </c>
      <c r="D191" s="46" t="s">
        <v>403</v>
      </c>
      <c r="E191" s="47"/>
      <c r="F191" s="47">
        <v>12247.83</v>
      </c>
    </row>
    <row r="192" spans="1:6" ht="26.45" customHeight="1" x14ac:dyDescent="0.2">
      <c r="A192" s="43">
        <f t="shared" si="3"/>
        <v>8</v>
      </c>
      <c r="B192" s="44" t="s">
        <v>392</v>
      </c>
      <c r="C192" s="45" t="s">
        <v>401</v>
      </c>
      <c r="D192" s="46" t="s">
        <v>404</v>
      </c>
      <c r="E192" s="47"/>
      <c r="F192" s="47">
        <v>19245</v>
      </c>
    </row>
    <row r="193" spans="1:6" ht="26.45" customHeight="1" x14ac:dyDescent="0.2">
      <c r="A193" s="43">
        <f t="shared" si="3"/>
        <v>9</v>
      </c>
      <c r="B193" s="44" t="s">
        <v>392</v>
      </c>
      <c r="C193" s="45" t="s">
        <v>401</v>
      </c>
      <c r="D193" s="46" t="s">
        <v>405</v>
      </c>
      <c r="E193" s="47"/>
      <c r="F193" s="47">
        <v>54275.79</v>
      </c>
    </row>
    <row r="194" spans="1:6" ht="26.45" customHeight="1" x14ac:dyDescent="0.2">
      <c r="A194" s="43">
        <f t="shared" si="3"/>
        <v>10</v>
      </c>
      <c r="B194" s="44" t="s">
        <v>392</v>
      </c>
      <c r="C194" s="45" t="s">
        <v>406</v>
      </c>
      <c r="D194" s="46" t="s">
        <v>407</v>
      </c>
      <c r="E194" s="47"/>
      <c r="F194" s="47">
        <v>93628.35</v>
      </c>
    </row>
    <row r="195" spans="1:6" ht="26.45" customHeight="1" x14ac:dyDescent="0.2">
      <c r="A195" s="43">
        <f t="shared" si="3"/>
        <v>11</v>
      </c>
      <c r="B195" s="44" t="s">
        <v>392</v>
      </c>
      <c r="C195" s="45" t="s">
        <v>406</v>
      </c>
      <c r="D195" s="46" t="s">
        <v>408</v>
      </c>
      <c r="E195" s="47"/>
      <c r="F195" s="47">
        <v>12486.72</v>
      </c>
    </row>
    <row r="196" spans="1:6" ht="26.45" customHeight="1" x14ac:dyDescent="0.2">
      <c r="A196" s="43">
        <f t="shared" si="3"/>
        <v>12</v>
      </c>
      <c r="B196" s="44" t="s">
        <v>392</v>
      </c>
      <c r="C196" s="45" t="s">
        <v>406</v>
      </c>
      <c r="D196" s="46" t="s">
        <v>409</v>
      </c>
      <c r="E196" s="47"/>
      <c r="F196" s="47">
        <v>68814.539999999994</v>
      </c>
    </row>
    <row r="197" spans="1:6" ht="26.45" customHeight="1" x14ac:dyDescent="0.2">
      <c r="A197" s="43">
        <f t="shared" si="3"/>
        <v>13</v>
      </c>
      <c r="B197" s="44" t="s">
        <v>392</v>
      </c>
      <c r="C197" s="45" t="s">
        <v>406</v>
      </c>
      <c r="D197" s="46" t="s">
        <v>410</v>
      </c>
      <c r="E197" s="47"/>
      <c r="F197" s="47">
        <v>41512.589999999997</v>
      </c>
    </row>
    <row r="198" spans="1:6" ht="26.45" customHeight="1" x14ac:dyDescent="0.2">
      <c r="A198" s="48"/>
      <c r="B198" s="49" t="s">
        <v>411</v>
      </c>
      <c r="C198" s="50"/>
      <c r="D198" s="51"/>
      <c r="E198" s="52">
        <f>SUBTOTAL(9,E185:E197)</f>
        <v>389163</v>
      </c>
      <c r="F198" s="52">
        <f>SUBTOTAL(9,F185:F197)</f>
        <v>417457.62</v>
      </c>
    </row>
    <row r="199" spans="1:6" ht="26.45" customHeight="1" x14ac:dyDescent="0.2">
      <c r="A199" s="43">
        <v>1</v>
      </c>
      <c r="B199" s="44" t="s">
        <v>412</v>
      </c>
      <c r="C199" s="45" t="s">
        <v>413</v>
      </c>
      <c r="D199" s="46" t="s">
        <v>414</v>
      </c>
      <c r="E199" s="47"/>
      <c r="F199" s="47">
        <v>34814.82</v>
      </c>
    </row>
    <row r="200" spans="1:6" ht="26.45" customHeight="1" x14ac:dyDescent="0.2">
      <c r="A200" s="48"/>
      <c r="B200" s="49" t="s">
        <v>415</v>
      </c>
      <c r="C200" s="50"/>
      <c r="D200" s="51"/>
      <c r="E200" s="52">
        <f>SUBTOTAL(9,E199:E199)</f>
        <v>0</v>
      </c>
      <c r="F200" s="52">
        <f>SUBTOTAL(9,F199:F199)</f>
        <v>34814.82</v>
      </c>
    </row>
    <row r="201" spans="1:6" ht="26.45" customHeight="1" x14ac:dyDescent="0.2">
      <c r="A201" s="43">
        <v>1</v>
      </c>
      <c r="B201" s="44" t="s">
        <v>416</v>
      </c>
      <c r="C201" s="45" t="s">
        <v>417</v>
      </c>
      <c r="D201" s="46" t="s">
        <v>418</v>
      </c>
      <c r="E201" s="47"/>
      <c r="F201" s="47">
        <v>26835.48</v>
      </c>
    </row>
    <row r="202" spans="1:6" ht="26.45" customHeight="1" x14ac:dyDescent="0.2">
      <c r="A202" s="43">
        <f t="shared" si="3"/>
        <v>2</v>
      </c>
      <c r="B202" s="44" t="s">
        <v>416</v>
      </c>
      <c r="C202" s="45" t="s">
        <v>419</v>
      </c>
      <c r="D202" s="46" t="s">
        <v>420</v>
      </c>
      <c r="E202" s="47"/>
      <c r="F202" s="47">
        <v>16813.71</v>
      </c>
    </row>
    <row r="203" spans="1:6" ht="26.45" customHeight="1" x14ac:dyDescent="0.2">
      <c r="A203" s="43">
        <f t="shared" si="3"/>
        <v>3</v>
      </c>
      <c r="B203" s="44" t="s">
        <v>416</v>
      </c>
      <c r="C203" s="45" t="s">
        <v>421</v>
      </c>
      <c r="D203" s="46" t="s">
        <v>422</v>
      </c>
      <c r="E203" s="47"/>
      <c r="F203" s="47">
        <v>42000</v>
      </c>
    </row>
    <row r="204" spans="1:6" ht="26.45" customHeight="1" x14ac:dyDescent="0.2">
      <c r="A204" s="43">
        <f t="shared" si="3"/>
        <v>4</v>
      </c>
      <c r="B204" s="44" t="s">
        <v>416</v>
      </c>
      <c r="C204" s="45" t="s">
        <v>423</v>
      </c>
      <c r="D204" s="46" t="s">
        <v>424</v>
      </c>
      <c r="E204" s="47"/>
      <c r="F204" s="47">
        <v>28483.08</v>
      </c>
    </row>
    <row r="205" spans="1:6" ht="26.45" customHeight="1" x14ac:dyDescent="0.2">
      <c r="A205" s="43">
        <f t="shared" si="3"/>
        <v>5</v>
      </c>
      <c r="B205" s="44" t="s">
        <v>416</v>
      </c>
      <c r="C205" s="45" t="s">
        <v>423</v>
      </c>
      <c r="D205" s="46" t="s">
        <v>425</v>
      </c>
      <c r="E205" s="47"/>
      <c r="F205" s="47">
        <v>32538</v>
      </c>
    </row>
    <row r="206" spans="1:6" ht="26.45" customHeight="1" x14ac:dyDescent="0.2">
      <c r="A206" s="43">
        <f t="shared" si="3"/>
        <v>6</v>
      </c>
      <c r="B206" s="44" t="s">
        <v>416</v>
      </c>
      <c r="C206" s="45" t="s">
        <v>426</v>
      </c>
      <c r="D206" s="46" t="s">
        <v>427</v>
      </c>
      <c r="E206" s="47"/>
      <c r="F206" s="47">
        <v>35455.68</v>
      </c>
    </row>
    <row r="207" spans="1:6" ht="26.45" customHeight="1" x14ac:dyDescent="0.2">
      <c r="A207" s="43">
        <f t="shared" si="3"/>
        <v>7</v>
      </c>
      <c r="B207" s="44" t="s">
        <v>416</v>
      </c>
      <c r="C207" s="45" t="s">
        <v>426</v>
      </c>
      <c r="D207" s="46" t="s">
        <v>428</v>
      </c>
      <c r="E207" s="47"/>
      <c r="F207" s="47">
        <v>40942.14</v>
      </c>
    </row>
    <row r="208" spans="1:6" ht="26.45" customHeight="1" x14ac:dyDescent="0.2">
      <c r="A208" s="43">
        <f t="shared" si="3"/>
        <v>8</v>
      </c>
      <c r="B208" s="44" t="s">
        <v>416</v>
      </c>
      <c r="C208" s="45" t="s">
        <v>426</v>
      </c>
      <c r="D208" s="46" t="s">
        <v>429</v>
      </c>
      <c r="E208" s="47"/>
      <c r="F208" s="47">
        <v>37227</v>
      </c>
    </row>
    <row r="209" spans="1:6" ht="26.45" customHeight="1" x14ac:dyDescent="0.2">
      <c r="A209" s="43">
        <f t="shared" si="3"/>
        <v>9</v>
      </c>
      <c r="B209" s="44" t="s">
        <v>416</v>
      </c>
      <c r="C209" s="45" t="s">
        <v>426</v>
      </c>
      <c r="D209" s="46" t="s">
        <v>430</v>
      </c>
      <c r="E209" s="47"/>
      <c r="F209" s="47">
        <v>42000</v>
      </c>
    </row>
    <row r="210" spans="1:6" ht="26.45" customHeight="1" x14ac:dyDescent="0.2">
      <c r="A210" s="43">
        <f t="shared" si="3"/>
        <v>10</v>
      </c>
      <c r="B210" s="44" t="s">
        <v>416</v>
      </c>
      <c r="C210" s="45" t="s">
        <v>431</v>
      </c>
      <c r="D210" s="46" t="s">
        <v>432</v>
      </c>
      <c r="E210" s="47"/>
      <c r="F210" s="47">
        <v>45829.919999999998</v>
      </c>
    </row>
    <row r="211" spans="1:6" ht="26.45" customHeight="1" x14ac:dyDescent="0.2">
      <c r="A211" s="48"/>
      <c r="B211" s="49" t="s">
        <v>433</v>
      </c>
      <c r="C211" s="50"/>
      <c r="D211" s="51"/>
      <c r="E211" s="52">
        <f>SUBTOTAL(9,E201:E210)</f>
        <v>0</v>
      </c>
      <c r="F211" s="52">
        <f>SUBTOTAL(9,F201:F210)</f>
        <v>348125.01</v>
      </c>
    </row>
    <row r="212" spans="1:6" ht="26.45" customHeight="1" x14ac:dyDescent="0.2">
      <c r="A212" s="43">
        <v>1</v>
      </c>
      <c r="B212" s="44" t="s">
        <v>434</v>
      </c>
      <c r="C212" s="45" t="s">
        <v>435</v>
      </c>
      <c r="D212" s="46" t="s">
        <v>436</v>
      </c>
      <c r="E212" s="47">
        <v>1441090</v>
      </c>
      <c r="F212" s="47">
        <v>776619.62</v>
      </c>
    </row>
    <row r="213" spans="1:6" ht="26.45" customHeight="1" x14ac:dyDescent="0.2">
      <c r="A213" s="48"/>
      <c r="B213" s="49" t="s">
        <v>437</v>
      </c>
      <c r="C213" s="50"/>
      <c r="D213" s="51"/>
      <c r="E213" s="52">
        <f>SUBTOTAL(9,E212:E212)</f>
        <v>1441090</v>
      </c>
      <c r="F213" s="52">
        <f>SUBTOTAL(9,F212:F212)</f>
        <v>776619.62</v>
      </c>
    </row>
    <row r="214" spans="1:6" ht="26.45" customHeight="1" x14ac:dyDescent="0.2">
      <c r="A214" s="43">
        <v>1</v>
      </c>
      <c r="B214" s="44" t="s">
        <v>438</v>
      </c>
      <c r="C214" s="45" t="s">
        <v>439</v>
      </c>
      <c r="D214" s="46" t="s">
        <v>203</v>
      </c>
      <c r="E214" s="47"/>
      <c r="F214" s="47">
        <v>33431.1</v>
      </c>
    </row>
    <row r="215" spans="1:6" ht="26.45" customHeight="1" x14ac:dyDescent="0.2">
      <c r="A215" s="43">
        <f t="shared" si="3"/>
        <v>2</v>
      </c>
      <c r="B215" s="44" t="s">
        <v>438</v>
      </c>
      <c r="C215" s="45" t="s">
        <v>440</v>
      </c>
      <c r="D215" s="46" t="s">
        <v>441</v>
      </c>
      <c r="E215" s="47">
        <v>78810</v>
      </c>
      <c r="F215" s="47">
        <v>2337.3000000000002</v>
      </c>
    </row>
    <row r="216" spans="1:6" ht="26.45" customHeight="1" x14ac:dyDescent="0.2">
      <c r="A216" s="43">
        <f t="shared" si="3"/>
        <v>3</v>
      </c>
      <c r="B216" s="44" t="s">
        <v>438</v>
      </c>
      <c r="C216" s="45" t="s">
        <v>440</v>
      </c>
      <c r="D216" s="46" t="s">
        <v>442</v>
      </c>
      <c r="E216" s="47">
        <v>61080</v>
      </c>
      <c r="F216" s="47"/>
    </row>
    <row r="217" spans="1:6" ht="26.45" customHeight="1" x14ac:dyDescent="0.2">
      <c r="A217" s="43">
        <f t="shared" si="3"/>
        <v>4</v>
      </c>
      <c r="B217" s="44" t="s">
        <v>438</v>
      </c>
      <c r="C217" s="45" t="s">
        <v>440</v>
      </c>
      <c r="D217" s="46" t="s">
        <v>443</v>
      </c>
      <c r="E217" s="47"/>
      <c r="F217" s="47">
        <v>40930.379999999997</v>
      </c>
    </row>
    <row r="218" spans="1:6" ht="26.45" customHeight="1" x14ac:dyDescent="0.2">
      <c r="A218" s="48"/>
      <c r="B218" s="49" t="s">
        <v>444</v>
      </c>
      <c r="C218" s="50"/>
      <c r="D218" s="51"/>
      <c r="E218" s="52">
        <f>SUBTOTAL(9,E214:E217)</f>
        <v>139890</v>
      </c>
      <c r="F218" s="52">
        <f>SUBTOTAL(9,F214:F217)</f>
        <v>76698.78</v>
      </c>
    </row>
    <row r="219" spans="1:6" ht="26.45" customHeight="1" x14ac:dyDescent="0.2">
      <c r="A219" s="43">
        <v>1</v>
      </c>
      <c r="B219" s="44" t="s">
        <v>445</v>
      </c>
      <c r="C219" s="45" t="s">
        <v>446</v>
      </c>
      <c r="D219" s="46" t="s">
        <v>447</v>
      </c>
      <c r="E219" s="47"/>
      <c r="F219" s="47">
        <v>59889.75</v>
      </c>
    </row>
    <row r="220" spans="1:6" ht="26.45" customHeight="1" x14ac:dyDescent="0.2">
      <c r="A220" s="43">
        <f t="shared" si="3"/>
        <v>2</v>
      </c>
      <c r="B220" s="44" t="s">
        <v>445</v>
      </c>
      <c r="C220" s="45" t="s">
        <v>448</v>
      </c>
      <c r="D220" s="46" t="s">
        <v>449</v>
      </c>
      <c r="E220" s="47">
        <v>167610</v>
      </c>
      <c r="F220" s="47">
        <v>21355.5</v>
      </c>
    </row>
    <row r="221" spans="1:6" ht="26.45" customHeight="1" x14ac:dyDescent="0.2">
      <c r="A221" s="43">
        <f t="shared" si="3"/>
        <v>3</v>
      </c>
      <c r="B221" s="44" t="s">
        <v>445</v>
      </c>
      <c r="C221" s="45" t="s">
        <v>450</v>
      </c>
      <c r="D221" s="46" t="s">
        <v>451</v>
      </c>
      <c r="E221" s="47">
        <v>131280</v>
      </c>
      <c r="F221" s="47">
        <v>24039</v>
      </c>
    </row>
    <row r="222" spans="1:6" ht="26.45" customHeight="1" x14ac:dyDescent="0.2">
      <c r="A222" s="48"/>
      <c r="B222" s="49" t="s">
        <v>452</v>
      </c>
      <c r="C222" s="50"/>
      <c r="D222" s="51"/>
      <c r="E222" s="52">
        <f>SUBTOTAL(9,E219:E221)</f>
        <v>298890</v>
      </c>
      <c r="F222" s="52">
        <f>SUBTOTAL(9,F219:F221)</f>
        <v>105284.25</v>
      </c>
    </row>
    <row r="223" spans="1:6" ht="26.45" customHeight="1" x14ac:dyDescent="0.2">
      <c r="A223" s="43">
        <v>1</v>
      </c>
      <c r="B223" s="44" t="s">
        <v>453</v>
      </c>
      <c r="C223" s="45" t="s">
        <v>454</v>
      </c>
      <c r="D223" s="46" t="s">
        <v>455</v>
      </c>
      <c r="E223" s="47"/>
      <c r="F223" s="47">
        <v>50405.94</v>
      </c>
    </row>
    <row r="224" spans="1:6" ht="26.45" customHeight="1" x14ac:dyDescent="0.2">
      <c r="A224" s="43">
        <f t="shared" ref="A224:A227" si="4">1+A223</f>
        <v>2</v>
      </c>
      <c r="B224" s="44" t="s">
        <v>453</v>
      </c>
      <c r="C224" s="45" t="s">
        <v>456</v>
      </c>
      <c r="D224" s="46" t="s">
        <v>457</v>
      </c>
      <c r="E224" s="47"/>
      <c r="F224" s="47">
        <v>25002.21</v>
      </c>
    </row>
    <row r="225" spans="1:6" ht="26.45" customHeight="1" x14ac:dyDescent="0.2">
      <c r="A225" s="43">
        <f t="shared" si="4"/>
        <v>3</v>
      </c>
      <c r="B225" s="44" t="s">
        <v>453</v>
      </c>
      <c r="C225" s="45" t="s">
        <v>458</v>
      </c>
      <c r="D225" s="46" t="s">
        <v>459</v>
      </c>
      <c r="E225" s="47"/>
      <c r="F225" s="47">
        <v>18589.47</v>
      </c>
    </row>
    <row r="226" spans="1:6" ht="26.45" customHeight="1" x14ac:dyDescent="0.2">
      <c r="A226" s="43">
        <f t="shared" si="4"/>
        <v>4</v>
      </c>
      <c r="B226" s="44" t="s">
        <v>453</v>
      </c>
      <c r="C226" s="45" t="s">
        <v>460</v>
      </c>
      <c r="D226" s="46" t="s">
        <v>461</v>
      </c>
      <c r="E226" s="47"/>
      <c r="F226" s="47">
        <v>48426</v>
      </c>
    </row>
    <row r="227" spans="1:6" ht="26.45" customHeight="1" x14ac:dyDescent="0.2">
      <c r="A227" s="43">
        <f t="shared" si="4"/>
        <v>5</v>
      </c>
      <c r="B227" s="44" t="s">
        <v>453</v>
      </c>
      <c r="C227" s="45" t="s">
        <v>462</v>
      </c>
      <c r="D227" s="46" t="s">
        <v>463</v>
      </c>
      <c r="E227" s="47"/>
      <c r="F227" s="47">
        <v>144428.16</v>
      </c>
    </row>
    <row r="228" spans="1:6" ht="26.45" customHeight="1" x14ac:dyDescent="0.2">
      <c r="A228" s="48"/>
      <c r="B228" s="49" t="s">
        <v>464</v>
      </c>
      <c r="C228" s="50"/>
      <c r="D228" s="51"/>
      <c r="E228" s="52">
        <f>SUBTOTAL(9,E223:E227)</f>
        <v>0</v>
      </c>
      <c r="F228" s="52">
        <f>SUBTOTAL(9,F223:F227)</f>
        <v>286851.78000000003</v>
      </c>
    </row>
    <row r="229" spans="1:6" ht="26.45" customHeight="1" x14ac:dyDescent="0.2">
      <c r="A229" s="43">
        <v>1</v>
      </c>
      <c r="B229" s="44" t="s">
        <v>465</v>
      </c>
      <c r="C229" s="45" t="s">
        <v>466</v>
      </c>
      <c r="D229" s="46" t="s">
        <v>467</v>
      </c>
      <c r="E229" s="47">
        <v>104040</v>
      </c>
      <c r="F229" s="47">
        <v>32499.119999999999</v>
      </c>
    </row>
    <row r="230" spans="1:6" ht="26.45" customHeight="1" x14ac:dyDescent="0.2">
      <c r="A230" s="43">
        <f t="shared" ref="A230:A293" si="5">1+A229</f>
        <v>2</v>
      </c>
      <c r="B230" s="44" t="s">
        <v>465</v>
      </c>
      <c r="C230" s="45" t="s">
        <v>466</v>
      </c>
      <c r="D230" s="46" t="s">
        <v>468</v>
      </c>
      <c r="E230" s="47">
        <v>63420</v>
      </c>
      <c r="F230" s="47">
        <v>1903</v>
      </c>
    </row>
    <row r="231" spans="1:6" ht="26.45" customHeight="1" x14ac:dyDescent="0.2">
      <c r="A231" s="43">
        <f t="shared" si="5"/>
        <v>3</v>
      </c>
      <c r="B231" s="44" t="s">
        <v>465</v>
      </c>
      <c r="C231" s="45" t="s">
        <v>466</v>
      </c>
      <c r="D231" s="46" t="s">
        <v>469</v>
      </c>
      <c r="E231" s="47"/>
      <c r="F231" s="47">
        <v>7890</v>
      </c>
    </row>
    <row r="232" spans="1:6" ht="26.45" customHeight="1" x14ac:dyDescent="0.2">
      <c r="A232" s="43">
        <f t="shared" si="5"/>
        <v>4</v>
      </c>
      <c r="B232" s="44" t="s">
        <v>465</v>
      </c>
      <c r="C232" s="45" t="s">
        <v>470</v>
      </c>
      <c r="D232" s="46" t="s">
        <v>471</v>
      </c>
      <c r="E232" s="47">
        <v>76050</v>
      </c>
      <c r="F232" s="47">
        <v>2281.5</v>
      </c>
    </row>
    <row r="233" spans="1:6" ht="26.45" customHeight="1" x14ac:dyDescent="0.2">
      <c r="A233" s="43">
        <f t="shared" si="5"/>
        <v>5</v>
      </c>
      <c r="B233" s="44" t="s">
        <v>465</v>
      </c>
      <c r="C233" s="45" t="s">
        <v>472</v>
      </c>
      <c r="D233" s="46" t="s">
        <v>473</v>
      </c>
      <c r="E233" s="47">
        <v>74550</v>
      </c>
      <c r="F233" s="47">
        <v>2236.5</v>
      </c>
    </row>
    <row r="234" spans="1:6" ht="26.45" customHeight="1" x14ac:dyDescent="0.2">
      <c r="A234" s="43">
        <f t="shared" si="5"/>
        <v>6</v>
      </c>
      <c r="B234" s="44" t="s">
        <v>465</v>
      </c>
      <c r="C234" s="45" t="s">
        <v>472</v>
      </c>
      <c r="D234" s="46" t="s">
        <v>474</v>
      </c>
      <c r="E234" s="47"/>
      <c r="F234" s="47">
        <v>33576</v>
      </c>
    </row>
    <row r="235" spans="1:6" ht="26.45" customHeight="1" x14ac:dyDescent="0.2">
      <c r="A235" s="43">
        <f t="shared" si="5"/>
        <v>7</v>
      </c>
      <c r="B235" s="44" t="s">
        <v>465</v>
      </c>
      <c r="C235" s="45" t="s">
        <v>475</v>
      </c>
      <c r="D235" s="46" t="s">
        <v>476</v>
      </c>
      <c r="E235" s="47"/>
      <c r="F235" s="47">
        <v>12342</v>
      </c>
    </row>
    <row r="236" spans="1:6" ht="26.45" customHeight="1" x14ac:dyDescent="0.2">
      <c r="A236" s="43">
        <f t="shared" si="5"/>
        <v>8</v>
      </c>
      <c r="B236" s="44" t="s">
        <v>465</v>
      </c>
      <c r="C236" s="45" t="s">
        <v>475</v>
      </c>
      <c r="D236" s="46" t="s">
        <v>477</v>
      </c>
      <c r="E236" s="47"/>
      <c r="F236" s="47">
        <v>13558.05</v>
      </c>
    </row>
    <row r="237" spans="1:6" ht="26.45" customHeight="1" x14ac:dyDescent="0.2">
      <c r="A237" s="43">
        <f t="shared" si="5"/>
        <v>9</v>
      </c>
      <c r="B237" s="44" t="s">
        <v>465</v>
      </c>
      <c r="C237" s="45" t="s">
        <v>475</v>
      </c>
      <c r="D237" s="46" t="s">
        <v>478</v>
      </c>
      <c r="E237" s="47"/>
      <c r="F237" s="47">
        <v>13062</v>
      </c>
    </row>
    <row r="238" spans="1:6" ht="26.45" customHeight="1" x14ac:dyDescent="0.2">
      <c r="A238" s="43">
        <f t="shared" si="5"/>
        <v>10</v>
      </c>
      <c r="B238" s="44" t="s">
        <v>465</v>
      </c>
      <c r="C238" s="45" t="s">
        <v>475</v>
      </c>
      <c r="D238" s="46" t="s">
        <v>479</v>
      </c>
      <c r="E238" s="47"/>
      <c r="F238" s="47">
        <v>44807.73</v>
      </c>
    </row>
    <row r="239" spans="1:6" ht="26.45" customHeight="1" x14ac:dyDescent="0.2">
      <c r="A239" s="43">
        <f t="shared" si="5"/>
        <v>11</v>
      </c>
      <c r="B239" s="44" t="s">
        <v>465</v>
      </c>
      <c r="C239" s="45" t="s">
        <v>475</v>
      </c>
      <c r="D239" s="46" t="s">
        <v>221</v>
      </c>
      <c r="E239" s="47"/>
      <c r="F239" s="47">
        <v>12293.34</v>
      </c>
    </row>
    <row r="240" spans="1:6" ht="26.45" customHeight="1" x14ac:dyDescent="0.2">
      <c r="A240" s="43">
        <f t="shared" si="5"/>
        <v>12</v>
      </c>
      <c r="B240" s="44" t="s">
        <v>465</v>
      </c>
      <c r="C240" s="45" t="s">
        <v>480</v>
      </c>
      <c r="D240" s="46" t="s">
        <v>481</v>
      </c>
      <c r="E240" s="47">
        <v>170820</v>
      </c>
      <c r="F240" s="47">
        <v>17361</v>
      </c>
    </row>
    <row r="241" spans="1:6" ht="26.45" customHeight="1" x14ac:dyDescent="0.2">
      <c r="A241" s="43">
        <f t="shared" si="5"/>
        <v>13</v>
      </c>
      <c r="B241" s="44" t="s">
        <v>465</v>
      </c>
      <c r="C241" s="45" t="s">
        <v>480</v>
      </c>
      <c r="D241" s="46" t="s">
        <v>482</v>
      </c>
      <c r="E241" s="47"/>
      <c r="F241" s="47">
        <v>23411.61</v>
      </c>
    </row>
    <row r="242" spans="1:6" ht="26.45" customHeight="1" x14ac:dyDescent="0.2">
      <c r="A242" s="48"/>
      <c r="B242" s="49" t="s">
        <v>483</v>
      </c>
      <c r="C242" s="50"/>
      <c r="D242" s="51"/>
      <c r="E242" s="52">
        <f>SUBTOTAL(9,E229:E241)</f>
        <v>488880</v>
      </c>
      <c r="F242" s="52">
        <f>SUBTOTAL(9,F229:F241)</f>
        <v>217221.84999999998</v>
      </c>
    </row>
    <row r="243" spans="1:6" ht="26.45" customHeight="1" x14ac:dyDescent="0.2">
      <c r="A243" s="43">
        <v>1</v>
      </c>
      <c r="B243" s="44" t="s">
        <v>484</v>
      </c>
      <c r="C243" s="45" t="s">
        <v>485</v>
      </c>
      <c r="D243" s="46" t="s">
        <v>486</v>
      </c>
      <c r="E243" s="47">
        <v>62040</v>
      </c>
      <c r="F243" s="47">
        <v>9361.2000000000007</v>
      </c>
    </row>
    <row r="244" spans="1:6" ht="26.45" customHeight="1" x14ac:dyDescent="0.2">
      <c r="A244" s="43">
        <f t="shared" si="5"/>
        <v>2</v>
      </c>
      <c r="B244" s="44" t="s">
        <v>484</v>
      </c>
      <c r="C244" s="45" t="s">
        <v>487</v>
      </c>
      <c r="D244" s="46" t="s">
        <v>488</v>
      </c>
      <c r="E244" s="47">
        <v>70970</v>
      </c>
      <c r="F244" s="47">
        <v>7500</v>
      </c>
    </row>
    <row r="245" spans="1:6" ht="26.45" customHeight="1" x14ac:dyDescent="0.2">
      <c r="A245" s="43">
        <f t="shared" si="5"/>
        <v>3</v>
      </c>
      <c r="B245" s="44" t="s">
        <v>484</v>
      </c>
      <c r="C245" s="45" t="s">
        <v>487</v>
      </c>
      <c r="D245" s="46" t="s">
        <v>489</v>
      </c>
      <c r="E245" s="47">
        <v>65640</v>
      </c>
      <c r="F245" s="47">
        <v>14991</v>
      </c>
    </row>
    <row r="246" spans="1:6" ht="26.45" customHeight="1" x14ac:dyDescent="0.2">
      <c r="A246" s="43">
        <f t="shared" si="5"/>
        <v>4</v>
      </c>
      <c r="B246" s="44" t="s">
        <v>484</v>
      </c>
      <c r="C246" s="45" t="s">
        <v>490</v>
      </c>
      <c r="D246" s="46" t="s">
        <v>491</v>
      </c>
      <c r="E246" s="47">
        <v>72060</v>
      </c>
      <c r="F246" s="47">
        <v>7500</v>
      </c>
    </row>
    <row r="247" spans="1:6" ht="26.45" customHeight="1" x14ac:dyDescent="0.2">
      <c r="A247" s="48"/>
      <c r="B247" s="49" t="s">
        <v>492</v>
      </c>
      <c r="C247" s="50"/>
      <c r="D247" s="51"/>
      <c r="E247" s="52">
        <f>SUBTOTAL(9,E243:E246)</f>
        <v>270710</v>
      </c>
      <c r="F247" s="52">
        <f>SUBTOTAL(9,F243:F246)</f>
        <v>39352.199999999997</v>
      </c>
    </row>
    <row r="248" spans="1:6" ht="26.45" customHeight="1" x14ac:dyDescent="0.2">
      <c r="A248" s="43">
        <v>1</v>
      </c>
      <c r="B248" s="44" t="s">
        <v>493</v>
      </c>
      <c r="C248" s="45" t="s">
        <v>494</v>
      </c>
      <c r="D248" s="46" t="s">
        <v>495</v>
      </c>
      <c r="E248" s="47">
        <v>79380</v>
      </c>
      <c r="F248" s="47">
        <v>2381.4</v>
      </c>
    </row>
    <row r="249" spans="1:6" ht="26.45" customHeight="1" x14ac:dyDescent="0.2">
      <c r="A249" s="43">
        <f t="shared" si="5"/>
        <v>2</v>
      </c>
      <c r="B249" s="44" t="s">
        <v>493</v>
      </c>
      <c r="C249" s="45" t="s">
        <v>496</v>
      </c>
      <c r="D249" s="46" t="s">
        <v>497</v>
      </c>
      <c r="E249" s="47"/>
      <c r="F249" s="47">
        <v>19089.57</v>
      </c>
    </row>
    <row r="250" spans="1:6" ht="26.45" customHeight="1" x14ac:dyDescent="0.2">
      <c r="A250" s="43">
        <f t="shared" si="5"/>
        <v>3</v>
      </c>
      <c r="B250" s="44" t="s">
        <v>493</v>
      </c>
      <c r="C250" s="45" t="s">
        <v>498</v>
      </c>
      <c r="D250" s="46" t="s">
        <v>499</v>
      </c>
      <c r="E250" s="47"/>
      <c r="F250" s="47">
        <v>55882.62</v>
      </c>
    </row>
    <row r="251" spans="1:6" ht="26.45" customHeight="1" x14ac:dyDescent="0.2">
      <c r="A251" s="48"/>
      <c r="B251" s="49" t="s">
        <v>500</v>
      </c>
      <c r="C251" s="50"/>
      <c r="D251" s="51"/>
      <c r="E251" s="52">
        <f>SUBTOTAL(9,E248:E250)</f>
        <v>79380</v>
      </c>
      <c r="F251" s="52">
        <f>SUBTOTAL(9,F248:F250)</f>
        <v>77353.59</v>
      </c>
    </row>
    <row r="252" spans="1:6" ht="26.45" customHeight="1" x14ac:dyDescent="0.2">
      <c r="A252" s="43">
        <v>1</v>
      </c>
      <c r="B252" s="44" t="s">
        <v>501</v>
      </c>
      <c r="C252" s="45" t="s">
        <v>502</v>
      </c>
      <c r="D252" s="46" t="s">
        <v>503</v>
      </c>
      <c r="E252" s="47"/>
      <c r="F252" s="47">
        <v>23940.18</v>
      </c>
    </row>
    <row r="253" spans="1:6" ht="26.45" customHeight="1" x14ac:dyDescent="0.2">
      <c r="A253" s="48"/>
      <c r="B253" s="49" t="s">
        <v>504</v>
      </c>
      <c r="C253" s="50"/>
      <c r="D253" s="51"/>
      <c r="E253" s="52">
        <f>SUBTOTAL(9,E252:E252)</f>
        <v>0</v>
      </c>
      <c r="F253" s="52">
        <f>SUBTOTAL(9,F252:F252)</f>
        <v>23940.18</v>
      </c>
    </row>
    <row r="254" spans="1:6" ht="26.45" customHeight="1" x14ac:dyDescent="0.2">
      <c r="A254" s="43">
        <v>1</v>
      </c>
      <c r="B254" s="44" t="s">
        <v>505</v>
      </c>
      <c r="C254" s="45" t="s">
        <v>506</v>
      </c>
      <c r="D254" s="46" t="s">
        <v>507</v>
      </c>
      <c r="E254" s="47"/>
      <c r="F254" s="47">
        <v>33654.54</v>
      </c>
    </row>
    <row r="255" spans="1:6" ht="26.45" customHeight="1" x14ac:dyDescent="0.2">
      <c r="A255" s="48"/>
      <c r="B255" s="49" t="s">
        <v>508</v>
      </c>
      <c r="C255" s="50"/>
      <c r="D255" s="51"/>
      <c r="E255" s="52">
        <f>SUBTOTAL(9,E254:E254)</f>
        <v>0</v>
      </c>
      <c r="F255" s="52">
        <f>SUBTOTAL(9,F254:F254)</f>
        <v>33654.54</v>
      </c>
    </row>
    <row r="256" spans="1:6" ht="26.45" customHeight="1" x14ac:dyDescent="0.2">
      <c r="A256" s="43">
        <v>1</v>
      </c>
      <c r="B256" s="44" t="s">
        <v>509</v>
      </c>
      <c r="C256" s="45" t="s">
        <v>510</v>
      </c>
      <c r="D256" s="46" t="s">
        <v>511</v>
      </c>
      <c r="E256" s="47"/>
      <c r="F256" s="47">
        <v>44880.24</v>
      </c>
    </row>
    <row r="257" spans="1:6" ht="26.45" customHeight="1" x14ac:dyDescent="0.2">
      <c r="A257" s="43">
        <f t="shared" si="5"/>
        <v>2</v>
      </c>
      <c r="B257" s="44" t="s">
        <v>509</v>
      </c>
      <c r="C257" s="45" t="s">
        <v>512</v>
      </c>
      <c r="D257" s="46" t="s">
        <v>513</v>
      </c>
      <c r="E257" s="47"/>
      <c r="F257" s="47">
        <v>11410.2</v>
      </c>
    </row>
    <row r="258" spans="1:6" ht="26.45" customHeight="1" x14ac:dyDescent="0.2">
      <c r="A258" s="43">
        <f t="shared" si="5"/>
        <v>3</v>
      </c>
      <c r="B258" s="44" t="s">
        <v>509</v>
      </c>
      <c r="C258" s="45" t="s">
        <v>514</v>
      </c>
      <c r="D258" s="46" t="s">
        <v>515</v>
      </c>
      <c r="E258" s="47"/>
      <c r="F258" s="47">
        <v>27034.59</v>
      </c>
    </row>
    <row r="259" spans="1:6" ht="26.45" customHeight="1" x14ac:dyDescent="0.2">
      <c r="A259" s="43">
        <f t="shared" si="5"/>
        <v>4</v>
      </c>
      <c r="B259" s="44" t="s">
        <v>509</v>
      </c>
      <c r="C259" s="45" t="s">
        <v>516</v>
      </c>
      <c r="D259" s="46" t="s">
        <v>517</v>
      </c>
      <c r="E259" s="47"/>
      <c r="F259" s="47">
        <v>30099</v>
      </c>
    </row>
    <row r="260" spans="1:6" ht="26.45" customHeight="1" x14ac:dyDescent="0.2">
      <c r="A260" s="43">
        <f t="shared" si="5"/>
        <v>5</v>
      </c>
      <c r="B260" s="44" t="s">
        <v>509</v>
      </c>
      <c r="C260" s="45" t="s">
        <v>516</v>
      </c>
      <c r="D260" s="46" t="s">
        <v>518</v>
      </c>
      <c r="E260" s="47">
        <v>158637</v>
      </c>
      <c r="F260" s="47"/>
    </row>
    <row r="261" spans="1:6" ht="26.45" customHeight="1" x14ac:dyDescent="0.2">
      <c r="A261" s="43">
        <f t="shared" si="5"/>
        <v>6</v>
      </c>
      <c r="B261" s="44" t="s">
        <v>509</v>
      </c>
      <c r="C261" s="45" t="s">
        <v>519</v>
      </c>
      <c r="D261" s="46" t="s">
        <v>520</v>
      </c>
      <c r="E261" s="47"/>
      <c r="F261" s="47">
        <v>23640</v>
      </c>
    </row>
    <row r="262" spans="1:6" ht="26.45" customHeight="1" x14ac:dyDescent="0.2">
      <c r="A262" s="48"/>
      <c r="B262" s="49" t="s">
        <v>521</v>
      </c>
      <c r="C262" s="50"/>
      <c r="D262" s="51"/>
      <c r="E262" s="52">
        <f>SUBTOTAL(9,E256:E261)</f>
        <v>158637</v>
      </c>
      <c r="F262" s="52">
        <f>SUBTOTAL(9,F256:F261)</f>
        <v>137064.03</v>
      </c>
    </row>
    <row r="263" spans="1:6" ht="26.45" customHeight="1" x14ac:dyDescent="0.2">
      <c r="A263" s="43">
        <v>1</v>
      </c>
      <c r="B263" s="44" t="s">
        <v>522</v>
      </c>
      <c r="C263" s="45" t="s">
        <v>523</v>
      </c>
      <c r="D263" s="46" t="s">
        <v>524</v>
      </c>
      <c r="E263" s="47">
        <v>73350</v>
      </c>
      <c r="F263" s="47">
        <v>2200.5</v>
      </c>
    </row>
    <row r="264" spans="1:6" ht="26.45" customHeight="1" x14ac:dyDescent="0.2">
      <c r="A264" s="43">
        <f t="shared" si="5"/>
        <v>2</v>
      </c>
      <c r="B264" s="44" t="s">
        <v>522</v>
      </c>
      <c r="C264" s="45" t="s">
        <v>523</v>
      </c>
      <c r="D264" s="46" t="s">
        <v>525</v>
      </c>
      <c r="E264" s="47"/>
      <c r="F264" s="47">
        <v>43272.9</v>
      </c>
    </row>
    <row r="265" spans="1:6" ht="26.45" customHeight="1" x14ac:dyDescent="0.2">
      <c r="A265" s="43">
        <f t="shared" si="5"/>
        <v>3</v>
      </c>
      <c r="B265" s="44" t="s">
        <v>522</v>
      </c>
      <c r="C265" s="45" t="s">
        <v>526</v>
      </c>
      <c r="D265" s="46" t="s">
        <v>527</v>
      </c>
      <c r="E265" s="47"/>
      <c r="F265" s="47">
        <v>21728.16</v>
      </c>
    </row>
    <row r="266" spans="1:6" ht="26.45" customHeight="1" x14ac:dyDescent="0.2">
      <c r="A266" s="43">
        <f t="shared" si="5"/>
        <v>4</v>
      </c>
      <c r="B266" s="44" t="s">
        <v>522</v>
      </c>
      <c r="C266" s="45" t="s">
        <v>528</v>
      </c>
      <c r="D266" s="46" t="s">
        <v>397</v>
      </c>
      <c r="E266" s="47"/>
      <c r="F266" s="47">
        <v>26185.68</v>
      </c>
    </row>
    <row r="267" spans="1:6" ht="26.45" customHeight="1" x14ac:dyDescent="0.2">
      <c r="A267" s="43">
        <f t="shared" si="5"/>
        <v>5</v>
      </c>
      <c r="B267" s="44" t="s">
        <v>522</v>
      </c>
      <c r="C267" s="45" t="s">
        <v>528</v>
      </c>
      <c r="D267" s="46" t="s">
        <v>529</v>
      </c>
      <c r="E267" s="47">
        <v>78549</v>
      </c>
      <c r="F267" s="47">
        <v>2356.4699999999998</v>
      </c>
    </row>
    <row r="268" spans="1:6" ht="26.45" customHeight="1" x14ac:dyDescent="0.2">
      <c r="A268" s="43">
        <f t="shared" si="5"/>
        <v>6</v>
      </c>
      <c r="B268" s="44" t="s">
        <v>522</v>
      </c>
      <c r="C268" s="45" t="s">
        <v>528</v>
      </c>
      <c r="D268" s="46" t="s">
        <v>530</v>
      </c>
      <c r="E268" s="47"/>
      <c r="F268" s="47">
        <v>27406.02</v>
      </c>
    </row>
    <row r="269" spans="1:6" ht="26.45" customHeight="1" x14ac:dyDescent="0.2">
      <c r="A269" s="43">
        <f t="shared" si="5"/>
        <v>7</v>
      </c>
      <c r="B269" s="44" t="s">
        <v>522</v>
      </c>
      <c r="C269" s="45" t="s">
        <v>528</v>
      </c>
      <c r="D269" s="46" t="s">
        <v>531</v>
      </c>
      <c r="E269" s="47"/>
      <c r="F269" s="47">
        <v>10788.87</v>
      </c>
    </row>
    <row r="270" spans="1:6" ht="26.45" customHeight="1" x14ac:dyDescent="0.2">
      <c r="A270" s="43">
        <f t="shared" si="5"/>
        <v>8</v>
      </c>
      <c r="B270" s="44" t="s">
        <v>522</v>
      </c>
      <c r="C270" s="45" t="s">
        <v>532</v>
      </c>
      <c r="D270" s="46" t="s">
        <v>533</v>
      </c>
      <c r="E270" s="47">
        <v>72240</v>
      </c>
      <c r="F270" s="47">
        <v>56235.45</v>
      </c>
    </row>
    <row r="271" spans="1:6" ht="26.45" customHeight="1" x14ac:dyDescent="0.2">
      <c r="A271" s="48"/>
      <c r="B271" s="49" t="s">
        <v>534</v>
      </c>
      <c r="C271" s="50"/>
      <c r="D271" s="51"/>
      <c r="E271" s="52">
        <f>SUBTOTAL(9,E263:E270)</f>
        <v>224139</v>
      </c>
      <c r="F271" s="52">
        <f>SUBTOTAL(9,F263:F270)</f>
        <v>190174.05</v>
      </c>
    </row>
    <row r="272" spans="1:6" ht="26.45" customHeight="1" x14ac:dyDescent="0.2">
      <c r="A272" s="43">
        <v>1</v>
      </c>
      <c r="B272" s="44" t="s">
        <v>535</v>
      </c>
      <c r="C272" s="45" t="s">
        <v>536</v>
      </c>
      <c r="D272" s="46" t="s">
        <v>537</v>
      </c>
      <c r="E272" s="47"/>
      <c r="F272" s="47">
        <v>13446.96</v>
      </c>
    </row>
    <row r="273" spans="1:6" ht="26.45" customHeight="1" x14ac:dyDescent="0.2">
      <c r="A273" s="43">
        <f t="shared" si="5"/>
        <v>2</v>
      </c>
      <c r="B273" s="44" t="s">
        <v>535</v>
      </c>
      <c r="C273" s="45" t="s">
        <v>538</v>
      </c>
      <c r="D273" s="46" t="s">
        <v>539</v>
      </c>
      <c r="E273" s="47"/>
      <c r="F273" s="47">
        <v>31026</v>
      </c>
    </row>
    <row r="274" spans="1:6" ht="26.45" customHeight="1" x14ac:dyDescent="0.2">
      <c r="A274" s="43">
        <f t="shared" si="5"/>
        <v>3</v>
      </c>
      <c r="B274" s="44" t="s">
        <v>535</v>
      </c>
      <c r="C274" s="45" t="s">
        <v>540</v>
      </c>
      <c r="D274" s="46" t="s">
        <v>541</v>
      </c>
      <c r="E274" s="47"/>
      <c r="F274" s="47">
        <v>14132.31</v>
      </c>
    </row>
    <row r="275" spans="1:6" ht="26.45" customHeight="1" x14ac:dyDescent="0.2">
      <c r="A275" s="43">
        <f t="shared" si="5"/>
        <v>4</v>
      </c>
      <c r="B275" s="44" t="s">
        <v>535</v>
      </c>
      <c r="C275" s="45" t="s">
        <v>540</v>
      </c>
      <c r="D275" s="46" t="s">
        <v>542</v>
      </c>
      <c r="E275" s="47">
        <v>144480</v>
      </c>
      <c r="F275" s="47">
        <v>2167.1999999999998</v>
      </c>
    </row>
    <row r="276" spans="1:6" ht="26.45" customHeight="1" x14ac:dyDescent="0.2">
      <c r="A276" s="43">
        <f t="shared" si="5"/>
        <v>5</v>
      </c>
      <c r="B276" s="44" t="s">
        <v>535</v>
      </c>
      <c r="C276" s="45" t="s">
        <v>543</v>
      </c>
      <c r="D276" s="46" t="s">
        <v>544</v>
      </c>
      <c r="E276" s="47"/>
      <c r="F276" s="47">
        <v>12479.1</v>
      </c>
    </row>
    <row r="277" spans="1:6" ht="26.45" customHeight="1" x14ac:dyDescent="0.2">
      <c r="A277" s="43">
        <f t="shared" si="5"/>
        <v>6</v>
      </c>
      <c r="B277" s="44" t="s">
        <v>535</v>
      </c>
      <c r="C277" s="45" t="s">
        <v>543</v>
      </c>
      <c r="D277" s="46" t="s">
        <v>545</v>
      </c>
      <c r="E277" s="47"/>
      <c r="F277" s="47">
        <v>12816</v>
      </c>
    </row>
    <row r="278" spans="1:6" ht="26.45" customHeight="1" x14ac:dyDescent="0.2">
      <c r="A278" s="43">
        <f t="shared" si="5"/>
        <v>7</v>
      </c>
      <c r="B278" s="44" t="s">
        <v>535</v>
      </c>
      <c r="C278" s="45" t="s">
        <v>546</v>
      </c>
      <c r="D278" s="46" t="s">
        <v>547</v>
      </c>
      <c r="E278" s="47"/>
      <c r="F278" s="47">
        <v>18608.400000000001</v>
      </c>
    </row>
    <row r="279" spans="1:6" ht="26.45" customHeight="1" x14ac:dyDescent="0.2">
      <c r="A279" s="43">
        <f t="shared" si="5"/>
        <v>8</v>
      </c>
      <c r="B279" s="44" t="s">
        <v>535</v>
      </c>
      <c r="C279" s="45" t="s">
        <v>546</v>
      </c>
      <c r="D279" s="46" t="s">
        <v>548</v>
      </c>
      <c r="E279" s="47">
        <v>160180.79999999999</v>
      </c>
      <c r="F279" s="47"/>
    </row>
    <row r="280" spans="1:6" ht="26.45" customHeight="1" x14ac:dyDescent="0.2">
      <c r="A280" s="43">
        <f t="shared" si="5"/>
        <v>9</v>
      </c>
      <c r="B280" s="44" t="s">
        <v>535</v>
      </c>
      <c r="C280" s="45" t="s">
        <v>546</v>
      </c>
      <c r="D280" s="46" t="s">
        <v>549</v>
      </c>
      <c r="E280" s="47">
        <v>107061</v>
      </c>
      <c r="F280" s="47"/>
    </row>
    <row r="281" spans="1:6" ht="26.45" customHeight="1" x14ac:dyDescent="0.2">
      <c r="A281" s="43">
        <f t="shared" si="5"/>
        <v>10</v>
      </c>
      <c r="B281" s="44" t="s">
        <v>535</v>
      </c>
      <c r="C281" s="45" t="s">
        <v>546</v>
      </c>
      <c r="D281" s="46" t="s">
        <v>550</v>
      </c>
      <c r="E281" s="47">
        <v>80088</v>
      </c>
      <c r="F281" s="47">
        <v>16000</v>
      </c>
    </row>
    <row r="282" spans="1:6" ht="26.45" customHeight="1" x14ac:dyDescent="0.2">
      <c r="A282" s="43">
        <f t="shared" si="5"/>
        <v>11</v>
      </c>
      <c r="B282" s="44" t="s">
        <v>535</v>
      </c>
      <c r="C282" s="45" t="s">
        <v>546</v>
      </c>
      <c r="D282" s="46" t="s">
        <v>551</v>
      </c>
      <c r="E282" s="47">
        <v>157098</v>
      </c>
      <c r="F282" s="47">
        <v>36588.78</v>
      </c>
    </row>
    <row r="283" spans="1:6" ht="26.45" customHeight="1" x14ac:dyDescent="0.2">
      <c r="A283" s="43">
        <f t="shared" si="5"/>
        <v>12</v>
      </c>
      <c r="B283" s="44" t="s">
        <v>535</v>
      </c>
      <c r="C283" s="45" t="s">
        <v>546</v>
      </c>
      <c r="D283" s="46" t="s">
        <v>552</v>
      </c>
      <c r="E283" s="47">
        <v>157140</v>
      </c>
      <c r="F283" s="47">
        <v>26230.92</v>
      </c>
    </row>
    <row r="284" spans="1:6" ht="26.45" customHeight="1" x14ac:dyDescent="0.2">
      <c r="A284" s="43">
        <f t="shared" si="5"/>
        <v>13</v>
      </c>
      <c r="B284" s="44" t="s">
        <v>535</v>
      </c>
      <c r="C284" s="45" t="s">
        <v>546</v>
      </c>
      <c r="D284" s="46" t="s">
        <v>553</v>
      </c>
      <c r="E284" s="47">
        <v>78552</v>
      </c>
      <c r="F284" s="47"/>
    </row>
    <row r="285" spans="1:6" ht="26.45" customHeight="1" x14ac:dyDescent="0.2">
      <c r="A285" s="43">
        <f t="shared" si="5"/>
        <v>14</v>
      </c>
      <c r="B285" s="44" t="s">
        <v>535</v>
      </c>
      <c r="C285" s="45" t="s">
        <v>554</v>
      </c>
      <c r="D285" s="46" t="s">
        <v>555</v>
      </c>
      <c r="E285" s="47">
        <v>78550.2</v>
      </c>
      <c r="F285" s="47"/>
    </row>
    <row r="286" spans="1:6" ht="26.45" customHeight="1" x14ac:dyDescent="0.2">
      <c r="A286" s="43">
        <f t="shared" si="5"/>
        <v>15</v>
      </c>
      <c r="B286" s="44" t="s">
        <v>535</v>
      </c>
      <c r="C286" s="45" t="s">
        <v>554</v>
      </c>
      <c r="D286" s="46" t="s">
        <v>556</v>
      </c>
      <c r="E286" s="47"/>
      <c r="F286" s="47">
        <v>12503.22</v>
      </c>
    </row>
    <row r="287" spans="1:6" ht="26.45" customHeight="1" x14ac:dyDescent="0.2">
      <c r="A287" s="43">
        <f t="shared" si="5"/>
        <v>16</v>
      </c>
      <c r="B287" s="44" t="s">
        <v>535</v>
      </c>
      <c r="C287" s="45" t="s">
        <v>554</v>
      </c>
      <c r="D287" s="46" t="s">
        <v>557</v>
      </c>
      <c r="E287" s="47">
        <v>72240</v>
      </c>
      <c r="F287" s="47">
        <v>22524.21</v>
      </c>
    </row>
    <row r="288" spans="1:6" ht="26.45" customHeight="1" x14ac:dyDescent="0.2">
      <c r="A288" s="43">
        <f t="shared" si="5"/>
        <v>17</v>
      </c>
      <c r="B288" s="44" t="s">
        <v>535</v>
      </c>
      <c r="C288" s="45" t="s">
        <v>554</v>
      </c>
      <c r="D288" s="46" t="s">
        <v>558</v>
      </c>
      <c r="E288" s="47"/>
      <c r="F288" s="47">
        <v>50440.68</v>
      </c>
    </row>
    <row r="289" spans="1:6" ht="26.45" customHeight="1" x14ac:dyDescent="0.2">
      <c r="A289" s="43">
        <f t="shared" si="5"/>
        <v>18</v>
      </c>
      <c r="B289" s="44" t="s">
        <v>535</v>
      </c>
      <c r="C289" s="45" t="s">
        <v>554</v>
      </c>
      <c r="D289" s="46" t="s">
        <v>559</v>
      </c>
      <c r="E289" s="47"/>
      <c r="F289" s="47">
        <v>8679.75</v>
      </c>
    </row>
    <row r="290" spans="1:6" ht="26.45" customHeight="1" x14ac:dyDescent="0.2">
      <c r="A290" s="43">
        <f t="shared" si="5"/>
        <v>19</v>
      </c>
      <c r="B290" s="44" t="s">
        <v>535</v>
      </c>
      <c r="C290" s="45" t="s">
        <v>554</v>
      </c>
      <c r="D290" s="46" t="s">
        <v>560</v>
      </c>
      <c r="E290" s="47">
        <v>307920</v>
      </c>
      <c r="F290" s="47">
        <v>158287.10999999999</v>
      </c>
    </row>
    <row r="291" spans="1:6" ht="26.45" customHeight="1" x14ac:dyDescent="0.2">
      <c r="A291" s="43">
        <f t="shared" si="5"/>
        <v>20</v>
      </c>
      <c r="B291" s="44" t="s">
        <v>535</v>
      </c>
      <c r="C291" s="45" t="s">
        <v>561</v>
      </c>
      <c r="D291" s="46" t="s">
        <v>562</v>
      </c>
      <c r="E291" s="47">
        <v>78550.2</v>
      </c>
      <c r="F291" s="47">
        <v>2356.5100000000002</v>
      </c>
    </row>
    <row r="292" spans="1:6" ht="26.45" customHeight="1" x14ac:dyDescent="0.2">
      <c r="A292" s="43">
        <f t="shared" si="5"/>
        <v>21</v>
      </c>
      <c r="B292" s="44" t="s">
        <v>535</v>
      </c>
      <c r="C292" s="45" t="s">
        <v>561</v>
      </c>
      <c r="D292" s="46" t="s">
        <v>563</v>
      </c>
      <c r="E292" s="47">
        <v>80090.399999999994</v>
      </c>
      <c r="F292" s="47"/>
    </row>
    <row r="293" spans="1:6" ht="26.45" customHeight="1" x14ac:dyDescent="0.2">
      <c r="A293" s="43">
        <f t="shared" si="5"/>
        <v>22</v>
      </c>
      <c r="B293" s="44" t="s">
        <v>535</v>
      </c>
      <c r="C293" s="45" t="s">
        <v>561</v>
      </c>
      <c r="D293" s="46" t="s">
        <v>564</v>
      </c>
      <c r="E293" s="47">
        <v>177000</v>
      </c>
      <c r="F293" s="47"/>
    </row>
    <row r="294" spans="1:6" ht="26.45" customHeight="1" x14ac:dyDescent="0.2">
      <c r="A294" s="43">
        <f t="shared" ref="A294:A355" si="6">1+A293</f>
        <v>23</v>
      </c>
      <c r="B294" s="44" t="s">
        <v>535</v>
      </c>
      <c r="C294" s="45" t="s">
        <v>565</v>
      </c>
      <c r="D294" s="46" t="s">
        <v>566</v>
      </c>
      <c r="E294" s="47">
        <v>82440</v>
      </c>
      <c r="F294" s="47">
        <v>21417.51</v>
      </c>
    </row>
    <row r="295" spans="1:6" ht="26.45" customHeight="1" x14ac:dyDescent="0.2">
      <c r="A295" s="43">
        <f t="shared" si="6"/>
        <v>24</v>
      </c>
      <c r="B295" s="44" t="s">
        <v>535</v>
      </c>
      <c r="C295" s="45" t="s">
        <v>565</v>
      </c>
      <c r="D295" s="46" t="s">
        <v>477</v>
      </c>
      <c r="E295" s="47"/>
      <c r="F295" s="47">
        <v>16028.25</v>
      </c>
    </row>
    <row r="296" spans="1:6" ht="26.45" customHeight="1" x14ac:dyDescent="0.2">
      <c r="A296" s="43">
        <f t="shared" si="6"/>
        <v>25</v>
      </c>
      <c r="B296" s="44" t="s">
        <v>535</v>
      </c>
      <c r="C296" s="45" t="s">
        <v>565</v>
      </c>
      <c r="D296" s="46" t="s">
        <v>567</v>
      </c>
      <c r="E296" s="47">
        <v>78549</v>
      </c>
      <c r="F296" s="47">
        <v>16117.83</v>
      </c>
    </row>
    <row r="297" spans="1:6" ht="26.45" customHeight="1" x14ac:dyDescent="0.2">
      <c r="A297" s="48"/>
      <c r="B297" s="49" t="s">
        <v>568</v>
      </c>
      <c r="C297" s="50"/>
      <c r="D297" s="51"/>
      <c r="E297" s="52">
        <f>SUBTOTAL(9,E272:E296)</f>
        <v>1839939.5999999999</v>
      </c>
      <c r="F297" s="52">
        <f>SUBTOTAL(9,F272:F296)</f>
        <v>491850.74</v>
      </c>
    </row>
    <row r="298" spans="1:6" ht="26.45" customHeight="1" x14ac:dyDescent="0.2">
      <c r="A298" s="43">
        <v>1</v>
      </c>
      <c r="B298" s="44" t="s">
        <v>569</v>
      </c>
      <c r="C298" s="45" t="s">
        <v>570</v>
      </c>
      <c r="D298" s="46" t="s">
        <v>571</v>
      </c>
      <c r="E298" s="47"/>
      <c r="F298" s="47">
        <v>25405.53</v>
      </c>
    </row>
    <row r="299" spans="1:6" ht="26.45" customHeight="1" x14ac:dyDescent="0.2">
      <c r="A299" s="43">
        <f t="shared" si="6"/>
        <v>2</v>
      </c>
      <c r="B299" s="44" t="s">
        <v>569</v>
      </c>
      <c r="C299" s="45" t="s">
        <v>572</v>
      </c>
      <c r="D299" s="46" t="s">
        <v>573</v>
      </c>
      <c r="E299" s="47"/>
      <c r="F299" s="47">
        <v>22685.46</v>
      </c>
    </row>
    <row r="300" spans="1:6" ht="26.45" customHeight="1" x14ac:dyDescent="0.2">
      <c r="A300" s="43">
        <f t="shared" si="6"/>
        <v>3</v>
      </c>
      <c r="B300" s="44" t="s">
        <v>569</v>
      </c>
      <c r="C300" s="45" t="s">
        <v>572</v>
      </c>
      <c r="D300" s="46" t="s">
        <v>574</v>
      </c>
      <c r="E300" s="47"/>
      <c r="F300" s="47">
        <v>21860.91</v>
      </c>
    </row>
    <row r="301" spans="1:6" ht="26.45" customHeight="1" x14ac:dyDescent="0.2">
      <c r="A301" s="43">
        <f t="shared" si="6"/>
        <v>4</v>
      </c>
      <c r="B301" s="44" t="s">
        <v>569</v>
      </c>
      <c r="C301" s="45" t="s">
        <v>572</v>
      </c>
      <c r="D301" s="46" t="s">
        <v>575</v>
      </c>
      <c r="E301" s="47"/>
      <c r="F301" s="47">
        <v>20659.650000000001</v>
      </c>
    </row>
    <row r="302" spans="1:6" ht="26.45" customHeight="1" x14ac:dyDescent="0.2">
      <c r="A302" s="43">
        <f t="shared" si="6"/>
        <v>5</v>
      </c>
      <c r="B302" s="44" t="s">
        <v>569</v>
      </c>
      <c r="C302" s="45" t="s">
        <v>576</v>
      </c>
      <c r="D302" s="46" t="s">
        <v>577</v>
      </c>
      <c r="E302" s="47"/>
      <c r="F302" s="47">
        <v>19482</v>
      </c>
    </row>
    <row r="303" spans="1:6" ht="26.45" customHeight="1" x14ac:dyDescent="0.2">
      <c r="A303" s="43">
        <f t="shared" si="6"/>
        <v>6</v>
      </c>
      <c r="B303" s="44" t="s">
        <v>569</v>
      </c>
      <c r="C303" s="45" t="s">
        <v>578</v>
      </c>
      <c r="D303" s="46" t="s">
        <v>579</v>
      </c>
      <c r="E303" s="47">
        <v>79380</v>
      </c>
      <c r="F303" s="47"/>
    </row>
    <row r="304" spans="1:6" ht="26.45" customHeight="1" x14ac:dyDescent="0.2">
      <c r="A304" s="43">
        <f t="shared" si="6"/>
        <v>7</v>
      </c>
      <c r="B304" s="44" t="s">
        <v>569</v>
      </c>
      <c r="C304" s="45" t="s">
        <v>578</v>
      </c>
      <c r="D304" s="46" t="s">
        <v>580</v>
      </c>
      <c r="E304" s="47"/>
      <c r="F304" s="47">
        <v>15486</v>
      </c>
    </row>
    <row r="305" spans="1:6" ht="26.45" customHeight="1" x14ac:dyDescent="0.2">
      <c r="A305" s="43">
        <f t="shared" si="6"/>
        <v>8</v>
      </c>
      <c r="B305" s="44" t="s">
        <v>569</v>
      </c>
      <c r="C305" s="45" t="s">
        <v>578</v>
      </c>
      <c r="D305" s="46" t="s">
        <v>581</v>
      </c>
      <c r="E305" s="47"/>
      <c r="F305" s="47">
        <v>47067</v>
      </c>
    </row>
    <row r="306" spans="1:6" ht="26.45" customHeight="1" x14ac:dyDescent="0.2">
      <c r="A306" s="43">
        <f t="shared" si="6"/>
        <v>9</v>
      </c>
      <c r="B306" s="44" t="s">
        <v>569</v>
      </c>
      <c r="C306" s="45" t="s">
        <v>578</v>
      </c>
      <c r="D306" s="46" t="s">
        <v>582</v>
      </c>
      <c r="E306" s="47">
        <v>89040</v>
      </c>
      <c r="F306" s="47">
        <v>35437.949999999997</v>
      </c>
    </row>
    <row r="307" spans="1:6" ht="26.45" customHeight="1" x14ac:dyDescent="0.2">
      <c r="A307" s="43">
        <f t="shared" si="6"/>
        <v>10</v>
      </c>
      <c r="B307" s="44" t="s">
        <v>569</v>
      </c>
      <c r="C307" s="45" t="s">
        <v>583</v>
      </c>
      <c r="D307" s="46" t="s">
        <v>584</v>
      </c>
      <c r="E307" s="47"/>
      <c r="F307" s="47">
        <v>31313.759999999998</v>
      </c>
    </row>
    <row r="308" spans="1:6" ht="26.45" customHeight="1" x14ac:dyDescent="0.2">
      <c r="A308" s="43">
        <f t="shared" si="6"/>
        <v>11</v>
      </c>
      <c r="B308" s="44" t="s">
        <v>569</v>
      </c>
      <c r="C308" s="45" t="s">
        <v>583</v>
      </c>
      <c r="D308" s="46" t="s">
        <v>585</v>
      </c>
      <c r="E308" s="47"/>
      <c r="F308" s="47">
        <v>24952.86</v>
      </c>
    </row>
    <row r="309" spans="1:6" ht="26.45" customHeight="1" x14ac:dyDescent="0.2">
      <c r="A309" s="43">
        <f t="shared" si="6"/>
        <v>12</v>
      </c>
      <c r="B309" s="44" t="s">
        <v>569</v>
      </c>
      <c r="C309" s="45" t="s">
        <v>586</v>
      </c>
      <c r="D309" s="46" t="s">
        <v>587</v>
      </c>
      <c r="E309" s="47"/>
      <c r="F309" s="47">
        <v>33133.65</v>
      </c>
    </row>
    <row r="310" spans="1:6" ht="26.45" customHeight="1" x14ac:dyDescent="0.2">
      <c r="A310" s="43">
        <f t="shared" si="6"/>
        <v>13</v>
      </c>
      <c r="B310" s="44" t="s">
        <v>569</v>
      </c>
      <c r="C310" s="45" t="s">
        <v>586</v>
      </c>
      <c r="D310" s="46" t="s">
        <v>588</v>
      </c>
      <c r="E310" s="47">
        <v>95640</v>
      </c>
      <c r="F310" s="47">
        <v>15000</v>
      </c>
    </row>
    <row r="311" spans="1:6" ht="26.45" customHeight="1" x14ac:dyDescent="0.2">
      <c r="A311" s="43">
        <f t="shared" si="6"/>
        <v>14</v>
      </c>
      <c r="B311" s="44" t="s">
        <v>569</v>
      </c>
      <c r="C311" s="45" t="s">
        <v>586</v>
      </c>
      <c r="D311" s="46" t="s">
        <v>589</v>
      </c>
      <c r="E311" s="47">
        <v>75810</v>
      </c>
      <c r="F311" s="47">
        <v>115741.02</v>
      </c>
    </row>
    <row r="312" spans="1:6" ht="26.45" customHeight="1" x14ac:dyDescent="0.2">
      <c r="A312" s="43">
        <f t="shared" si="6"/>
        <v>15</v>
      </c>
      <c r="B312" s="44" t="s">
        <v>569</v>
      </c>
      <c r="C312" s="45" t="s">
        <v>586</v>
      </c>
      <c r="D312" s="46" t="s">
        <v>590</v>
      </c>
      <c r="E312" s="47">
        <v>132840</v>
      </c>
      <c r="F312" s="47">
        <v>6642</v>
      </c>
    </row>
    <row r="313" spans="1:6" ht="26.45" customHeight="1" x14ac:dyDescent="0.2">
      <c r="A313" s="48"/>
      <c r="B313" s="49" t="s">
        <v>591</v>
      </c>
      <c r="C313" s="50"/>
      <c r="D313" s="51"/>
      <c r="E313" s="52">
        <f>SUBTOTAL(9,E298:E312)</f>
        <v>472710</v>
      </c>
      <c r="F313" s="52">
        <f>SUBTOTAL(9,F298:F312)</f>
        <v>434867.79000000004</v>
      </c>
    </row>
    <row r="314" spans="1:6" ht="26.45" customHeight="1" x14ac:dyDescent="0.2">
      <c r="A314" s="43">
        <v>1</v>
      </c>
      <c r="B314" s="44" t="s">
        <v>592</v>
      </c>
      <c r="C314" s="45" t="s">
        <v>593</v>
      </c>
      <c r="D314" s="46" t="s">
        <v>594</v>
      </c>
      <c r="E314" s="47"/>
      <c r="F314" s="47">
        <v>25860.45</v>
      </c>
    </row>
    <row r="315" spans="1:6" ht="26.45" customHeight="1" x14ac:dyDescent="0.2">
      <c r="A315" s="43">
        <f t="shared" si="6"/>
        <v>2</v>
      </c>
      <c r="B315" s="44" t="s">
        <v>592</v>
      </c>
      <c r="C315" s="45" t="s">
        <v>595</v>
      </c>
      <c r="D315" s="46" t="s">
        <v>596</v>
      </c>
      <c r="E315" s="47"/>
      <c r="F315" s="47">
        <v>27623.43</v>
      </c>
    </row>
    <row r="316" spans="1:6" ht="26.45" customHeight="1" x14ac:dyDescent="0.2">
      <c r="A316" s="43">
        <f t="shared" si="6"/>
        <v>3</v>
      </c>
      <c r="B316" s="44" t="s">
        <v>592</v>
      </c>
      <c r="C316" s="45" t="s">
        <v>597</v>
      </c>
      <c r="D316" s="46" t="s">
        <v>598</v>
      </c>
      <c r="E316" s="47"/>
      <c r="F316" s="47">
        <v>128047.77</v>
      </c>
    </row>
    <row r="317" spans="1:6" ht="26.45" customHeight="1" x14ac:dyDescent="0.2">
      <c r="A317" s="43">
        <f t="shared" si="6"/>
        <v>4</v>
      </c>
      <c r="B317" s="44" t="s">
        <v>592</v>
      </c>
      <c r="C317" s="45" t="s">
        <v>597</v>
      </c>
      <c r="D317" s="46" t="s">
        <v>599</v>
      </c>
      <c r="E317" s="47"/>
      <c r="F317" s="47">
        <v>34920.39</v>
      </c>
    </row>
    <row r="318" spans="1:6" ht="26.45" customHeight="1" x14ac:dyDescent="0.2">
      <c r="A318" s="43">
        <f t="shared" si="6"/>
        <v>5</v>
      </c>
      <c r="B318" s="44" t="s">
        <v>592</v>
      </c>
      <c r="C318" s="45" t="s">
        <v>597</v>
      </c>
      <c r="D318" s="46" t="s">
        <v>600</v>
      </c>
      <c r="E318" s="47"/>
      <c r="F318" s="47">
        <v>105106.86</v>
      </c>
    </row>
    <row r="319" spans="1:6" ht="26.45" customHeight="1" x14ac:dyDescent="0.2">
      <c r="A319" s="43">
        <f t="shared" si="6"/>
        <v>6</v>
      </c>
      <c r="B319" s="44" t="s">
        <v>592</v>
      </c>
      <c r="C319" s="45" t="s">
        <v>597</v>
      </c>
      <c r="D319" s="46" t="s">
        <v>601</v>
      </c>
      <c r="E319" s="47"/>
      <c r="F319" s="47">
        <v>39220.769999999997</v>
      </c>
    </row>
    <row r="320" spans="1:6" ht="26.45" customHeight="1" x14ac:dyDescent="0.2">
      <c r="A320" s="43">
        <f t="shared" si="6"/>
        <v>7</v>
      </c>
      <c r="B320" s="44" t="s">
        <v>592</v>
      </c>
      <c r="C320" s="45" t="s">
        <v>597</v>
      </c>
      <c r="D320" s="46" t="s">
        <v>602</v>
      </c>
      <c r="E320" s="47"/>
      <c r="F320" s="47">
        <v>31398.78</v>
      </c>
    </row>
    <row r="321" spans="1:6" ht="26.45" customHeight="1" x14ac:dyDescent="0.2">
      <c r="A321" s="43">
        <f t="shared" si="6"/>
        <v>8</v>
      </c>
      <c r="B321" s="44" t="s">
        <v>592</v>
      </c>
      <c r="C321" s="45" t="s">
        <v>603</v>
      </c>
      <c r="D321" s="46" t="s">
        <v>604</v>
      </c>
      <c r="E321" s="47">
        <v>78549</v>
      </c>
      <c r="F321" s="47">
        <v>2356.4699999999998</v>
      </c>
    </row>
    <row r="322" spans="1:6" ht="26.45" customHeight="1" x14ac:dyDescent="0.2">
      <c r="A322" s="43">
        <f t="shared" si="6"/>
        <v>9</v>
      </c>
      <c r="B322" s="44" t="s">
        <v>592</v>
      </c>
      <c r="C322" s="45" t="s">
        <v>603</v>
      </c>
      <c r="D322" s="46" t="s">
        <v>605</v>
      </c>
      <c r="E322" s="47"/>
      <c r="F322" s="47">
        <v>12149.79</v>
      </c>
    </row>
    <row r="323" spans="1:6" ht="26.45" customHeight="1" x14ac:dyDescent="0.2">
      <c r="A323" s="43">
        <f t="shared" si="6"/>
        <v>10</v>
      </c>
      <c r="B323" s="44" t="s">
        <v>592</v>
      </c>
      <c r="C323" s="45" t="s">
        <v>606</v>
      </c>
      <c r="D323" s="46" t="s">
        <v>607</v>
      </c>
      <c r="E323" s="47">
        <v>77010</v>
      </c>
      <c r="F323" s="47">
        <v>2310.3000000000002</v>
      </c>
    </row>
    <row r="324" spans="1:6" ht="26.45" customHeight="1" x14ac:dyDescent="0.2">
      <c r="A324" s="43">
        <f t="shared" si="6"/>
        <v>11</v>
      </c>
      <c r="B324" s="44" t="s">
        <v>592</v>
      </c>
      <c r="C324" s="45" t="s">
        <v>608</v>
      </c>
      <c r="D324" s="46" t="s">
        <v>609</v>
      </c>
      <c r="E324" s="47">
        <v>236970</v>
      </c>
      <c r="F324" s="47">
        <v>27748.5</v>
      </c>
    </row>
    <row r="325" spans="1:6" ht="26.45" customHeight="1" x14ac:dyDescent="0.2">
      <c r="A325" s="43">
        <f t="shared" si="6"/>
        <v>12</v>
      </c>
      <c r="B325" s="44" t="s">
        <v>592</v>
      </c>
      <c r="C325" s="45" t="s">
        <v>608</v>
      </c>
      <c r="D325" s="46" t="s">
        <v>610</v>
      </c>
      <c r="E325" s="47"/>
      <c r="F325" s="47">
        <v>30709.89</v>
      </c>
    </row>
    <row r="326" spans="1:6" ht="26.45" customHeight="1" x14ac:dyDescent="0.2">
      <c r="A326" s="43">
        <f t="shared" si="6"/>
        <v>13</v>
      </c>
      <c r="B326" s="44" t="s">
        <v>592</v>
      </c>
      <c r="C326" s="45" t="s">
        <v>611</v>
      </c>
      <c r="D326" s="46" t="s">
        <v>612</v>
      </c>
      <c r="E326" s="47"/>
      <c r="F326" s="47">
        <v>62605.65</v>
      </c>
    </row>
    <row r="327" spans="1:6" ht="26.45" customHeight="1" x14ac:dyDescent="0.2">
      <c r="A327" s="43">
        <f t="shared" si="6"/>
        <v>14</v>
      </c>
      <c r="B327" s="44" t="s">
        <v>592</v>
      </c>
      <c r="C327" s="45" t="s">
        <v>611</v>
      </c>
      <c r="D327" s="46" t="s">
        <v>613</v>
      </c>
      <c r="E327" s="47"/>
      <c r="F327" s="47">
        <v>29973.21</v>
      </c>
    </row>
    <row r="328" spans="1:6" ht="26.45" customHeight="1" x14ac:dyDescent="0.2">
      <c r="A328" s="43">
        <f t="shared" si="6"/>
        <v>15</v>
      </c>
      <c r="B328" s="44" t="s">
        <v>592</v>
      </c>
      <c r="C328" s="45" t="s">
        <v>611</v>
      </c>
      <c r="D328" s="46" t="s">
        <v>614</v>
      </c>
      <c r="E328" s="47"/>
      <c r="F328" s="47">
        <v>46635.09</v>
      </c>
    </row>
    <row r="329" spans="1:6" ht="26.45" customHeight="1" x14ac:dyDescent="0.2">
      <c r="A329" s="48"/>
      <c r="B329" s="49" t="s">
        <v>615</v>
      </c>
      <c r="C329" s="50"/>
      <c r="D329" s="51"/>
      <c r="E329" s="52">
        <f>SUBTOTAL(9,E314:E328)</f>
        <v>392529</v>
      </c>
      <c r="F329" s="52">
        <f>SUBTOTAL(9,F314:F328)</f>
        <v>606667.35</v>
      </c>
    </row>
    <row r="330" spans="1:6" ht="26.45" customHeight="1" x14ac:dyDescent="0.2">
      <c r="A330" s="43">
        <v>1</v>
      </c>
      <c r="B330" s="44" t="s">
        <v>616</v>
      </c>
      <c r="C330" s="45" t="s">
        <v>617</v>
      </c>
      <c r="D330" s="46" t="s">
        <v>618</v>
      </c>
      <c r="E330" s="47">
        <v>78549</v>
      </c>
      <c r="F330" s="47">
        <v>2356.4699999999998</v>
      </c>
    </row>
    <row r="331" spans="1:6" ht="26.45" customHeight="1" x14ac:dyDescent="0.2">
      <c r="A331" s="43">
        <f t="shared" si="6"/>
        <v>2</v>
      </c>
      <c r="B331" s="44" t="s">
        <v>616</v>
      </c>
      <c r="C331" s="45" t="s">
        <v>617</v>
      </c>
      <c r="D331" s="46" t="s">
        <v>619</v>
      </c>
      <c r="E331" s="47">
        <v>77010</v>
      </c>
      <c r="F331" s="47">
        <v>2310.3000000000002</v>
      </c>
    </row>
    <row r="332" spans="1:6" ht="26.45" customHeight="1" x14ac:dyDescent="0.2">
      <c r="A332" s="43">
        <f t="shared" si="6"/>
        <v>3</v>
      </c>
      <c r="B332" s="44" t="s">
        <v>616</v>
      </c>
      <c r="C332" s="45" t="s">
        <v>620</v>
      </c>
      <c r="D332" s="46" t="s">
        <v>621</v>
      </c>
      <c r="E332" s="47"/>
      <c r="F332" s="47">
        <v>23904.36</v>
      </c>
    </row>
    <row r="333" spans="1:6" ht="26.45" customHeight="1" x14ac:dyDescent="0.2">
      <c r="A333" s="43">
        <f t="shared" si="6"/>
        <v>4</v>
      </c>
      <c r="B333" s="44" t="s">
        <v>616</v>
      </c>
      <c r="C333" s="45" t="s">
        <v>622</v>
      </c>
      <c r="D333" s="46" t="s">
        <v>623</v>
      </c>
      <c r="E333" s="47">
        <v>78570</v>
      </c>
      <c r="F333" s="47">
        <v>2357.1</v>
      </c>
    </row>
    <row r="334" spans="1:6" ht="26.45" customHeight="1" x14ac:dyDescent="0.2">
      <c r="A334" s="43">
        <f t="shared" si="6"/>
        <v>5</v>
      </c>
      <c r="B334" s="44" t="s">
        <v>616</v>
      </c>
      <c r="C334" s="45" t="s">
        <v>624</v>
      </c>
      <c r="D334" s="46" t="s">
        <v>625</v>
      </c>
      <c r="E334" s="47"/>
      <c r="F334" s="47">
        <v>27190.86</v>
      </c>
    </row>
    <row r="335" spans="1:6" ht="26.45" customHeight="1" x14ac:dyDescent="0.2">
      <c r="A335" s="43">
        <f t="shared" si="6"/>
        <v>6</v>
      </c>
      <c r="B335" s="44" t="s">
        <v>616</v>
      </c>
      <c r="C335" s="45" t="s">
        <v>626</v>
      </c>
      <c r="D335" s="46" t="s">
        <v>627</v>
      </c>
      <c r="E335" s="47"/>
      <c r="F335" s="47">
        <v>27721.5</v>
      </c>
    </row>
    <row r="336" spans="1:6" ht="26.45" customHeight="1" x14ac:dyDescent="0.2">
      <c r="A336" s="43">
        <f t="shared" si="6"/>
        <v>7</v>
      </c>
      <c r="B336" s="44" t="s">
        <v>616</v>
      </c>
      <c r="C336" s="45" t="s">
        <v>628</v>
      </c>
      <c r="D336" s="46" t="s">
        <v>629</v>
      </c>
      <c r="E336" s="47"/>
      <c r="F336" s="47">
        <v>39618.480000000003</v>
      </c>
    </row>
    <row r="337" spans="1:6" ht="26.45" customHeight="1" x14ac:dyDescent="0.2">
      <c r="A337" s="43">
        <f t="shared" si="6"/>
        <v>8</v>
      </c>
      <c r="B337" s="44" t="s">
        <v>616</v>
      </c>
      <c r="C337" s="45" t="s">
        <v>628</v>
      </c>
      <c r="D337" s="46" t="s">
        <v>630</v>
      </c>
      <c r="E337" s="47"/>
      <c r="F337" s="47">
        <v>23718.42</v>
      </c>
    </row>
    <row r="338" spans="1:6" ht="26.45" customHeight="1" x14ac:dyDescent="0.2">
      <c r="A338" s="48"/>
      <c r="B338" s="49" t="s">
        <v>631</v>
      </c>
      <c r="C338" s="50"/>
      <c r="D338" s="51"/>
      <c r="E338" s="52">
        <f>SUBTOTAL(9,E330:E337)</f>
        <v>234129</v>
      </c>
      <c r="F338" s="52">
        <f>SUBTOTAL(9,F330:F337)</f>
        <v>149177.49</v>
      </c>
    </row>
    <row r="339" spans="1:6" ht="26.45" customHeight="1" x14ac:dyDescent="0.2">
      <c r="A339" s="43">
        <v>1</v>
      </c>
      <c r="B339" s="44" t="s">
        <v>632</v>
      </c>
      <c r="C339" s="45" t="s">
        <v>633</v>
      </c>
      <c r="D339" s="46" t="s">
        <v>634</v>
      </c>
      <c r="E339" s="47">
        <v>139170</v>
      </c>
      <c r="F339" s="47">
        <v>21323.01</v>
      </c>
    </row>
    <row r="340" spans="1:6" ht="26.45" customHeight="1" x14ac:dyDescent="0.2">
      <c r="A340" s="48"/>
      <c r="B340" s="49" t="s">
        <v>635</v>
      </c>
      <c r="C340" s="50"/>
      <c r="D340" s="51"/>
      <c r="E340" s="52">
        <f>SUBTOTAL(9,E339:E339)</f>
        <v>139170</v>
      </c>
      <c r="F340" s="52">
        <f>SUBTOTAL(9,F339:F339)</f>
        <v>21323.01</v>
      </c>
    </row>
    <row r="341" spans="1:6" ht="26.45" customHeight="1" x14ac:dyDescent="0.2">
      <c r="A341" s="43">
        <v>1</v>
      </c>
      <c r="B341" s="44" t="s">
        <v>636</v>
      </c>
      <c r="C341" s="45" t="s">
        <v>637</v>
      </c>
      <c r="D341" s="46" t="s">
        <v>638</v>
      </c>
      <c r="E341" s="47">
        <v>235212</v>
      </c>
      <c r="F341" s="47">
        <v>20568</v>
      </c>
    </row>
    <row r="342" spans="1:6" ht="26.45" customHeight="1" x14ac:dyDescent="0.2">
      <c r="A342" s="43">
        <f t="shared" si="6"/>
        <v>2</v>
      </c>
      <c r="B342" s="44" t="s">
        <v>636</v>
      </c>
      <c r="C342" s="45" t="s">
        <v>639</v>
      </c>
      <c r="D342" s="46" t="s">
        <v>640</v>
      </c>
      <c r="E342" s="47">
        <v>78552</v>
      </c>
      <c r="F342" s="47"/>
    </row>
    <row r="343" spans="1:6" ht="26.45" customHeight="1" x14ac:dyDescent="0.2">
      <c r="A343" s="43">
        <f t="shared" si="6"/>
        <v>3</v>
      </c>
      <c r="B343" s="44" t="s">
        <v>636</v>
      </c>
      <c r="C343" s="45" t="s">
        <v>639</v>
      </c>
      <c r="D343" s="46" t="s">
        <v>641</v>
      </c>
      <c r="E343" s="47"/>
      <c r="F343" s="47">
        <v>33300.720000000001</v>
      </c>
    </row>
    <row r="344" spans="1:6" ht="26.45" customHeight="1" x14ac:dyDescent="0.2">
      <c r="A344" s="43">
        <f t="shared" si="6"/>
        <v>4</v>
      </c>
      <c r="B344" s="44" t="s">
        <v>636</v>
      </c>
      <c r="C344" s="45" t="s">
        <v>642</v>
      </c>
      <c r="D344" s="46" t="s">
        <v>643</v>
      </c>
      <c r="E344" s="47"/>
      <c r="F344" s="47">
        <v>31405.17</v>
      </c>
    </row>
    <row r="345" spans="1:6" ht="26.45" customHeight="1" x14ac:dyDescent="0.2">
      <c r="A345" s="43">
        <f t="shared" si="6"/>
        <v>5</v>
      </c>
      <c r="B345" s="44" t="s">
        <v>636</v>
      </c>
      <c r="C345" s="45" t="s">
        <v>644</v>
      </c>
      <c r="D345" s="46" t="s">
        <v>645</v>
      </c>
      <c r="E345" s="47"/>
      <c r="F345" s="47">
        <v>27170.61</v>
      </c>
    </row>
    <row r="346" spans="1:6" ht="26.45" customHeight="1" x14ac:dyDescent="0.2">
      <c r="A346" s="43">
        <f t="shared" si="6"/>
        <v>6</v>
      </c>
      <c r="B346" s="44" t="s">
        <v>636</v>
      </c>
      <c r="C346" s="45" t="s">
        <v>646</v>
      </c>
      <c r="D346" s="46" t="s">
        <v>647</v>
      </c>
      <c r="E346" s="47"/>
      <c r="F346" s="47">
        <v>83883.3</v>
      </c>
    </row>
    <row r="347" spans="1:6" ht="26.45" customHeight="1" x14ac:dyDescent="0.2">
      <c r="A347" s="43">
        <f t="shared" si="6"/>
        <v>7</v>
      </c>
      <c r="B347" s="44" t="s">
        <v>636</v>
      </c>
      <c r="C347" s="45" t="s">
        <v>646</v>
      </c>
      <c r="D347" s="46" t="s">
        <v>648</v>
      </c>
      <c r="E347" s="47"/>
      <c r="F347" s="47">
        <v>38121</v>
      </c>
    </row>
    <row r="348" spans="1:6" ht="26.45" customHeight="1" x14ac:dyDescent="0.2">
      <c r="A348" s="43">
        <f t="shared" si="6"/>
        <v>8</v>
      </c>
      <c r="B348" s="44" t="s">
        <v>636</v>
      </c>
      <c r="C348" s="45" t="s">
        <v>649</v>
      </c>
      <c r="D348" s="46" t="s">
        <v>650</v>
      </c>
      <c r="E348" s="47"/>
      <c r="F348" s="47">
        <v>53307.66</v>
      </c>
    </row>
    <row r="349" spans="1:6" ht="26.45" customHeight="1" x14ac:dyDescent="0.2">
      <c r="A349" s="43">
        <f t="shared" si="6"/>
        <v>9</v>
      </c>
      <c r="B349" s="44" t="s">
        <v>636</v>
      </c>
      <c r="C349" s="45" t="s">
        <v>649</v>
      </c>
      <c r="D349" s="46" t="s">
        <v>651</v>
      </c>
      <c r="E349" s="47">
        <v>396150</v>
      </c>
      <c r="F349" s="47">
        <v>37986</v>
      </c>
    </row>
    <row r="350" spans="1:6" ht="26.45" customHeight="1" x14ac:dyDescent="0.2">
      <c r="A350" s="43">
        <f t="shared" si="6"/>
        <v>10</v>
      </c>
      <c r="B350" s="44" t="s">
        <v>636</v>
      </c>
      <c r="C350" s="45" t="s">
        <v>649</v>
      </c>
      <c r="D350" s="46" t="s">
        <v>652</v>
      </c>
      <c r="E350" s="47">
        <v>95640</v>
      </c>
      <c r="F350" s="47">
        <v>50656.32</v>
      </c>
    </row>
    <row r="351" spans="1:6" ht="26.45" customHeight="1" x14ac:dyDescent="0.2">
      <c r="A351" s="48"/>
      <c r="B351" s="49" t="s">
        <v>653</v>
      </c>
      <c r="C351" s="50"/>
      <c r="D351" s="51"/>
      <c r="E351" s="52">
        <f>SUBTOTAL(9,E341:E350)</f>
        <v>805554</v>
      </c>
      <c r="F351" s="52">
        <f>SUBTOTAL(9,F341:F350)</f>
        <v>376398.77999999997</v>
      </c>
    </row>
    <row r="352" spans="1:6" ht="26.45" customHeight="1" x14ac:dyDescent="0.2">
      <c r="A352" s="43">
        <v>1</v>
      </c>
      <c r="B352" s="44" t="s">
        <v>654</v>
      </c>
      <c r="C352" s="45" t="s">
        <v>655</v>
      </c>
      <c r="D352" s="46" t="s">
        <v>656</v>
      </c>
      <c r="E352" s="47"/>
      <c r="F352" s="47">
        <v>31453.98</v>
      </c>
    </row>
    <row r="353" spans="1:6" ht="26.45" customHeight="1" x14ac:dyDescent="0.2">
      <c r="A353" s="43">
        <f t="shared" si="6"/>
        <v>2</v>
      </c>
      <c r="B353" s="44" t="s">
        <v>654</v>
      </c>
      <c r="C353" s="45" t="s">
        <v>657</v>
      </c>
      <c r="D353" s="46" t="s">
        <v>658</v>
      </c>
      <c r="E353" s="47"/>
      <c r="F353" s="47">
        <v>14655.36</v>
      </c>
    </row>
    <row r="354" spans="1:6" ht="26.45" customHeight="1" x14ac:dyDescent="0.2">
      <c r="A354" s="43">
        <f t="shared" si="6"/>
        <v>3</v>
      </c>
      <c r="B354" s="44" t="s">
        <v>654</v>
      </c>
      <c r="C354" s="45" t="s">
        <v>659</v>
      </c>
      <c r="D354" s="46" t="s">
        <v>660</v>
      </c>
      <c r="E354" s="47"/>
      <c r="F354" s="47">
        <v>39160.29</v>
      </c>
    </row>
    <row r="355" spans="1:6" ht="26.45" customHeight="1" x14ac:dyDescent="0.2">
      <c r="A355" s="43">
        <f t="shared" si="6"/>
        <v>4</v>
      </c>
      <c r="B355" s="44" t="s">
        <v>654</v>
      </c>
      <c r="C355" s="45" t="s">
        <v>659</v>
      </c>
      <c r="D355" s="46" t="s">
        <v>661</v>
      </c>
      <c r="E355" s="47">
        <v>78549</v>
      </c>
      <c r="F355" s="47">
        <v>2356.4699999999998</v>
      </c>
    </row>
    <row r="356" spans="1:6" ht="26.45" customHeight="1" x14ac:dyDescent="0.2">
      <c r="A356" s="48"/>
      <c r="B356" s="49" t="s">
        <v>662</v>
      </c>
      <c r="C356" s="50"/>
      <c r="D356" s="51"/>
      <c r="E356" s="52">
        <f>SUBTOTAL(9,E352:E355)</f>
        <v>78549</v>
      </c>
      <c r="F356" s="52">
        <f>SUBTOTAL(9,F352:F355)</f>
        <v>87626.1</v>
      </c>
    </row>
    <row r="357" spans="1:6" ht="26.45" customHeight="1" x14ac:dyDescent="0.2">
      <c r="A357" s="43">
        <v>1</v>
      </c>
      <c r="B357" s="44" t="s">
        <v>663</v>
      </c>
      <c r="C357" s="45" t="s">
        <v>664</v>
      </c>
      <c r="D357" s="46" t="s">
        <v>665</v>
      </c>
      <c r="E357" s="47">
        <v>75750</v>
      </c>
      <c r="F357" s="47">
        <v>36100.620000000003</v>
      </c>
    </row>
    <row r="358" spans="1:6" ht="26.45" customHeight="1" x14ac:dyDescent="0.2">
      <c r="A358" s="43">
        <f t="shared" ref="A358:A421" si="7">1+A357</f>
        <v>2</v>
      </c>
      <c r="B358" s="44" t="s">
        <v>663</v>
      </c>
      <c r="C358" s="45" t="s">
        <v>664</v>
      </c>
      <c r="D358" s="46" t="s">
        <v>666</v>
      </c>
      <c r="E358" s="47"/>
      <c r="F358" s="47">
        <v>32468.28</v>
      </c>
    </row>
    <row r="359" spans="1:6" ht="26.45" customHeight="1" x14ac:dyDescent="0.2">
      <c r="A359" s="43">
        <f t="shared" si="7"/>
        <v>3</v>
      </c>
      <c r="B359" s="44" t="s">
        <v>663</v>
      </c>
      <c r="C359" s="45" t="s">
        <v>664</v>
      </c>
      <c r="D359" s="46" t="s">
        <v>667</v>
      </c>
      <c r="E359" s="47"/>
      <c r="F359" s="47">
        <v>32463.27</v>
      </c>
    </row>
    <row r="360" spans="1:6" ht="26.45" customHeight="1" x14ac:dyDescent="0.2">
      <c r="A360" s="43">
        <f t="shared" si="7"/>
        <v>4</v>
      </c>
      <c r="B360" s="44" t="s">
        <v>663</v>
      </c>
      <c r="C360" s="45" t="s">
        <v>664</v>
      </c>
      <c r="D360" s="46" t="s">
        <v>668</v>
      </c>
      <c r="E360" s="47"/>
      <c r="F360" s="47">
        <v>33826.44</v>
      </c>
    </row>
    <row r="361" spans="1:6" ht="26.45" customHeight="1" x14ac:dyDescent="0.2">
      <c r="A361" s="43">
        <f t="shared" si="7"/>
        <v>5</v>
      </c>
      <c r="B361" s="44" t="s">
        <v>663</v>
      </c>
      <c r="C361" s="45" t="s">
        <v>669</v>
      </c>
      <c r="D361" s="46" t="s">
        <v>670</v>
      </c>
      <c r="E361" s="47"/>
      <c r="F361" s="47">
        <v>81747.03</v>
      </c>
    </row>
    <row r="362" spans="1:6" ht="26.45" customHeight="1" x14ac:dyDescent="0.2">
      <c r="A362" s="43">
        <f t="shared" si="7"/>
        <v>6</v>
      </c>
      <c r="B362" s="44" t="s">
        <v>663</v>
      </c>
      <c r="C362" s="45" t="s">
        <v>669</v>
      </c>
      <c r="D362" s="46" t="s">
        <v>671</v>
      </c>
      <c r="E362" s="47"/>
      <c r="F362" s="47">
        <v>25425.69</v>
      </c>
    </row>
    <row r="363" spans="1:6" ht="26.45" customHeight="1" x14ac:dyDescent="0.2">
      <c r="A363" s="43">
        <f t="shared" si="7"/>
        <v>7</v>
      </c>
      <c r="B363" s="44" t="s">
        <v>663</v>
      </c>
      <c r="C363" s="45" t="s">
        <v>672</v>
      </c>
      <c r="D363" s="46" t="s">
        <v>673</v>
      </c>
      <c r="E363" s="47"/>
      <c r="F363" s="47">
        <v>35108.519999999997</v>
      </c>
    </row>
    <row r="364" spans="1:6" ht="26.45" customHeight="1" x14ac:dyDescent="0.2">
      <c r="A364" s="43">
        <f t="shared" si="7"/>
        <v>8</v>
      </c>
      <c r="B364" s="44" t="s">
        <v>663</v>
      </c>
      <c r="C364" s="45" t="s">
        <v>674</v>
      </c>
      <c r="D364" s="46" t="s">
        <v>675</v>
      </c>
      <c r="E364" s="47"/>
      <c r="F364" s="47">
        <v>35108.519999999997</v>
      </c>
    </row>
    <row r="365" spans="1:6" ht="26.45" customHeight="1" x14ac:dyDescent="0.2">
      <c r="A365" s="48"/>
      <c r="B365" s="49" t="s">
        <v>676</v>
      </c>
      <c r="C365" s="50"/>
      <c r="D365" s="51"/>
      <c r="E365" s="52">
        <f>SUBTOTAL(9,E357:E364)</f>
        <v>75750</v>
      </c>
      <c r="F365" s="52">
        <f>SUBTOTAL(9,F357:F364)</f>
        <v>312248.37</v>
      </c>
    </row>
    <row r="366" spans="1:6" ht="26.45" customHeight="1" x14ac:dyDescent="0.2">
      <c r="A366" s="43">
        <v>1</v>
      </c>
      <c r="B366" s="44" t="s">
        <v>677</v>
      </c>
      <c r="C366" s="45" t="s">
        <v>678</v>
      </c>
      <c r="D366" s="46" t="s">
        <v>679</v>
      </c>
      <c r="E366" s="47">
        <v>154110</v>
      </c>
      <c r="F366" s="47">
        <v>13126</v>
      </c>
    </row>
    <row r="367" spans="1:6" ht="26.45" customHeight="1" x14ac:dyDescent="0.2">
      <c r="A367" s="43">
        <f t="shared" si="7"/>
        <v>2</v>
      </c>
      <c r="B367" s="44" t="s">
        <v>677</v>
      </c>
      <c r="C367" s="45" t="s">
        <v>680</v>
      </c>
      <c r="D367" s="46" t="s">
        <v>681</v>
      </c>
      <c r="E367" s="47"/>
      <c r="F367" s="47">
        <v>17839.86</v>
      </c>
    </row>
    <row r="368" spans="1:6" ht="26.45" customHeight="1" x14ac:dyDescent="0.2">
      <c r="A368" s="43">
        <f t="shared" si="7"/>
        <v>3</v>
      </c>
      <c r="B368" s="44" t="s">
        <v>677</v>
      </c>
      <c r="C368" s="45" t="s">
        <v>682</v>
      </c>
      <c r="D368" s="46" t="s">
        <v>683</v>
      </c>
      <c r="E368" s="47"/>
      <c r="F368" s="47">
        <v>48026.85</v>
      </c>
    </row>
    <row r="369" spans="1:6" ht="26.45" customHeight="1" x14ac:dyDescent="0.2">
      <c r="A369" s="43">
        <f t="shared" si="7"/>
        <v>4</v>
      </c>
      <c r="B369" s="44" t="s">
        <v>677</v>
      </c>
      <c r="C369" s="45" t="s">
        <v>684</v>
      </c>
      <c r="D369" s="46" t="s">
        <v>685</v>
      </c>
      <c r="E369" s="47">
        <v>78990</v>
      </c>
      <c r="F369" s="47">
        <v>2369.6999999999998</v>
      </c>
    </row>
    <row r="370" spans="1:6" ht="26.45" customHeight="1" x14ac:dyDescent="0.2">
      <c r="A370" s="43">
        <f t="shared" si="7"/>
        <v>5</v>
      </c>
      <c r="B370" s="44" t="s">
        <v>677</v>
      </c>
      <c r="C370" s="45" t="s">
        <v>684</v>
      </c>
      <c r="D370" s="46" t="s">
        <v>686</v>
      </c>
      <c r="E370" s="47">
        <v>75750</v>
      </c>
      <c r="F370" s="47">
        <v>2272.5</v>
      </c>
    </row>
    <row r="371" spans="1:6" ht="26.45" customHeight="1" x14ac:dyDescent="0.2">
      <c r="A371" s="43">
        <f t="shared" si="7"/>
        <v>6</v>
      </c>
      <c r="B371" s="44" t="s">
        <v>677</v>
      </c>
      <c r="C371" s="45" t="s">
        <v>684</v>
      </c>
      <c r="D371" s="46" t="s">
        <v>687</v>
      </c>
      <c r="E371" s="47">
        <v>80091</v>
      </c>
      <c r="F371" s="47">
        <v>2402.73</v>
      </c>
    </row>
    <row r="372" spans="1:6" ht="26.45" customHeight="1" x14ac:dyDescent="0.2">
      <c r="A372" s="43">
        <f t="shared" si="7"/>
        <v>7</v>
      </c>
      <c r="B372" s="44" t="s">
        <v>677</v>
      </c>
      <c r="C372" s="45" t="s">
        <v>688</v>
      </c>
      <c r="D372" s="46" t="s">
        <v>689</v>
      </c>
      <c r="E372" s="47"/>
      <c r="F372" s="47">
        <v>17663.939999999999</v>
      </c>
    </row>
    <row r="373" spans="1:6" ht="26.45" customHeight="1" x14ac:dyDescent="0.2">
      <c r="A373" s="43">
        <f t="shared" si="7"/>
        <v>8</v>
      </c>
      <c r="B373" s="44" t="s">
        <v>677</v>
      </c>
      <c r="C373" s="45" t="s">
        <v>688</v>
      </c>
      <c r="D373" s="46" t="s">
        <v>690</v>
      </c>
      <c r="E373" s="47"/>
      <c r="F373" s="47">
        <v>31973.040000000001</v>
      </c>
    </row>
    <row r="374" spans="1:6" ht="26.45" customHeight="1" x14ac:dyDescent="0.2">
      <c r="A374" s="43">
        <f t="shared" si="7"/>
        <v>9</v>
      </c>
      <c r="B374" s="44" t="s">
        <v>677</v>
      </c>
      <c r="C374" s="45" t="s">
        <v>688</v>
      </c>
      <c r="D374" s="46" t="s">
        <v>691</v>
      </c>
      <c r="E374" s="47">
        <v>72240</v>
      </c>
      <c r="F374" s="47">
        <v>2167.1999999999998</v>
      </c>
    </row>
    <row r="375" spans="1:6" ht="26.45" customHeight="1" x14ac:dyDescent="0.2">
      <c r="A375" s="43">
        <f t="shared" si="7"/>
        <v>10</v>
      </c>
      <c r="B375" s="44" t="s">
        <v>677</v>
      </c>
      <c r="C375" s="45" t="s">
        <v>688</v>
      </c>
      <c r="D375" s="46" t="s">
        <v>692</v>
      </c>
      <c r="E375" s="47"/>
      <c r="F375" s="47">
        <v>28525.65</v>
      </c>
    </row>
    <row r="376" spans="1:6" ht="26.45" customHeight="1" x14ac:dyDescent="0.2">
      <c r="A376" s="43">
        <f t="shared" si="7"/>
        <v>11</v>
      </c>
      <c r="B376" s="44" t="s">
        <v>677</v>
      </c>
      <c r="C376" s="45" t="s">
        <v>693</v>
      </c>
      <c r="D376" s="46" t="s">
        <v>694</v>
      </c>
      <c r="E376" s="47">
        <v>73350</v>
      </c>
      <c r="F376" s="47">
        <v>2200.5</v>
      </c>
    </row>
    <row r="377" spans="1:6" ht="26.45" customHeight="1" x14ac:dyDescent="0.2">
      <c r="A377" s="43">
        <f t="shared" si="7"/>
        <v>12</v>
      </c>
      <c r="B377" s="44" t="s">
        <v>677</v>
      </c>
      <c r="C377" s="45" t="s">
        <v>695</v>
      </c>
      <c r="D377" s="46" t="s">
        <v>696</v>
      </c>
      <c r="E377" s="47"/>
      <c r="F377" s="47">
        <v>66112.44</v>
      </c>
    </row>
    <row r="378" spans="1:6" ht="26.45" customHeight="1" x14ac:dyDescent="0.2">
      <c r="A378" s="48"/>
      <c r="B378" s="49" t="s">
        <v>697</v>
      </c>
      <c r="C378" s="50"/>
      <c r="D378" s="51"/>
      <c r="E378" s="52">
        <f>SUBTOTAL(9,E366:E377)</f>
        <v>534531</v>
      </c>
      <c r="F378" s="52">
        <f>SUBTOTAL(9,F366:F377)</f>
        <v>234680.41</v>
      </c>
    </row>
    <row r="379" spans="1:6" ht="26.45" customHeight="1" x14ac:dyDescent="0.2">
      <c r="A379" s="43">
        <v>1</v>
      </c>
      <c r="B379" s="44" t="s">
        <v>698</v>
      </c>
      <c r="C379" s="45" t="s">
        <v>699</v>
      </c>
      <c r="D379" s="46" t="s">
        <v>700</v>
      </c>
      <c r="E379" s="47"/>
      <c r="F379" s="47">
        <v>44407.5</v>
      </c>
    </row>
    <row r="380" spans="1:6" ht="26.45" customHeight="1" x14ac:dyDescent="0.2">
      <c r="A380" s="43">
        <f t="shared" si="7"/>
        <v>2</v>
      </c>
      <c r="B380" s="44" t="s">
        <v>698</v>
      </c>
      <c r="C380" s="45" t="s">
        <v>699</v>
      </c>
      <c r="D380" s="46" t="s">
        <v>701</v>
      </c>
      <c r="E380" s="47"/>
      <c r="F380" s="47">
        <v>33796.5</v>
      </c>
    </row>
    <row r="381" spans="1:6" ht="26.45" customHeight="1" x14ac:dyDescent="0.2">
      <c r="A381" s="43">
        <f t="shared" si="7"/>
        <v>3</v>
      </c>
      <c r="B381" s="44" t="s">
        <v>698</v>
      </c>
      <c r="C381" s="45" t="s">
        <v>702</v>
      </c>
      <c r="D381" s="46" t="s">
        <v>703</v>
      </c>
      <c r="E381" s="47"/>
      <c r="F381" s="47">
        <v>33569.61</v>
      </c>
    </row>
    <row r="382" spans="1:6" ht="26.45" customHeight="1" x14ac:dyDescent="0.2">
      <c r="A382" s="43">
        <f t="shared" si="7"/>
        <v>4</v>
      </c>
      <c r="B382" s="44" t="s">
        <v>698</v>
      </c>
      <c r="C382" s="45" t="s">
        <v>702</v>
      </c>
      <c r="D382" s="46" t="s">
        <v>704</v>
      </c>
      <c r="E382" s="47"/>
      <c r="F382" s="47">
        <v>32661</v>
      </c>
    </row>
    <row r="383" spans="1:6" ht="26.45" customHeight="1" x14ac:dyDescent="0.2">
      <c r="A383" s="43">
        <f t="shared" si="7"/>
        <v>5</v>
      </c>
      <c r="B383" s="44" t="s">
        <v>698</v>
      </c>
      <c r="C383" s="45" t="s">
        <v>702</v>
      </c>
      <c r="D383" s="46" t="s">
        <v>705</v>
      </c>
      <c r="E383" s="47"/>
      <c r="F383" s="47">
        <v>78749.25</v>
      </c>
    </row>
    <row r="384" spans="1:6" ht="26.45" customHeight="1" x14ac:dyDescent="0.2">
      <c r="A384" s="43">
        <f t="shared" si="7"/>
        <v>6</v>
      </c>
      <c r="B384" s="44" t="s">
        <v>698</v>
      </c>
      <c r="C384" s="45" t="s">
        <v>702</v>
      </c>
      <c r="D384" s="46" t="s">
        <v>706</v>
      </c>
      <c r="E384" s="47"/>
      <c r="F384" s="47">
        <v>30413.34</v>
      </c>
    </row>
    <row r="385" spans="1:6" ht="26.45" customHeight="1" x14ac:dyDescent="0.2">
      <c r="A385" s="48"/>
      <c r="B385" s="49" t="s">
        <v>707</v>
      </c>
      <c r="C385" s="50"/>
      <c r="D385" s="51"/>
      <c r="E385" s="52">
        <f>SUBTOTAL(9,E379:E384)</f>
        <v>0</v>
      </c>
      <c r="F385" s="52">
        <f>SUBTOTAL(9,F379:F384)</f>
        <v>253597.19999999998</v>
      </c>
    </row>
    <row r="386" spans="1:6" ht="26.45" customHeight="1" x14ac:dyDescent="0.2">
      <c r="A386" s="43">
        <v>1</v>
      </c>
      <c r="B386" s="44" t="s">
        <v>708</v>
      </c>
      <c r="C386" s="45" t="s">
        <v>709</v>
      </c>
      <c r="D386" s="46" t="s">
        <v>710</v>
      </c>
      <c r="E386" s="47"/>
      <c r="F386" s="47">
        <v>24828.03</v>
      </c>
    </row>
    <row r="387" spans="1:6" ht="26.45" customHeight="1" x14ac:dyDescent="0.2">
      <c r="A387" s="43">
        <f t="shared" si="7"/>
        <v>2</v>
      </c>
      <c r="B387" s="44" t="s">
        <v>708</v>
      </c>
      <c r="C387" s="45" t="s">
        <v>711</v>
      </c>
      <c r="D387" s="46" t="s">
        <v>712</v>
      </c>
      <c r="E387" s="47"/>
      <c r="F387" s="47">
        <v>20230.8</v>
      </c>
    </row>
    <row r="388" spans="1:6" ht="26.45" customHeight="1" x14ac:dyDescent="0.2">
      <c r="A388" s="43">
        <f t="shared" si="7"/>
        <v>3</v>
      </c>
      <c r="B388" s="44" t="s">
        <v>708</v>
      </c>
      <c r="C388" s="45" t="s">
        <v>713</v>
      </c>
      <c r="D388" s="46" t="s">
        <v>714</v>
      </c>
      <c r="E388" s="47">
        <v>78552</v>
      </c>
      <c r="F388" s="47">
        <v>23953.38</v>
      </c>
    </row>
    <row r="389" spans="1:6" ht="26.45" customHeight="1" x14ac:dyDescent="0.2">
      <c r="A389" s="43">
        <f t="shared" si="7"/>
        <v>4</v>
      </c>
      <c r="B389" s="44" t="s">
        <v>708</v>
      </c>
      <c r="C389" s="45" t="s">
        <v>715</v>
      </c>
      <c r="D389" s="46" t="s">
        <v>716</v>
      </c>
      <c r="E389" s="47">
        <v>207240</v>
      </c>
      <c r="F389" s="47">
        <v>8790.6</v>
      </c>
    </row>
    <row r="390" spans="1:6" ht="26.45" customHeight="1" x14ac:dyDescent="0.2">
      <c r="A390" s="43">
        <f t="shared" si="7"/>
        <v>5</v>
      </c>
      <c r="B390" s="44" t="s">
        <v>708</v>
      </c>
      <c r="C390" s="45" t="s">
        <v>715</v>
      </c>
      <c r="D390" s="46" t="s">
        <v>717</v>
      </c>
      <c r="E390" s="47">
        <v>141720</v>
      </c>
      <c r="F390" s="47">
        <v>26998.95</v>
      </c>
    </row>
    <row r="391" spans="1:6" ht="26.45" customHeight="1" x14ac:dyDescent="0.2">
      <c r="A391" s="43">
        <f t="shared" si="7"/>
        <v>6</v>
      </c>
      <c r="B391" s="44" t="s">
        <v>708</v>
      </c>
      <c r="C391" s="45" t="s">
        <v>715</v>
      </c>
      <c r="D391" s="46" t="s">
        <v>718</v>
      </c>
      <c r="E391" s="47"/>
      <c r="F391" s="47">
        <v>30073.439999999999</v>
      </c>
    </row>
    <row r="392" spans="1:6" ht="26.45" customHeight="1" x14ac:dyDescent="0.2">
      <c r="A392" s="43">
        <f t="shared" si="7"/>
        <v>7</v>
      </c>
      <c r="B392" s="44" t="s">
        <v>708</v>
      </c>
      <c r="C392" s="45" t="s">
        <v>719</v>
      </c>
      <c r="D392" s="46" t="s">
        <v>720</v>
      </c>
      <c r="E392" s="47"/>
      <c r="F392" s="47">
        <v>45046.080000000002</v>
      </c>
    </row>
    <row r="393" spans="1:6" ht="26.45" customHeight="1" x14ac:dyDescent="0.2">
      <c r="A393" s="43">
        <f t="shared" si="7"/>
        <v>8</v>
      </c>
      <c r="B393" s="44" t="s">
        <v>708</v>
      </c>
      <c r="C393" s="45" t="s">
        <v>719</v>
      </c>
      <c r="D393" s="46" t="s">
        <v>721</v>
      </c>
      <c r="E393" s="47"/>
      <c r="F393" s="47">
        <v>19912.32</v>
      </c>
    </row>
    <row r="394" spans="1:6" ht="26.45" customHeight="1" x14ac:dyDescent="0.2">
      <c r="A394" s="43">
        <f t="shared" si="7"/>
        <v>9</v>
      </c>
      <c r="B394" s="44" t="s">
        <v>708</v>
      </c>
      <c r="C394" s="45" t="s">
        <v>722</v>
      </c>
      <c r="D394" s="46" t="s">
        <v>723</v>
      </c>
      <c r="E394" s="47">
        <v>78550.2</v>
      </c>
      <c r="F394" s="47">
        <v>2356.5100000000002</v>
      </c>
    </row>
    <row r="395" spans="1:6" ht="26.45" customHeight="1" x14ac:dyDescent="0.2">
      <c r="A395" s="43">
        <f t="shared" si="7"/>
        <v>10</v>
      </c>
      <c r="B395" s="44" t="s">
        <v>708</v>
      </c>
      <c r="C395" s="45" t="s">
        <v>722</v>
      </c>
      <c r="D395" s="46" t="s">
        <v>724</v>
      </c>
      <c r="E395" s="47"/>
      <c r="F395" s="47">
        <v>20523.810000000001</v>
      </c>
    </row>
    <row r="396" spans="1:6" ht="26.45" customHeight="1" x14ac:dyDescent="0.2">
      <c r="A396" s="43">
        <f t="shared" si="7"/>
        <v>11</v>
      </c>
      <c r="B396" s="44" t="s">
        <v>708</v>
      </c>
      <c r="C396" s="45" t="s">
        <v>725</v>
      </c>
      <c r="D396" s="46" t="s">
        <v>726</v>
      </c>
      <c r="E396" s="47">
        <v>68940</v>
      </c>
      <c r="F396" s="47"/>
    </row>
    <row r="397" spans="1:6" ht="26.45" customHeight="1" x14ac:dyDescent="0.2">
      <c r="A397" s="43">
        <f t="shared" si="7"/>
        <v>12</v>
      </c>
      <c r="B397" s="44" t="s">
        <v>708</v>
      </c>
      <c r="C397" s="45" t="s">
        <v>727</v>
      </c>
      <c r="D397" s="46" t="s">
        <v>728</v>
      </c>
      <c r="E397" s="47"/>
      <c r="F397" s="47">
        <v>38339.01</v>
      </c>
    </row>
    <row r="398" spans="1:6" ht="26.45" customHeight="1" x14ac:dyDescent="0.2">
      <c r="A398" s="43">
        <f t="shared" si="7"/>
        <v>13</v>
      </c>
      <c r="B398" s="44" t="s">
        <v>708</v>
      </c>
      <c r="C398" s="45" t="s">
        <v>729</v>
      </c>
      <c r="D398" s="46" t="s">
        <v>730</v>
      </c>
      <c r="E398" s="47">
        <v>74550</v>
      </c>
      <c r="F398" s="47">
        <v>27537.21</v>
      </c>
    </row>
    <row r="399" spans="1:6" ht="26.45" customHeight="1" x14ac:dyDescent="0.2">
      <c r="A399" s="43">
        <f t="shared" si="7"/>
        <v>14</v>
      </c>
      <c r="B399" s="44" t="s">
        <v>708</v>
      </c>
      <c r="C399" s="45" t="s">
        <v>729</v>
      </c>
      <c r="D399" s="46" t="s">
        <v>731</v>
      </c>
      <c r="E399" s="47"/>
      <c r="F399" s="47">
        <v>12777.54</v>
      </c>
    </row>
    <row r="400" spans="1:6" ht="26.45" customHeight="1" x14ac:dyDescent="0.2">
      <c r="A400" s="43">
        <f t="shared" si="7"/>
        <v>15</v>
      </c>
      <c r="B400" s="44" t="s">
        <v>708</v>
      </c>
      <c r="C400" s="45" t="s">
        <v>732</v>
      </c>
      <c r="D400" s="46" t="s">
        <v>733</v>
      </c>
      <c r="E400" s="47">
        <v>72910</v>
      </c>
      <c r="F400" s="47">
        <v>2187.3000000000002</v>
      </c>
    </row>
    <row r="401" spans="1:6" ht="26.45" customHeight="1" x14ac:dyDescent="0.2">
      <c r="A401" s="43">
        <f t="shared" si="7"/>
        <v>16</v>
      </c>
      <c r="B401" s="44" t="s">
        <v>708</v>
      </c>
      <c r="C401" s="45" t="s">
        <v>732</v>
      </c>
      <c r="D401" s="46" t="s">
        <v>734</v>
      </c>
      <c r="E401" s="47"/>
      <c r="F401" s="47">
        <v>28092.959999999999</v>
      </c>
    </row>
    <row r="402" spans="1:6" ht="26.45" customHeight="1" x14ac:dyDescent="0.2">
      <c r="A402" s="48"/>
      <c r="B402" s="49" t="s">
        <v>735</v>
      </c>
      <c r="C402" s="50"/>
      <c r="D402" s="51"/>
      <c r="E402" s="52">
        <f>SUBTOTAL(9,E386:E401)</f>
        <v>722462.2</v>
      </c>
      <c r="F402" s="52">
        <f>SUBTOTAL(9,F386:F401)</f>
        <v>331647.94000000006</v>
      </c>
    </row>
    <row r="403" spans="1:6" ht="26.45" customHeight="1" x14ac:dyDescent="0.2">
      <c r="A403" s="43">
        <v>1</v>
      </c>
      <c r="B403" s="44" t="s">
        <v>736</v>
      </c>
      <c r="C403" s="45" t="s">
        <v>737</v>
      </c>
      <c r="D403" s="46" t="s">
        <v>738</v>
      </c>
      <c r="E403" s="47">
        <v>134970</v>
      </c>
      <c r="F403" s="47">
        <v>6750</v>
      </c>
    </row>
    <row r="404" spans="1:6" ht="26.45" customHeight="1" x14ac:dyDescent="0.2">
      <c r="A404" s="43">
        <f t="shared" si="7"/>
        <v>2</v>
      </c>
      <c r="B404" s="44" t="s">
        <v>736</v>
      </c>
      <c r="C404" s="45" t="s">
        <v>739</v>
      </c>
      <c r="D404" s="46" t="s">
        <v>740</v>
      </c>
      <c r="E404" s="47">
        <v>619410</v>
      </c>
      <c r="F404" s="47">
        <v>459182.61</v>
      </c>
    </row>
    <row r="405" spans="1:6" ht="26.45" customHeight="1" x14ac:dyDescent="0.2">
      <c r="A405" s="43">
        <f t="shared" si="7"/>
        <v>3</v>
      </c>
      <c r="B405" s="44" t="s">
        <v>736</v>
      </c>
      <c r="C405" s="45" t="s">
        <v>739</v>
      </c>
      <c r="D405" s="46" t="s">
        <v>741</v>
      </c>
      <c r="E405" s="47"/>
      <c r="F405" s="47">
        <v>72253.56</v>
      </c>
    </row>
    <row r="406" spans="1:6" ht="26.45" customHeight="1" x14ac:dyDescent="0.2">
      <c r="A406" s="48"/>
      <c r="B406" s="49" t="s">
        <v>742</v>
      </c>
      <c r="C406" s="50"/>
      <c r="D406" s="51"/>
      <c r="E406" s="52">
        <f>SUBTOTAL(9,E403:E405)</f>
        <v>754380</v>
      </c>
      <c r="F406" s="52">
        <f>SUBTOTAL(9,F403:F405)</f>
        <v>538186.16999999993</v>
      </c>
    </row>
    <row r="407" spans="1:6" ht="26.45" customHeight="1" x14ac:dyDescent="0.2">
      <c r="A407" s="43">
        <v>1</v>
      </c>
      <c r="B407" s="44" t="s">
        <v>743</v>
      </c>
      <c r="C407" s="45" t="s">
        <v>744</v>
      </c>
      <c r="D407" s="46" t="s">
        <v>745</v>
      </c>
      <c r="E407" s="47"/>
      <c r="F407" s="47">
        <v>16175.01</v>
      </c>
    </row>
    <row r="408" spans="1:6" ht="26.45" customHeight="1" x14ac:dyDescent="0.2">
      <c r="A408" s="43">
        <f t="shared" si="7"/>
        <v>2</v>
      </c>
      <c r="B408" s="44" t="s">
        <v>743</v>
      </c>
      <c r="C408" s="45" t="s">
        <v>746</v>
      </c>
      <c r="D408" s="46" t="s">
        <v>747</v>
      </c>
      <c r="E408" s="47"/>
      <c r="F408" s="47">
        <v>26409</v>
      </c>
    </row>
    <row r="409" spans="1:6" ht="26.45" customHeight="1" x14ac:dyDescent="0.2">
      <c r="A409" s="43">
        <f t="shared" si="7"/>
        <v>3</v>
      </c>
      <c r="B409" s="44" t="s">
        <v>743</v>
      </c>
      <c r="C409" s="45" t="s">
        <v>746</v>
      </c>
      <c r="D409" s="46" t="s">
        <v>748</v>
      </c>
      <c r="E409" s="47"/>
      <c r="F409" s="47">
        <v>32140.71</v>
      </c>
    </row>
    <row r="410" spans="1:6" ht="26.45" customHeight="1" x14ac:dyDescent="0.2">
      <c r="A410" s="48"/>
      <c r="B410" s="49" t="s">
        <v>749</v>
      </c>
      <c r="C410" s="50"/>
      <c r="D410" s="51"/>
      <c r="E410" s="52">
        <f>SUBTOTAL(9,E407:E409)</f>
        <v>0</v>
      </c>
      <c r="F410" s="52">
        <f>SUBTOTAL(9,F407:F409)</f>
        <v>74724.72</v>
      </c>
    </row>
    <row r="411" spans="1:6" ht="26.45" customHeight="1" x14ac:dyDescent="0.2">
      <c r="A411" s="43">
        <v>1</v>
      </c>
      <c r="B411" s="44" t="s">
        <v>750</v>
      </c>
      <c r="C411" s="45" t="s">
        <v>751</v>
      </c>
      <c r="D411" s="46" t="s">
        <v>752</v>
      </c>
      <c r="E411" s="47"/>
      <c r="F411" s="47">
        <v>25141.200000000001</v>
      </c>
    </row>
    <row r="412" spans="1:6" ht="26.45" customHeight="1" x14ac:dyDescent="0.2">
      <c r="A412" s="43">
        <f t="shared" si="7"/>
        <v>2</v>
      </c>
      <c r="B412" s="44" t="s">
        <v>750</v>
      </c>
      <c r="C412" s="45" t="s">
        <v>751</v>
      </c>
      <c r="D412" s="46" t="s">
        <v>753</v>
      </c>
      <c r="E412" s="47">
        <v>72240</v>
      </c>
      <c r="F412" s="47">
        <v>2167.1999999999998</v>
      </c>
    </row>
    <row r="413" spans="1:6" ht="26.45" customHeight="1" x14ac:dyDescent="0.2">
      <c r="A413" s="43">
        <f t="shared" si="7"/>
        <v>3</v>
      </c>
      <c r="B413" s="44" t="s">
        <v>750</v>
      </c>
      <c r="C413" s="45" t="s">
        <v>751</v>
      </c>
      <c r="D413" s="46" t="s">
        <v>754</v>
      </c>
      <c r="E413" s="47"/>
      <c r="F413" s="47">
        <v>13674</v>
      </c>
    </row>
    <row r="414" spans="1:6" ht="26.45" customHeight="1" x14ac:dyDescent="0.2">
      <c r="A414" s="43">
        <f t="shared" si="7"/>
        <v>4</v>
      </c>
      <c r="B414" s="44" t="s">
        <v>750</v>
      </c>
      <c r="C414" s="45" t="s">
        <v>755</v>
      </c>
      <c r="D414" s="46" t="s">
        <v>756</v>
      </c>
      <c r="E414" s="47">
        <v>620400</v>
      </c>
      <c r="F414" s="47">
        <v>52609.5</v>
      </c>
    </row>
    <row r="415" spans="1:6" ht="26.45" customHeight="1" x14ac:dyDescent="0.2">
      <c r="A415" s="43">
        <f t="shared" si="7"/>
        <v>5</v>
      </c>
      <c r="B415" s="44" t="s">
        <v>750</v>
      </c>
      <c r="C415" s="45" t="s">
        <v>757</v>
      </c>
      <c r="D415" s="46" t="s">
        <v>758</v>
      </c>
      <c r="E415" s="47"/>
      <c r="F415" s="47">
        <v>44220</v>
      </c>
    </row>
    <row r="416" spans="1:6" ht="26.45" customHeight="1" x14ac:dyDescent="0.2">
      <c r="A416" s="48"/>
      <c r="B416" s="49" t="s">
        <v>759</v>
      </c>
      <c r="C416" s="50"/>
      <c r="D416" s="51"/>
      <c r="E416" s="52">
        <f>SUBTOTAL(9,E411:E415)</f>
        <v>692640</v>
      </c>
      <c r="F416" s="52">
        <f>SUBTOTAL(9,F411:F415)</f>
        <v>137811.9</v>
      </c>
    </row>
    <row r="417" spans="1:6" ht="26.45" customHeight="1" x14ac:dyDescent="0.2">
      <c r="A417" s="43">
        <v>1</v>
      </c>
      <c r="B417" s="44" t="s">
        <v>760</v>
      </c>
      <c r="C417" s="45" t="s">
        <v>761</v>
      </c>
      <c r="D417" s="46" t="s">
        <v>762</v>
      </c>
      <c r="E417" s="47">
        <v>64500</v>
      </c>
      <c r="F417" s="47">
        <v>22279.8</v>
      </c>
    </row>
    <row r="418" spans="1:6" ht="26.45" customHeight="1" x14ac:dyDescent="0.2">
      <c r="A418" s="43">
        <f t="shared" si="7"/>
        <v>2</v>
      </c>
      <c r="B418" s="44" t="s">
        <v>760</v>
      </c>
      <c r="C418" s="45" t="s">
        <v>763</v>
      </c>
      <c r="D418" s="46" t="s">
        <v>764</v>
      </c>
      <c r="E418" s="47"/>
      <c r="F418" s="47">
        <v>25264.05</v>
      </c>
    </row>
    <row r="419" spans="1:6" ht="26.45" customHeight="1" x14ac:dyDescent="0.2">
      <c r="A419" s="43">
        <f t="shared" si="7"/>
        <v>3</v>
      </c>
      <c r="B419" s="44" t="s">
        <v>760</v>
      </c>
      <c r="C419" s="45" t="s">
        <v>765</v>
      </c>
      <c r="D419" s="46" t="s">
        <v>766</v>
      </c>
      <c r="E419" s="47">
        <v>811980</v>
      </c>
      <c r="F419" s="47">
        <v>69147</v>
      </c>
    </row>
    <row r="420" spans="1:6" ht="26.45" customHeight="1" x14ac:dyDescent="0.2">
      <c r="A420" s="43">
        <f t="shared" si="7"/>
        <v>4</v>
      </c>
      <c r="B420" s="44" t="s">
        <v>760</v>
      </c>
      <c r="C420" s="45" t="s">
        <v>767</v>
      </c>
      <c r="D420" s="46" t="s">
        <v>768</v>
      </c>
      <c r="E420" s="47"/>
      <c r="F420" s="47">
        <v>29581.14</v>
      </c>
    </row>
    <row r="421" spans="1:6" ht="26.45" customHeight="1" x14ac:dyDescent="0.2">
      <c r="A421" s="43">
        <f t="shared" si="7"/>
        <v>5</v>
      </c>
      <c r="B421" s="44" t="s">
        <v>760</v>
      </c>
      <c r="C421" s="45" t="s">
        <v>769</v>
      </c>
      <c r="D421" s="46" t="s">
        <v>770</v>
      </c>
      <c r="E421" s="47"/>
      <c r="F421" s="47">
        <v>23894.01</v>
      </c>
    </row>
    <row r="422" spans="1:6" ht="26.45" customHeight="1" x14ac:dyDescent="0.2">
      <c r="A422" s="43">
        <f t="shared" ref="A422:A443" si="8">1+A421</f>
        <v>6</v>
      </c>
      <c r="B422" s="44" t="s">
        <v>760</v>
      </c>
      <c r="C422" s="45" t="s">
        <v>769</v>
      </c>
      <c r="D422" s="46" t="s">
        <v>771</v>
      </c>
      <c r="E422" s="47"/>
      <c r="F422" s="47">
        <v>12290.82</v>
      </c>
    </row>
    <row r="423" spans="1:6" ht="26.45" customHeight="1" x14ac:dyDescent="0.2">
      <c r="A423" s="43">
        <f t="shared" si="8"/>
        <v>7</v>
      </c>
      <c r="B423" s="44" t="s">
        <v>760</v>
      </c>
      <c r="C423" s="45" t="s">
        <v>772</v>
      </c>
      <c r="D423" s="46" t="s">
        <v>773</v>
      </c>
      <c r="E423" s="47">
        <v>148440</v>
      </c>
      <c r="F423" s="47">
        <v>7422</v>
      </c>
    </row>
    <row r="424" spans="1:6" ht="26.45" customHeight="1" x14ac:dyDescent="0.2">
      <c r="A424" s="43">
        <f t="shared" si="8"/>
        <v>8</v>
      </c>
      <c r="B424" s="44" t="s">
        <v>760</v>
      </c>
      <c r="C424" s="45" t="s">
        <v>774</v>
      </c>
      <c r="D424" s="46" t="s">
        <v>775</v>
      </c>
      <c r="E424" s="47"/>
      <c r="F424" s="47">
        <v>24961.65</v>
      </c>
    </row>
    <row r="425" spans="1:6" ht="26.45" customHeight="1" x14ac:dyDescent="0.2">
      <c r="A425" s="43">
        <f t="shared" si="8"/>
        <v>9</v>
      </c>
      <c r="B425" s="44" t="s">
        <v>760</v>
      </c>
      <c r="C425" s="45" t="s">
        <v>774</v>
      </c>
      <c r="D425" s="46" t="s">
        <v>776</v>
      </c>
      <c r="E425" s="47"/>
      <c r="F425" s="47">
        <v>26539.74</v>
      </c>
    </row>
    <row r="426" spans="1:6" ht="26.45" customHeight="1" x14ac:dyDescent="0.2">
      <c r="A426" s="43">
        <f t="shared" si="8"/>
        <v>10</v>
      </c>
      <c r="B426" s="44" t="s">
        <v>760</v>
      </c>
      <c r="C426" s="45" t="s">
        <v>777</v>
      </c>
      <c r="D426" s="46" t="s">
        <v>778</v>
      </c>
      <c r="E426" s="47"/>
      <c r="F426" s="47">
        <v>32459.040000000001</v>
      </c>
    </row>
    <row r="427" spans="1:6" ht="26.45" customHeight="1" x14ac:dyDescent="0.2">
      <c r="A427" s="48"/>
      <c r="B427" s="49" t="s">
        <v>779</v>
      </c>
      <c r="C427" s="50"/>
      <c r="D427" s="51"/>
      <c r="E427" s="52">
        <f>SUBTOTAL(9,E417:E426)</f>
        <v>1024920</v>
      </c>
      <c r="F427" s="52">
        <f>SUBTOTAL(9,F417:F426)</f>
        <v>273839.25</v>
      </c>
    </row>
    <row r="428" spans="1:6" ht="26.45" customHeight="1" x14ac:dyDescent="0.2">
      <c r="A428" s="43">
        <v>1</v>
      </c>
      <c r="B428" s="44" t="s">
        <v>780</v>
      </c>
      <c r="C428" s="45" t="s">
        <v>781</v>
      </c>
      <c r="D428" s="46" t="s">
        <v>782</v>
      </c>
      <c r="E428" s="47"/>
      <c r="F428" s="47">
        <v>19002.509999999998</v>
      </c>
    </row>
    <row r="429" spans="1:6" ht="26.45" customHeight="1" x14ac:dyDescent="0.2">
      <c r="A429" s="48"/>
      <c r="B429" s="49" t="s">
        <v>783</v>
      </c>
      <c r="C429" s="50"/>
      <c r="D429" s="51"/>
      <c r="E429" s="52">
        <f>SUBTOTAL(9,E428:E428)</f>
        <v>0</v>
      </c>
      <c r="F429" s="52">
        <f>SUBTOTAL(9,F428:F428)</f>
        <v>19002.509999999998</v>
      </c>
    </row>
    <row r="430" spans="1:6" ht="26.45" customHeight="1" x14ac:dyDescent="0.2">
      <c r="A430" s="43">
        <v>1</v>
      </c>
      <c r="B430" s="44" t="s">
        <v>784</v>
      </c>
      <c r="C430" s="45" t="s">
        <v>785</v>
      </c>
      <c r="D430" s="46" t="s">
        <v>786</v>
      </c>
      <c r="E430" s="47">
        <v>80088</v>
      </c>
      <c r="F430" s="47">
        <v>52520.639999999999</v>
      </c>
    </row>
    <row r="431" spans="1:6" ht="26.45" customHeight="1" x14ac:dyDescent="0.2">
      <c r="A431" s="43">
        <f t="shared" si="8"/>
        <v>2</v>
      </c>
      <c r="B431" s="44" t="s">
        <v>784</v>
      </c>
      <c r="C431" s="45" t="s">
        <v>785</v>
      </c>
      <c r="D431" s="46" t="s">
        <v>787</v>
      </c>
      <c r="E431" s="47">
        <v>78549</v>
      </c>
      <c r="F431" s="47"/>
    </row>
    <row r="432" spans="1:6" ht="26.45" customHeight="1" x14ac:dyDescent="0.2">
      <c r="A432" s="43">
        <f t="shared" si="8"/>
        <v>3</v>
      </c>
      <c r="B432" s="44" t="s">
        <v>784</v>
      </c>
      <c r="C432" s="45" t="s">
        <v>788</v>
      </c>
      <c r="D432" s="46" t="s">
        <v>789</v>
      </c>
      <c r="E432" s="47"/>
      <c r="F432" s="47">
        <v>35357.97</v>
      </c>
    </row>
    <row r="433" spans="1:6" ht="26.45" customHeight="1" x14ac:dyDescent="0.2">
      <c r="A433" s="43">
        <f t="shared" si="8"/>
        <v>4</v>
      </c>
      <c r="B433" s="44" t="s">
        <v>784</v>
      </c>
      <c r="C433" s="45" t="s">
        <v>788</v>
      </c>
      <c r="D433" s="46" t="s">
        <v>790</v>
      </c>
      <c r="E433" s="47"/>
      <c r="F433" s="47">
        <v>30573</v>
      </c>
    </row>
    <row r="434" spans="1:6" ht="26.45" customHeight="1" x14ac:dyDescent="0.2">
      <c r="A434" s="43">
        <f t="shared" si="8"/>
        <v>5</v>
      </c>
      <c r="B434" s="44" t="s">
        <v>784</v>
      </c>
      <c r="C434" s="45" t="s">
        <v>791</v>
      </c>
      <c r="D434" s="46" t="s">
        <v>792</v>
      </c>
      <c r="E434" s="47">
        <v>80088</v>
      </c>
      <c r="F434" s="47"/>
    </row>
    <row r="435" spans="1:6" ht="26.45" customHeight="1" x14ac:dyDescent="0.2">
      <c r="A435" s="43">
        <f t="shared" si="8"/>
        <v>6</v>
      </c>
      <c r="B435" s="44" t="s">
        <v>784</v>
      </c>
      <c r="C435" s="45" t="s">
        <v>791</v>
      </c>
      <c r="D435" s="46" t="s">
        <v>793</v>
      </c>
      <c r="E435" s="47">
        <v>78570</v>
      </c>
      <c r="F435" s="47"/>
    </row>
    <row r="436" spans="1:6" ht="26.45" customHeight="1" x14ac:dyDescent="0.2">
      <c r="A436" s="43">
        <f t="shared" si="8"/>
        <v>7</v>
      </c>
      <c r="B436" s="44" t="s">
        <v>784</v>
      </c>
      <c r="C436" s="45" t="s">
        <v>794</v>
      </c>
      <c r="D436" s="46" t="s">
        <v>795</v>
      </c>
      <c r="E436" s="47"/>
      <c r="F436" s="47">
        <v>29976</v>
      </c>
    </row>
    <row r="437" spans="1:6" ht="26.45" customHeight="1" x14ac:dyDescent="0.2">
      <c r="A437" s="43">
        <f t="shared" si="8"/>
        <v>8</v>
      </c>
      <c r="B437" s="44" t="s">
        <v>784</v>
      </c>
      <c r="C437" s="45" t="s">
        <v>796</v>
      </c>
      <c r="D437" s="46" t="s">
        <v>797</v>
      </c>
      <c r="E437" s="47"/>
      <c r="F437" s="47">
        <v>22900.68</v>
      </c>
    </row>
    <row r="438" spans="1:6" ht="26.45" customHeight="1" x14ac:dyDescent="0.2">
      <c r="A438" s="43">
        <f t="shared" si="8"/>
        <v>9</v>
      </c>
      <c r="B438" s="44" t="s">
        <v>784</v>
      </c>
      <c r="C438" s="45" t="s">
        <v>798</v>
      </c>
      <c r="D438" s="46" t="s">
        <v>799</v>
      </c>
      <c r="E438" s="47">
        <v>145470</v>
      </c>
      <c r="F438" s="47">
        <v>21748.5</v>
      </c>
    </row>
    <row r="439" spans="1:6" ht="26.45" customHeight="1" x14ac:dyDescent="0.2">
      <c r="A439" s="43">
        <f t="shared" si="8"/>
        <v>10</v>
      </c>
      <c r="B439" s="44" t="s">
        <v>784</v>
      </c>
      <c r="C439" s="45" t="s">
        <v>800</v>
      </c>
      <c r="D439" s="46" t="s">
        <v>801</v>
      </c>
      <c r="E439" s="47"/>
      <c r="F439" s="47">
        <v>30948.66</v>
      </c>
    </row>
    <row r="440" spans="1:6" ht="26.45" customHeight="1" x14ac:dyDescent="0.2">
      <c r="A440" s="43">
        <f t="shared" si="8"/>
        <v>11</v>
      </c>
      <c r="B440" s="44" t="s">
        <v>784</v>
      </c>
      <c r="C440" s="45" t="s">
        <v>800</v>
      </c>
      <c r="D440" s="46" t="s">
        <v>802</v>
      </c>
      <c r="E440" s="47">
        <v>363600</v>
      </c>
      <c r="F440" s="47">
        <v>136339.89000000001</v>
      </c>
    </row>
    <row r="441" spans="1:6" ht="26.45" customHeight="1" x14ac:dyDescent="0.2">
      <c r="A441" s="43">
        <f t="shared" si="8"/>
        <v>12</v>
      </c>
      <c r="B441" s="44" t="s">
        <v>784</v>
      </c>
      <c r="C441" s="45" t="s">
        <v>800</v>
      </c>
      <c r="D441" s="46" t="s">
        <v>803</v>
      </c>
      <c r="E441" s="47"/>
      <c r="F441" s="47">
        <v>27088.92</v>
      </c>
    </row>
    <row r="442" spans="1:6" ht="26.45" customHeight="1" x14ac:dyDescent="0.2">
      <c r="A442" s="43">
        <f t="shared" si="8"/>
        <v>13</v>
      </c>
      <c r="B442" s="44" t="s">
        <v>784</v>
      </c>
      <c r="C442" s="45" t="s">
        <v>804</v>
      </c>
      <c r="D442" s="46" t="s">
        <v>805</v>
      </c>
      <c r="E442" s="47"/>
      <c r="F442" s="47">
        <v>26451</v>
      </c>
    </row>
    <row r="443" spans="1:6" ht="26.45" customHeight="1" x14ac:dyDescent="0.2">
      <c r="A443" s="43">
        <f t="shared" si="8"/>
        <v>14</v>
      </c>
      <c r="B443" s="44" t="s">
        <v>784</v>
      </c>
      <c r="C443" s="45" t="s">
        <v>806</v>
      </c>
      <c r="D443" s="46" t="s">
        <v>807</v>
      </c>
      <c r="E443" s="47"/>
      <c r="F443" s="47">
        <v>24203.759999999998</v>
      </c>
    </row>
    <row r="444" spans="1:6" ht="26.45" customHeight="1" x14ac:dyDescent="0.2">
      <c r="A444" s="48"/>
      <c r="B444" s="49" t="s">
        <v>808</v>
      </c>
      <c r="C444" s="50"/>
      <c r="D444" s="51"/>
      <c r="E444" s="52">
        <f>SUBTOTAL(9,E430:E443)</f>
        <v>826365</v>
      </c>
      <c r="F444" s="52">
        <f>SUBTOTAL(9,F430:F443)</f>
        <v>438109.01999999996</v>
      </c>
    </row>
    <row r="445" spans="1:6" ht="26.45" customHeight="1" x14ac:dyDescent="0.2">
      <c r="A445" s="43">
        <v>1</v>
      </c>
      <c r="B445" s="44" t="s">
        <v>809</v>
      </c>
      <c r="C445" s="45" t="s">
        <v>810</v>
      </c>
      <c r="D445" s="46" t="s">
        <v>811</v>
      </c>
      <c r="E445" s="47">
        <v>78550.2</v>
      </c>
      <c r="F445" s="47">
        <v>2356.5100000000002</v>
      </c>
    </row>
    <row r="446" spans="1:6" ht="26.45" customHeight="1" x14ac:dyDescent="0.2">
      <c r="A446" s="43">
        <f t="shared" ref="A446:A509" si="9">1+A445</f>
        <v>2</v>
      </c>
      <c r="B446" s="44" t="s">
        <v>809</v>
      </c>
      <c r="C446" s="45" t="s">
        <v>812</v>
      </c>
      <c r="D446" s="46" t="s">
        <v>813</v>
      </c>
      <c r="E446" s="47">
        <v>78570</v>
      </c>
      <c r="F446" s="47">
        <v>2357.1</v>
      </c>
    </row>
    <row r="447" spans="1:6" ht="26.45" customHeight="1" x14ac:dyDescent="0.2">
      <c r="A447" s="43">
        <f t="shared" si="9"/>
        <v>3</v>
      </c>
      <c r="B447" s="44" t="s">
        <v>809</v>
      </c>
      <c r="C447" s="45" t="s">
        <v>812</v>
      </c>
      <c r="D447" s="46" t="s">
        <v>814</v>
      </c>
      <c r="E447" s="47"/>
      <c r="F447" s="47">
        <v>24079.8</v>
      </c>
    </row>
    <row r="448" spans="1:6" ht="26.45" customHeight="1" x14ac:dyDescent="0.2">
      <c r="A448" s="43">
        <f t="shared" si="9"/>
        <v>4</v>
      </c>
      <c r="B448" s="44" t="s">
        <v>809</v>
      </c>
      <c r="C448" s="45" t="s">
        <v>812</v>
      </c>
      <c r="D448" s="46" t="s">
        <v>815</v>
      </c>
      <c r="E448" s="47">
        <v>80100</v>
      </c>
      <c r="F448" s="47"/>
    </row>
    <row r="449" spans="1:6" ht="26.45" customHeight="1" x14ac:dyDescent="0.2">
      <c r="A449" s="43">
        <f t="shared" si="9"/>
        <v>5</v>
      </c>
      <c r="B449" s="44" t="s">
        <v>809</v>
      </c>
      <c r="C449" s="45" t="s">
        <v>816</v>
      </c>
      <c r="D449" s="46" t="s">
        <v>817</v>
      </c>
      <c r="E449" s="47"/>
      <c r="F449" s="47">
        <v>20064.72</v>
      </c>
    </row>
    <row r="450" spans="1:6" ht="26.45" customHeight="1" x14ac:dyDescent="0.2">
      <c r="A450" s="43">
        <f t="shared" si="9"/>
        <v>6</v>
      </c>
      <c r="B450" s="44" t="s">
        <v>809</v>
      </c>
      <c r="C450" s="45" t="s">
        <v>816</v>
      </c>
      <c r="D450" s="46" t="s">
        <v>818</v>
      </c>
      <c r="E450" s="47"/>
      <c r="F450" s="47">
        <v>44186.82</v>
      </c>
    </row>
    <row r="451" spans="1:6" ht="26.45" customHeight="1" x14ac:dyDescent="0.2">
      <c r="A451" s="43">
        <f t="shared" si="9"/>
        <v>7</v>
      </c>
      <c r="B451" s="44" t="s">
        <v>809</v>
      </c>
      <c r="C451" s="45" t="s">
        <v>819</v>
      </c>
      <c r="D451" s="46" t="s">
        <v>820</v>
      </c>
      <c r="E451" s="47"/>
      <c r="F451" s="47">
        <v>24371.19</v>
      </c>
    </row>
    <row r="452" spans="1:6" ht="26.45" customHeight="1" x14ac:dyDescent="0.2">
      <c r="A452" s="43">
        <f t="shared" si="9"/>
        <v>8</v>
      </c>
      <c r="B452" s="44" t="s">
        <v>809</v>
      </c>
      <c r="C452" s="45" t="s">
        <v>819</v>
      </c>
      <c r="D452" s="46" t="s">
        <v>821</v>
      </c>
      <c r="E452" s="47"/>
      <c r="F452" s="47">
        <v>71367.960000000006</v>
      </c>
    </row>
    <row r="453" spans="1:6" ht="26.45" customHeight="1" x14ac:dyDescent="0.2">
      <c r="A453" s="43">
        <f t="shared" si="9"/>
        <v>9</v>
      </c>
      <c r="B453" s="44" t="s">
        <v>809</v>
      </c>
      <c r="C453" s="45" t="s">
        <v>822</v>
      </c>
      <c r="D453" s="46" t="s">
        <v>823</v>
      </c>
      <c r="E453" s="47"/>
      <c r="F453" s="47">
        <v>12291</v>
      </c>
    </row>
    <row r="454" spans="1:6" ht="26.45" customHeight="1" x14ac:dyDescent="0.2">
      <c r="A454" s="43">
        <f t="shared" si="9"/>
        <v>10</v>
      </c>
      <c r="B454" s="44" t="s">
        <v>809</v>
      </c>
      <c r="C454" s="45" t="s">
        <v>824</v>
      </c>
      <c r="D454" s="46" t="s">
        <v>825</v>
      </c>
      <c r="E454" s="47"/>
      <c r="F454" s="47">
        <v>14820.78</v>
      </c>
    </row>
    <row r="455" spans="1:6" ht="26.45" customHeight="1" x14ac:dyDescent="0.2">
      <c r="A455" s="43">
        <f t="shared" si="9"/>
        <v>11</v>
      </c>
      <c r="B455" s="44" t="s">
        <v>809</v>
      </c>
      <c r="C455" s="45" t="s">
        <v>826</v>
      </c>
      <c r="D455" s="46" t="s">
        <v>827</v>
      </c>
      <c r="E455" s="47"/>
      <c r="F455" s="47">
        <v>23199</v>
      </c>
    </row>
    <row r="456" spans="1:6" ht="26.45" customHeight="1" x14ac:dyDescent="0.2">
      <c r="A456" s="43">
        <f t="shared" si="9"/>
        <v>12</v>
      </c>
      <c r="B456" s="44" t="s">
        <v>809</v>
      </c>
      <c r="C456" s="45" t="s">
        <v>828</v>
      </c>
      <c r="D456" s="46" t="s">
        <v>829</v>
      </c>
      <c r="E456" s="47"/>
      <c r="F456" s="47">
        <v>39297.39</v>
      </c>
    </row>
    <row r="457" spans="1:6" ht="26.45" customHeight="1" x14ac:dyDescent="0.2">
      <c r="A457" s="43">
        <f t="shared" si="9"/>
        <v>13</v>
      </c>
      <c r="B457" s="44" t="s">
        <v>809</v>
      </c>
      <c r="C457" s="45" t="s">
        <v>830</v>
      </c>
      <c r="D457" s="46" t="s">
        <v>831</v>
      </c>
      <c r="E457" s="47"/>
      <c r="F457" s="47">
        <v>12546.03</v>
      </c>
    </row>
    <row r="458" spans="1:6" ht="26.45" customHeight="1" x14ac:dyDescent="0.2">
      <c r="A458" s="43">
        <f t="shared" si="9"/>
        <v>14</v>
      </c>
      <c r="B458" s="44" t="s">
        <v>809</v>
      </c>
      <c r="C458" s="45" t="s">
        <v>832</v>
      </c>
      <c r="D458" s="46" t="s">
        <v>833</v>
      </c>
      <c r="E458" s="47"/>
      <c r="F458" s="47">
        <v>23551.38</v>
      </c>
    </row>
    <row r="459" spans="1:6" ht="26.45" customHeight="1" x14ac:dyDescent="0.2">
      <c r="A459" s="43">
        <f t="shared" si="9"/>
        <v>15</v>
      </c>
      <c r="B459" s="44" t="s">
        <v>809</v>
      </c>
      <c r="C459" s="45" t="s">
        <v>834</v>
      </c>
      <c r="D459" s="46" t="s">
        <v>835</v>
      </c>
      <c r="E459" s="47"/>
      <c r="F459" s="47">
        <v>26211</v>
      </c>
    </row>
    <row r="460" spans="1:6" ht="26.45" customHeight="1" x14ac:dyDescent="0.2">
      <c r="A460" s="43">
        <f t="shared" si="9"/>
        <v>16</v>
      </c>
      <c r="B460" s="44" t="s">
        <v>809</v>
      </c>
      <c r="C460" s="45" t="s">
        <v>836</v>
      </c>
      <c r="D460" s="46" t="s">
        <v>325</v>
      </c>
      <c r="E460" s="47">
        <v>68940</v>
      </c>
      <c r="F460" s="47">
        <v>2068.1999999999998</v>
      </c>
    </row>
    <row r="461" spans="1:6" ht="26.45" customHeight="1" x14ac:dyDescent="0.2">
      <c r="A461" s="43">
        <f t="shared" si="9"/>
        <v>17</v>
      </c>
      <c r="B461" s="44" t="s">
        <v>809</v>
      </c>
      <c r="C461" s="45" t="s">
        <v>836</v>
      </c>
      <c r="D461" s="46" t="s">
        <v>837</v>
      </c>
      <c r="E461" s="47"/>
      <c r="F461" s="47">
        <v>28244.73</v>
      </c>
    </row>
    <row r="462" spans="1:6" ht="26.45" customHeight="1" x14ac:dyDescent="0.2">
      <c r="A462" s="43">
        <f t="shared" si="9"/>
        <v>18</v>
      </c>
      <c r="B462" s="44" t="s">
        <v>809</v>
      </c>
      <c r="C462" s="45" t="s">
        <v>836</v>
      </c>
      <c r="D462" s="46" t="s">
        <v>838</v>
      </c>
      <c r="E462" s="47"/>
      <c r="F462" s="47">
        <v>27810.93</v>
      </c>
    </row>
    <row r="463" spans="1:6" ht="26.45" customHeight="1" x14ac:dyDescent="0.2">
      <c r="A463" s="48"/>
      <c r="B463" s="49" t="s">
        <v>839</v>
      </c>
      <c r="C463" s="50"/>
      <c r="D463" s="51"/>
      <c r="E463" s="52">
        <f>SUBTOTAL(9,E445:E462)</f>
        <v>306160.2</v>
      </c>
      <c r="F463" s="52">
        <f>SUBTOTAL(9,F445:F462)</f>
        <v>398824.54000000004</v>
      </c>
    </row>
    <row r="464" spans="1:6" ht="26.45" customHeight="1" x14ac:dyDescent="0.2">
      <c r="A464" s="43">
        <v>1</v>
      </c>
      <c r="B464" s="44" t="s">
        <v>840</v>
      </c>
      <c r="C464" s="45" t="s">
        <v>841</v>
      </c>
      <c r="D464" s="46" t="s">
        <v>842</v>
      </c>
      <c r="E464" s="47"/>
      <c r="F464" s="47">
        <v>27211.5</v>
      </c>
    </row>
    <row r="465" spans="1:6" ht="26.45" customHeight="1" x14ac:dyDescent="0.2">
      <c r="A465" s="43">
        <f t="shared" si="9"/>
        <v>2</v>
      </c>
      <c r="B465" s="44" t="s">
        <v>840</v>
      </c>
      <c r="C465" s="45" t="s">
        <v>843</v>
      </c>
      <c r="D465" s="46" t="s">
        <v>844</v>
      </c>
      <c r="E465" s="47"/>
      <c r="F465" s="47">
        <v>27720.87</v>
      </c>
    </row>
    <row r="466" spans="1:6" ht="26.45" customHeight="1" x14ac:dyDescent="0.2">
      <c r="A466" s="43">
        <f t="shared" si="9"/>
        <v>3</v>
      </c>
      <c r="B466" s="44" t="s">
        <v>840</v>
      </c>
      <c r="C466" s="45" t="s">
        <v>845</v>
      </c>
      <c r="D466" s="46" t="s">
        <v>846</v>
      </c>
      <c r="E466" s="47"/>
      <c r="F466" s="47">
        <v>20197.8</v>
      </c>
    </row>
    <row r="467" spans="1:6" ht="26.45" customHeight="1" x14ac:dyDescent="0.2">
      <c r="A467" s="43">
        <f t="shared" si="9"/>
        <v>4</v>
      </c>
      <c r="B467" s="44" t="s">
        <v>840</v>
      </c>
      <c r="C467" s="45" t="s">
        <v>845</v>
      </c>
      <c r="D467" s="46" t="s">
        <v>847</v>
      </c>
      <c r="E467" s="47">
        <v>163320</v>
      </c>
      <c r="F467" s="47">
        <v>4899.6000000000004</v>
      </c>
    </row>
    <row r="468" spans="1:6" ht="26.45" customHeight="1" x14ac:dyDescent="0.2">
      <c r="A468" s="43">
        <f t="shared" si="9"/>
        <v>5</v>
      </c>
      <c r="B468" s="44" t="s">
        <v>840</v>
      </c>
      <c r="C468" s="45" t="s">
        <v>848</v>
      </c>
      <c r="D468" s="46" t="s">
        <v>849</v>
      </c>
      <c r="E468" s="47">
        <v>70020</v>
      </c>
      <c r="F468" s="47"/>
    </row>
    <row r="469" spans="1:6" ht="26.45" customHeight="1" x14ac:dyDescent="0.2">
      <c r="A469" s="43">
        <f t="shared" si="9"/>
        <v>6</v>
      </c>
      <c r="B469" s="44" t="s">
        <v>840</v>
      </c>
      <c r="C469" s="45" t="s">
        <v>848</v>
      </c>
      <c r="D469" s="46" t="s">
        <v>850</v>
      </c>
      <c r="E469" s="47">
        <v>64500</v>
      </c>
      <c r="F469" s="47">
        <v>62077.05</v>
      </c>
    </row>
    <row r="470" spans="1:6" ht="26.45" customHeight="1" x14ac:dyDescent="0.2">
      <c r="A470" s="43">
        <f t="shared" si="9"/>
        <v>7</v>
      </c>
      <c r="B470" s="44" t="s">
        <v>840</v>
      </c>
      <c r="C470" s="45" t="s">
        <v>851</v>
      </c>
      <c r="D470" s="46" t="s">
        <v>852</v>
      </c>
      <c r="E470" s="47">
        <v>85680</v>
      </c>
      <c r="F470" s="47"/>
    </row>
    <row r="471" spans="1:6" ht="26.45" customHeight="1" x14ac:dyDescent="0.2">
      <c r="A471" s="43">
        <f t="shared" si="9"/>
        <v>8</v>
      </c>
      <c r="B471" s="44" t="s">
        <v>840</v>
      </c>
      <c r="C471" s="45" t="s">
        <v>851</v>
      </c>
      <c r="D471" s="46" t="s">
        <v>853</v>
      </c>
      <c r="E471" s="47"/>
      <c r="F471" s="47">
        <v>56615.040000000001</v>
      </c>
    </row>
    <row r="472" spans="1:6" ht="26.45" customHeight="1" x14ac:dyDescent="0.2">
      <c r="A472" s="43">
        <f t="shared" si="9"/>
        <v>9</v>
      </c>
      <c r="B472" s="44" t="s">
        <v>840</v>
      </c>
      <c r="C472" s="45" t="s">
        <v>854</v>
      </c>
      <c r="D472" s="46" t="s">
        <v>855</v>
      </c>
      <c r="E472" s="47"/>
      <c r="F472" s="47">
        <v>33383.160000000003</v>
      </c>
    </row>
    <row r="473" spans="1:6" ht="26.45" customHeight="1" x14ac:dyDescent="0.2">
      <c r="A473" s="43">
        <f t="shared" si="9"/>
        <v>10</v>
      </c>
      <c r="B473" s="44" t="s">
        <v>840</v>
      </c>
      <c r="C473" s="45" t="s">
        <v>854</v>
      </c>
      <c r="D473" s="46" t="s">
        <v>856</v>
      </c>
      <c r="E473" s="47"/>
      <c r="F473" s="47">
        <v>16681.259999999998</v>
      </c>
    </row>
    <row r="474" spans="1:6" ht="26.45" customHeight="1" x14ac:dyDescent="0.2">
      <c r="A474" s="48"/>
      <c r="B474" s="49" t="s">
        <v>857</v>
      </c>
      <c r="C474" s="50"/>
      <c r="D474" s="51"/>
      <c r="E474" s="52">
        <f>SUBTOTAL(9,E464:E473)</f>
        <v>383520</v>
      </c>
      <c r="F474" s="52">
        <f>SUBTOTAL(9,F464:F473)</f>
        <v>248786.28000000003</v>
      </c>
    </row>
    <row r="475" spans="1:6" ht="26.45" customHeight="1" x14ac:dyDescent="0.2">
      <c r="A475" s="43">
        <v>1</v>
      </c>
      <c r="B475" s="44" t="s">
        <v>858</v>
      </c>
      <c r="C475" s="45" t="s">
        <v>859</v>
      </c>
      <c r="D475" s="46" t="s">
        <v>860</v>
      </c>
      <c r="E475" s="47"/>
      <c r="F475" s="47">
        <v>55429.47</v>
      </c>
    </row>
    <row r="476" spans="1:6" ht="26.45" customHeight="1" x14ac:dyDescent="0.2">
      <c r="A476" s="43">
        <f t="shared" si="9"/>
        <v>2</v>
      </c>
      <c r="B476" s="44" t="s">
        <v>858</v>
      </c>
      <c r="C476" s="45" t="s">
        <v>861</v>
      </c>
      <c r="D476" s="46" t="s">
        <v>862</v>
      </c>
      <c r="E476" s="47"/>
      <c r="F476" s="47">
        <v>36444</v>
      </c>
    </row>
    <row r="477" spans="1:6" ht="26.45" customHeight="1" x14ac:dyDescent="0.2">
      <c r="A477" s="48"/>
      <c r="B477" s="49" t="s">
        <v>863</v>
      </c>
      <c r="C477" s="50"/>
      <c r="D477" s="51"/>
      <c r="E477" s="52">
        <f>SUBTOTAL(9,E475:E476)</f>
        <v>0</v>
      </c>
      <c r="F477" s="52">
        <f>SUBTOTAL(9,F475:F476)</f>
        <v>91873.47</v>
      </c>
    </row>
    <row r="478" spans="1:6" ht="26.45" customHeight="1" x14ac:dyDescent="0.2">
      <c r="A478" s="43">
        <v>1</v>
      </c>
      <c r="B478" s="44" t="s">
        <v>864</v>
      </c>
      <c r="C478" s="45" t="s">
        <v>865</v>
      </c>
      <c r="D478" s="46" t="s">
        <v>866</v>
      </c>
      <c r="E478" s="47"/>
      <c r="F478" s="47">
        <v>68024.73</v>
      </c>
    </row>
    <row r="479" spans="1:6" ht="26.45" customHeight="1" x14ac:dyDescent="0.2">
      <c r="A479" s="48"/>
      <c r="B479" s="49" t="s">
        <v>867</v>
      </c>
      <c r="C479" s="50"/>
      <c r="D479" s="51"/>
      <c r="E479" s="52">
        <f>SUBTOTAL(9,E478:E478)</f>
        <v>0</v>
      </c>
      <c r="F479" s="52">
        <f>SUBTOTAL(9,F478:F478)</f>
        <v>68024.73</v>
      </c>
    </row>
    <row r="480" spans="1:6" ht="26.45" customHeight="1" x14ac:dyDescent="0.2">
      <c r="A480" s="43">
        <v>1</v>
      </c>
      <c r="B480" s="44" t="s">
        <v>868</v>
      </c>
      <c r="C480" s="45" t="s">
        <v>869</v>
      </c>
      <c r="D480" s="46" t="s">
        <v>870</v>
      </c>
      <c r="E480" s="47">
        <v>249330</v>
      </c>
      <c r="F480" s="47">
        <v>106726.77</v>
      </c>
    </row>
    <row r="481" spans="1:6" ht="26.45" customHeight="1" x14ac:dyDescent="0.2">
      <c r="A481" s="48"/>
      <c r="B481" s="49" t="s">
        <v>871</v>
      </c>
      <c r="C481" s="50"/>
      <c r="D481" s="51"/>
      <c r="E481" s="52">
        <f>SUBTOTAL(9,E480:E480)</f>
        <v>249330</v>
      </c>
      <c r="F481" s="52">
        <f>SUBTOTAL(9,F480:F480)</f>
        <v>106726.77</v>
      </c>
    </row>
    <row r="482" spans="1:6" ht="26.45" customHeight="1" x14ac:dyDescent="0.2">
      <c r="A482" s="43">
        <v>1</v>
      </c>
      <c r="B482" s="44" t="s">
        <v>872</v>
      </c>
      <c r="C482" s="45" t="s">
        <v>873</v>
      </c>
      <c r="D482" s="46" t="s">
        <v>874</v>
      </c>
      <c r="E482" s="47"/>
      <c r="F482" s="47">
        <v>35528.699999999997</v>
      </c>
    </row>
    <row r="483" spans="1:6" ht="26.45" customHeight="1" x14ac:dyDescent="0.2">
      <c r="A483" s="48"/>
      <c r="B483" s="49" t="s">
        <v>875</v>
      </c>
      <c r="C483" s="50"/>
      <c r="D483" s="51"/>
      <c r="E483" s="52">
        <f>SUBTOTAL(9,E482:E482)</f>
        <v>0</v>
      </c>
      <c r="F483" s="52">
        <f>SUBTOTAL(9,F482:F482)</f>
        <v>35528.699999999997</v>
      </c>
    </row>
    <row r="484" spans="1:6" ht="26.45" customHeight="1" x14ac:dyDescent="0.2">
      <c r="A484" s="43">
        <v>1</v>
      </c>
      <c r="B484" s="44" t="s">
        <v>876</v>
      </c>
      <c r="C484" s="45" t="s">
        <v>877</v>
      </c>
      <c r="D484" s="46" t="s">
        <v>878</v>
      </c>
      <c r="E484" s="47"/>
      <c r="F484" s="47">
        <v>11985.09</v>
      </c>
    </row>
    <row r="485" spans="1:6" ht="26.45" customHeight="1" x14ac:dyDescent="0.2">
      <c r="A485" s="43">
        <f t="shared" si="9"/>
        <v>2</v>
      </c>
      <c r="B485" s="44" t="s">
        <v>876</v>
      </c>
      <c r="C485" s="45" t="s">
        <v>877</v>
      </c>
      <c r="D485" s="46" t="s">
        <v>879</v>
      </c>
      <c r="E485" s="47">
        <v>285450</v>
      </c>
      <c r="F485" s="47">
        <v>76477.08</v>
      </c>
    </row>
    <row r="486" spans="1:6" ht="26.45" customHeight="1" x14ac:dyDescent="0.2">
      <c r="A486" s="43">
        <f t="shared" si="9"/>
        <v>3</v>
      </c>
      <c r="B486" s="44" t="s">
        <v>876</v>
      </c>
      <c r="C486" s="45" t="s">
        <v>880</v>
      </c>
      <c r="D486" s="46" t="s">
        <v>881</v>
      </c>
      <c r="E486" s="47"/>
      <c r="F486" s="47">
        <v>33483.839999999997</v>
      </c>
    </row>
    <row r="487" spans="1:6" ht="26.45" customHeight="1" x14ac:dyDescent="0.2">
      <c r="A487" s="43">
        <f t="shared" si="9"/>
        <v>4</v>
      </c>
      <c r="B487" s="44" t="s">
        <v>876</v>
      </c>
      <c r="C487" s="45" t="s">
        <v>882</v>
      </c>
      <c r="D487" s="46" t="s">
        <v>883</v>
      </c>
      <c r="E487" s="47">
        <v>100680</v>
      </c>
      <c r="F487" s="47">
        <v>3020.4</v>
      </c>
    </row>
    <row r="488" spans="1:6" ht="26.45" customHeight="1" x14ac:dyDescent="0.2">
      <c r="A488" s="43">
        <f t="shared" si="9"/>
        <v>5</v>
      </c>
      <c r="B488" s="44" t="s">
        <v>876</v>
      </c>
      <c r="C488" s="45" t="s">
        <v>882</v>
      </c>
      <c r="D488" s="46" t="s">
        <v>884</v>
      </c>
      <c r="E488" s="47"/>
      <c r="F488" s="47">
        <v>45231.06</v>
      </c>
    </row>
    <row r="489" spans="1:6" ht="26.45" customHeight="1" x14ac:dyDescent="0.2">
      <c r="A489" s="43">
        <f t="shared" si="9"/>
        <v>6</v>
      </c>
      <c r="B489" s="44" t="s">
        <v>876</v>
      </c>
      <c r="C489" s="45" t="s">
        <v>885</v>
      </c>
      <c r="D489" s="46" t="s">
        <v>886</v>
      </c>
      <c r="E489" s="47"/>
      <c r="F489" s="47">
        <v>17858.04</v>
      </c>
    </row>
    <row r="490" spans="1:6" ht="26.45" customHeight="1" x14ac:dyDescent="0.2">
      <c r="A490" s="43">
        <f t="shared" si="9"/>
        <v>7</v>
      </c>
      <c r="B490" s="44" t="s">
        <v>876</v>
      </c>
      <c r="C490" s="45" t="s">
        <v>885</v>
      </c>
      <c r="D490" s="46" t="s">
        <v>887</v>
      </c>
      <c r="E490" s="47"/>
      <c r="F490" s="47">
        <v>46965</v>
      </c>
    </row>
    <row r="491" spans="1:6" ht="26.45" customHeight="1" x14ac:dyDescent="0.2">
      <c r="A491" s="43">
        <f t="shared" si="9"/>
        <v>8</v>
      </c>
      <c r="B491" s="44" t="s">
        <v>876</v>
      </c>
      <c r="C491" s="45" t="s">
        <v>885</v>
      </c>
      <c r="D491" s="46" t="s">
        <v>888</v>
      </c>
      <c r="E491" s="47"/>
      <c r="F491" s="47">
        <v>17946</v>
      </c>
    </row>
    <row r="492" spans="1:6" ht="26.45" customHeight="1" x14ac:dyDescent="0.2">
      <c r="A492" s="43">
        <f t="shared" si="9"/>
        <v>9</v>
      </c>
      <c r="B492" s="44" t="s">
        <v>876</v>
      </c>
      <c r="C492" s="45" t="s">
        <v>885</v>
      </c>
      <c r="D492" s="46" t="s">
        <v>889</v>
      </c>
      <c r="E492" s="47">
        <v>61080</v>
      </c>
      <c r="F492" s="47">
        <v>38570.43</v>
      </c>
    </row>
    <row r="493" spans="1:6" ht="26.45" customHeight="1" x14ac:dyDescent="0.2">
      <c r="A493" s="43">
        <f t="shared" si="9"/>
        <v>10</v>
      </c>
      <c r="B493" s="44" t="s">
        <v>876</v>
      </c>
      <c r="C493" s="45" t="s">
        <v>890</v>
      </c>
      <c r="D493" s="46" t="s">
        <v>891</v>
      </c>
      <c r="E493" s="47">
        <v>916650</v>
      </c>
      <c r="F493" s="47">
        <v>233511.39</v>
      </c>
    </row>
    <row r="494" spans="1:6" ht="26.45" customHeight="1" x14ac:dyDescent="0.2">
      <c r="A494" s="43">
        <f t="shared" si="9"/>
        <v>11</v>
      </c>
      <c r="B494" s="44" t="s">
        <v>876</v>
      </c>
      <c r="C494" s="45" t="s">
        <v>892</v>
      </c>
      <c r="D494" s="46" t="s">
        <v>893</v>
      </c>
      <c r="E494" s="47">
        <v>99000</v>
      </c>
      <c r="F494" s="47">
        <v>32961.21</v>
      </c>
    </row>
    <row r="495" spans="1:6" ht="26.45" customHeight="1" x14ac:dyDescent="0.2">
      <c r="A495" s="43">
        <f t="shared" si="9"/>
        <v>12</v>
      </c>
      <c r="B495" s="44" t="s">
        <v>876</v>
      </c>
      <c r="C495" s="45" t="s">
        <v>892</v>
      </c>
      <c r="D495" s="46" t="s">
        <v>894</v>
      </c>
      <c r="E495" s="47"/>
      <c r="F495" s="47">
        <v>29370</v>
      </c>
    </row>
    <row r="496" spans="1:6" ht="26.45" customHeight="1" x14ac:dyDescent="0.2">
      <c r="A496" s="43">
        <f t="shared" si="9"/>
        <v>13</v>
      </c>
      <c r="B496" s="44" t="s">
        <v>876</v>
      </c>
      <c r="C496" s="45" t="s">
        <v>892</v>
      </c>
      <c r="D496" s="46" t="s">
        <v>895</v>
      </c>
      <c r="E496" s="47">
        <v>94020</v>
      </c>
      <c r="F496" s="47">
        <v>38576.28</v>
      </c>
    </row>
    <row r="497" spans="1:6" ht="26.45" customHeight="1" x14ac:dyDescent="0.2">
      <c r="A497" s="48"/>
      <c r="B497" s="49" t="s">
        <v>896</v>
      </c>
      <c r="C497" s="50"/>
      <c r="D497" s="51"/>
      <c r="E497" s="52">
        <f>SUBTOTAL(9,E484:E496)</f>
        <v>1556880</v>
      </c>
      <c r="F497" s="52">
        <f>SUBTOTAL(9,F484:F496)</f>
        <v>625955.82000000007</v>
      </c>
    </row>
    <row r="498" spans="1:6" ht="26.45" customHeight="1" x14ac:dyDescent="0.2">
      <c r="A498" s="43">
        <v>1</v>
      </c>
      <c r="B498" s="44" t="s">
        <v>897</v>
      </c>
      <c r="C498" s="45" t="s">
        <v>898</v>
      </c>
      <c r="D498" s="46" t="s">
        <v>899</v>
      </c>
      <c r="E498" s="47"/>
      <c r="F498" s="47">
        <v>14245.17</v>
      </c>
    </row>
    <row r="499" spans="1:6" ht="26.45" customHeight="1" x14ac:dyDescent="0.2">
      <c r="A499" s="43">
        <f t="shared" si="9"/>
        <v>2</v>
      </c>
      <c r="B499" s="44" t="s">
        <v>897</v>
      </c>
      <c r="C499" s="45" t="s">
        <v>900</v>
      </c>
      <c r="D499" s="46" t="s">
        <v>901</v>
      </c>
      <c r="E499" s="47"/>
      <c r="F499" s="47">
        <v>33000</v>
      </c>
    </row>
    <row r="500" spans="1:6" ht="26.45" customHeight="1" x14ac:dyDescent="0.2">
      <c r="A500" s="43">
        <f t="shared" si="9"/>
        <v>3</v>
      </c>
      <c r="B500" s="44" t="s">
        <v>897</v>
      </c>
      <c r="C500" s="45" t="s">
        <v>902</v>
      </c>
      <c r="D500" s="46" t="s">
        <v>903</v>
      </c>
      <c r="E500" s="47">
        <v>86370</v>
      </c>
      <c r="F500" s="47">
        <v>2544.3000000000002</v>
      </c>
    </row>
    <row r="501" spans="1:6" ht="26.45" customHeight="1" x14ac:dyDescent="0.2">
      <c r="A501" s="43">
        <f t="shared" si="9"/>
        <v>4</v>
      </c>
      <c r="B501" s="44" t="s">
        <v>897</v>
      </c>
      <c r="C501" s="45" t="s">
        <v>904</v>
      </c>
      <c r="D501" s="46" t="s">
        <v>905</v>
      </c>
      <c r="E501" s="47"/>
      <c r="F501" s="47">
        <v>13096.53</v>
      </c>
    </row>
    <row r="502" spans="1:6" ht="26.45" customHeight="1" x14ac:dyDescent="0.2">
      <c r="A502" s="43">
        <f t="shared" si="9"/>
        <v>5</v>
      </c>
      <c r="B502" s="44" t="s">
        <v>897</v>
      </c>
      <c r="C502" s="45" t="s">
        <v>906</v>
      </c>
      <c r="D502" s="46" t="s">
        <v>410</v>
      </c>
      <c r="E502" s="47"/>
      <c r="F502" s="47">
        <v>64977.33</v>
      </c>
    </row>
    <row r="503" spans="1:6" ht="26.45" customHeight="1" x14ac:dyDescent="0.2">
      <c r="A503" s="48"/>
      <c r="B503" s="49" t="s">
        <v>907</v>
      </c>
      <c r="C503" s="50"/>
      <c r="D503" s="51"/>
      <c r="E503" s="52">
        <f>SUBTOTAL(9,E498:E502)</f>
        <v>86370</v>
      </c>
      <c r="F503" s="52">
        <f>SUBTOTAL(9,F498:F502)</f>
        <v>127863.33</v>
      </c>
    </row>
    <row r="504" spans="1:6" ht="26.45" customHeight="1" x14ac:dyDescent="0.2">
      <c r="A504" s="43">
        <v>1</v>
      </c>
      <c r="B504" s="44" t="s">
        <v>908</v>
      </c>
      <c r="C504" s="45" t="s">
        <v>909</v>
      </c>
      <c r="D504" s="46" t="s">
        <v>910</v>
      </c>
      <c r="E504" s="47">
        <v>78570</v>
      </c>
      <c r="F504" s="47">
        <v>2357.1</v>
      </c>
    </row>
    <row r="505" spans="1:6" ht="26.45" customHeight="1" x14ac:dyDescent="0.2">
      <c r="A505" s="43">
        <f t="shared" si="9"/>
        <v>2</v>
      </c>
      <c r="B505" s="44" t="s">
        <v>908</v>
      </c>
      <c r="C505" s="45" t="s">
        <v>909</v>
      </c>
      <c r="D505" s="46" t="s">
        <v>911</v>
      </c>
      <c r="E505" s="47"/>
      <c r="F505" s="47">
        <v>13939.35</v>
      </c>
    </row>
    <row r="506" spans="1:6" ht="26.45" customHeight="1" x14ac:dyDescent="0.2">
      <c r="A506" s="43">
        <f t="shared" si="9"/>
        <v>3</v>
      </c>
      <c r="B506" s="44" t="s">
        <v>908</v>
      </c>
      <c r="C506" s="45" t="s">
        <v>912</v>
      </c>
      <c r="D506" s="46" t="s">
        <v>913</v>
      </c>
      <c r="E506" s="47"/>
      <c r="F506" s="47">
        <v>13727.4</v>
      </c>
    </row>
    <row r="507" spans="1:6" ht="26.45" customHeight="1" x14ac:dyDescent="0.2">
      <c r="A507" s="43">
        <f t="shared" si="9"/>
        <v>4</v>
      </c>
      <c r="B507" s="44" t="s">
        <v>908</v>
      </c>
      <c r="C507" s="45" t="s">
        <v>912</v>
      </c>
      <c r="D507" s="46" t="s">
        <v>914</v>
      </c>
      <c r="E507" s="47"/>
      <c r="F507" s="47">
        <v>19349.28</v>
      </c>
    </row>
    <row r="508" spans="1:6" ht="26.45" customHeight="1" x14ac:dyDescent="0.2">
      <c r="A508" s="43">
        <f t="shared" si="9"/>
        <v>5</v>
      </c>
      <c r="B508" s="44" t="s">
        <v>908</v>
      </c>
      <c r="C508" s="45" t="s">
        <v>915</v>
      </c>
      <c r="D508" s="46" t="s">
        <v>916</v>
      </c>
      <c r="E508" s="47">
        <v>134490</v>
      </c>
      <c r="F508" s="47">
        <v>4034.7</v>
      </c>
    </row>
    <row r="509" spans="1:6" ht="26.45" customHeight="1" x14ac:dyDescent="0.2">
      <c r="A509" s="43">
        <f t="shared" si="9"/>
        <v>6</v>
      </c>
      <c r="B509" s="44" t="s">
        <v>908</v>
      </c>
      <c r="C509" s="45" t="s">
        <v>915</v>
      </c>
      <c r="D509" s="46" t="s">
        <v>563</v>
      </c>
      <c r="E509" s="47">
        <v>78570</v>
      </c>
      <c r="F509" s="47">
        <v>49704.75</v>
      </c>
    </row>
    <row r="510" spans="1:6" ht="26.45" customHeight="1" x14ac:dyDescent="0.2">
      <c r="A510" s="43">
        <f t="shared" ref="A510:A517" si="10">1+A509</f>
        <v>7</v>
      </c>
      <c r="B510" s="44" t="s">
        <v>908</v>
      </c>
      <c r="C510" s="45" t="s">
        <v>915</v>
      </c>
      <c r="D510" s="46" t="s">
        <v>917</v>
      </c>
      <c r="E510" s="47"/>
      <c r="F510" s="47">
        <v>12683.25</v>
      </c>
    </row>
    <row r="511" spans="1:6" ht="26.45" customHeight="1" x14ac:dyDescent="0.2">
      <c r="A511" s="43">
        <f t="shared" si="10"/>
        <v>8</v>
      </c>
      <c r="B511" s="44" t="s">
        <v>908</v>
      </c>
      <c r="C511" s="45" t="s">
        <v>918</v>
      </c>
      <c r="D511" s="46" t="s">
        <v>919</v>
      </c>
      <c r="E511" s="47">
        <v>71130</v>
      </c>
      <c r="F511" s="47">
        <v>2133.9</v>
      </c>
    </row>
    <row r="512" spans="1:6" ht="26.45" customHeight="1" x14ac:dyDescent="0.2">
      <c r="A512" s="43">
        <f t="shared" si="10"/>
        <v>9</v>
      </c>
      <c r="B512" s="44" t="s">
        <v>908</v>
      </c>
      <c r="C512" s="45" t="s">
        <v>918</v>
      </c>
      <c r="D512" s="46" t="s">
        <v>529</v>
      </c>
      <c r="E512" s="47">
        <v>130740</v>
      </c>
      <c r="F512" s="47">
        <v>40537</v>
      </c>
    </row>
    <row r="513" spans="1:6" ht="26.45" customHeight="1" x14ac:dyDescent="0.2">
      <c r="A513" s="43">
        <f t="shared" si="10"/>
        <v>10</v>
      </c>
      <c r="B513" s="44" t="s">
        <v>908</v>
      </c>
      <c r="C513" s="45" t="s">
        <v>918</v>
      </c>
      <c r="D513" s="46" t="s">
        <v>920</v>
      </c>
      <c r="E513" s="47">
        <v>77010</v>
      </c>
      <c r="F513" s="47">
        <v>2310.3000000000002</v>
      </c>
    </row>
    <row r="514" spans="1:6" ht="26.45" customHeight="1" x14ac:dyDescent="0.2">
      <c r="A514" s="48"/>
      <c r="B514" s="49" t="s">
        <v>921</v>
      </c>
      <c r="C514" s="50"/>
      <c r="D514" s="51"/>
      <c r="E514" s="52">
        <f>SUBTOTAL(9,E504:E513)</f>
        <v>570510</v>
      </c>
      <c r="F514" s="52">
        <f>SUBTOTAL(9,F504:F513)</f>
        <v>160777.02999999997</v>
      </c>
    </row>
    <row r="515" spans="1:6" ht="26.45" customHeight="1" x14ac:dyDescent="0.2">
      <c r="A515" s="43">
        <v>1</v>
      </c>
      <c r="B515" s="44" t="s">
        <v>922</v>
      </c>
      <c r="C515" s="45" t="s">
        <v>923</v>
      </c>
      <c r="D515" s="46" t="s">
        <v>357</v>
      </c>
      <c r="E515" s="47">
        <v>72240</v>
      </c>
      <c r="F515" s="47">
        <v>2167.1999999999998</v>
      </c>
    </row>
    <row r="516" spans="1:6" ht="26.45" customHeight="1" x14ac:dyDescent="0.2">
      <c r="A516" s="43">
        <f t="shared" si="10"/>
        <v>2</v>
      </c>
      <c r="B516" s="44" t="s">
        <v>922</v>
      </c>
      <c r="C516" s="45" t="s">
        <v>924</v>
      </c>
      <c r="D516" s="46" t="s">
        <v>925</v>
      </c>
      <c r="E516" s="47"/>
      <c r="F516" s="47">
        <v>31248.87</v>
      </c>
    </row>
    <row r="517" spans="1:6" ht="26.45" customHeight="1" x14ac:dyDescent="0.2">
      <c r="A517" s="43">
        <f t="shared" si="10"/>
        <v>3</v>
      </c>
      <c r="B517" s="44" t="s">
        <v>922</v>
      </c>
      <c r="C517" s="45" t="s">
        <v>926</v>
      </c>
      <c r="D517" s="46" t="s">
        <v>927</v>
      </c>
      <c r="E517" s="47">
        <v>150360</v>
      </c>
      <c r="F517" s="47">
        <v>4510.8</v>
      </c>
    </row>
    <row r="518" spans="1:6" ht="26.45" customHeight="1" x14ac:dyDescent="0.2">
      <c r="A518" s="48"/>
      <c r="B518" s="49" t="s">
        <v>928</v>
      </c>
      <c r="C518" s="50"/>
      <c r="D518" s="51"/>
      <c r="E518" s="52">
        <f>SUBTOTAL(9,E515:E517)</f>
        <v>222600</v>
      </c>
      <c r="F518" s="52">
        <f>SUBTOTAL(9,F515:F517)</f>
        <v>37926.870000000003</v>
      </c>
    </row>
    <row r="519" spans="1:6" ht="26.45" customHeight="1" x14ac:dyDescent="0.2">
      <c r="A519" s="43">
        <v>1</v>
      </c>
      <c r="B519" s="44" t="s">
        <v>929</v>
      </c>
      <c r="C519" s="45" t="s">
        <v>930</v>
      </c>
      <c r="D519" s="46" t="s">
        <v>905</v>
      </c>
      <c r="E519" s="47">
        <v>63030</v>
      </c>
      <c r="F519" s="47">
        <v>1890.9</v>
      </c>
    </row>
    <row r="520" spans="1:6" ht="26.45" customHeight="1" x14ac:dyDescent="0.2">
      <c r="A520" s="43">
        <f t="shared" ref="A520:A583" si="11">1+A519</f>
        <v>2</v>
      </c>
      <c r="B520" s="44" t="s">
        <v>929</v>
      </c>
      <c r="C520" s="45" t="s">
        <v>931</v>
      </c>
      <c r="D520" s="46" t="s">
        <v>932</v>
      </c>
      <c r="E520" s="47"/>
      <c r="F520" s="47">
        <v>31473</v>
      </c>
    </row>
    <row r="521" spans="1:6" ht="26.45" customHeight="1" x14ac:dyDescent="0.2">
      <c r="A521" s="43">
        <f t="shared" si="11"/>
        <v>3</v>
      </c>
      <c r="B521" s="44" t="s">
        <v>929</v>
      </c>
      <c r="C521" s="45" t="s">
        <v>933</v>
      </c>
      <c r="D521" s="46" t="s">
        <v>934</v>
      </c>
      <c r="E521" s="47"/>
      <c r="F521" s="47">
        <v>33734.400000000001</v>
      </c>
    </row>
    <row r="522" spans="1:6" ht="26.45" customHeight="1" x14ac:dyDescent="0.2">
      <c r="A522" s="43">
        <f t="shared" si="11"/>
        <v>4</v>
      </c>
      <c r="B522" s="44" t="s">
        <v>929</v>
      </c>
      <c r="C522" s="45" t="s">
        <v>935</v>
      </c>
      <c r="D522" s="46" t="s">
        <v>936</v>
      </c>
      <c r="E522" s="47">
        <v>78552</v>
      </c>
      <c r="F522" s="47"/>
    </row>
    <row r="523" spans="1:6" ht="26.45" customHeight="1" x14ac:dyDescent="0.2">
      <c r="A523" s="43">
        <f t="shared" si="11"/>
        <v>5</v>
      </c>
      <c r="B523" s="44" t="s">
        <v>929</v>
      </c>
      <c r="C523" s="45" t="s">
        <v>937</v>
      </c>
      <c r="D523" s="46" t="s">
        <v>938</v>
      </c>
      <c r="E523" s="47"/>
      <c r="F523" s="47">
        <v>47715</v>
      </c>
    </row>
    <row r="524" spans="1:6" ht="26.45" customHeight="1" x14ac:dyDescent="0.2">
      <c r="A524" s="43">
        <f t="shared" si="11"/>
        <v>6</v>
      </c>
      <c r="B524" s="44" t="s">
        <v>929</v>
      </c>
      <c r="C524" s="45" t="s">
        <v>939</v>
      </c>
      <c r="D524" s="46" t="s">
        <v>596</v>
      </c>
      <c r="E524" s="47">
        <v>80100</v>
      </c>
      <c r="F524" s="47">
        <v>17307.599999999999</v>
      </c>
    </row>
    <row r="525" spans="1:6" ht="26.45" customHeight="1" x14ac:dyDescent="0.2">
      <c r="A525" s="43">
        <f t="shared" si="11"/>
        <v>7</v>
      </c>
      <c r="B525" s="44" t="s">
        <v>929</v>
      </c>
      <c r="C525" s="45" t="s">
        <v>939</v>
      </c>
      <c r="D525" s="46" t="s">
        <v>940</v>
      </c>
      <c r="E525" s="47">
        <v>77910</v>
      </c>
      <c r="F525" s="47">
        <v>2337.3000000000002</v>
      </c>
    </row>
    <row r="526" spans="1:6" ht="26.45" customHeight="1" x14ac:dyDescent="0.2">
      <c r="A526" s="43">
        <f t="shared" si="11"/>
        <v>8</v>
      </c>
      <c r="B526" s="44" t="s">
        <v>929</v>
      </c>
      <c r="C526" s="45" t="s">
        <v>939</v>
      </c>
      <c r="D526" s="46" t="s">
        <v>941</v>
      </c>
      <c r="E526" s="47">
        <v>60120</v>
      </c>
      <c r="F526" s="47">
        <v>16697.7</v>
      </c>
    </row>
    <row r="527" spans="1:6" ht="26.45" customHeight="1" x14ac:dyDescent="0.2">
      <c r="A527" s="43">
        <f t="shared" si="11"/>
        <v>9</v>
      </c>
      <c r="B527" s="44" t="s">
        <v>929</v>
      </c>
      <c r="C527" s="45" t="s">
        <v>939</v>
      </c>
      <c r="D527" s="46" t="s">
        <v>942</v>
      </c>
      <c r="E527" s="47"/>
      <c r="F527" s="47">
        <v>10998.12</v>
      </c>
    </row>
    <row r="528" spans="1:6" ht="26.45" customHeight="1" x14ac:dyDescent="0.2">
      <c r="A528" s="48"/>
      <c r="B528" s="49" t="s">
        <v>943</v>
      </c>
      <c r="C528" s="50"/>
      <c r="D528" s="51"/>
      <c r="E528" s="52">
        <f>SUBTOTAL(9,E519:E527)</f>
        <v>359712</v>
      </c>
      <c r="F528" s="52">
        <f>SUBTOTAL(9,F519:F527)</f>
        <v>162154.01999999999</v>
      </c>
    </row>
    <row r="529" spans="1:6" ht="26.45" customHeight="1" x14ac:dyDescent="0.2">
      <c r="A529" s="43">
        <v>1</v>
      </c>
      <c r="B529" s="44" t="s">
        <v>944</v>
      </c>
      <c r="C529" s="45" t="s">
        <v>945</v>
      </c>
      <c r="D529" s="46" t="s">
        <v>946</v>
      </c>
      <c r="E529" s="47">
        <v>175380</v>
      </c>
      <c r="F529" s="47">
        <v>26244</v>
      </c>
    </row>
    <row r="530" spans="1:6" ht="26.45" customHeight="1" x14ac:dyDescent="0.2">
      <c r="A530" s="43">
        <f t="shared" si="11"/>
        <v>2</v>
      </c>
      <c r="B530" s="44" t="s">
        <v>944</v>
      </c>
      <c r="C530" s="45" t="s">
        <v>947</v>
      </c>
      <c r="D530" s="46" t="s">
        <v>797</v>
      </c>
      <c r="E530" s="47">
        <v>78552</v>
      </c>
      <c r="F530" s="47">
        <v>24628.65</v>
      </c>
    </row>
    <row r="531" spans="1:6" ht="26.45" customHeight="1" x14ac:dyDescent="0.2">
      <c r="A531" s="43">
        <f t="shared" si="11"/>
        <v>3</v>
      </c>
      <c r="B531" s="44" t="s">
        <v>944</v>
      </c>
      <c r="C531" s="45" t="s">
        <v>948</v>
      </c>
      <c r="D531" s="46" t="s">
        <v>949</v>
      </c>
      <c r="E531" s="47"/>
      <c r="F531" s="47">
        <v>32423.58</v>
      </c>
    </row>
    <row r="532" spans="1:6" ht="26.45" customHeight="1" x14ac:dyDescent="0.2">
      <c r="A532" s="43">
        <f t="shared" si="11"/>
        <v>4</v>
      </c>
      <c r="B532" s="44" t="s">
        <v>944</v>
      </c>
      <c r="C532" s="45" t="s">
        <v>948</v>
      </c>
      <c r="D532" s="46" t="s">
        <v>950</v>
      </c>
      <c r="E532" s="47"/>
      <c r="F532" s="47">
        <v>26805.03</v>
      </c>
    </row>
    <row r="533" spans="1:6" ht="26.45" customHeight="1" x14ac:dyDescent="0.2">
      <c r="A533" s="43">
        <f t="shared" si="11"/>
        <v>5</v>
      </c>
      <c r="B533" s="44" t="s">
        <v>944</v>
      </c>
      <c r="C533" s="45" t="s">
        <v>951</v>
      </c>
      <c r="D533" s="46" t="s">
        <v>952</v>
      </c>
      <c r="E533" s="47"/>
      <c r="F533" s="47">
        <v>45479.040000000001</v>
      </c>
    </row>
    <row r="534" spans="1:6" ht="26.45" customHeight="1" x14ac:dyDescent="0.2">
      <c r="A534" s="43">
        <f t="shared" si="11"/>
        <v>6</v>
      </c>
      <c r="B534" s="44" t="s">
        <v>944</v>
      </c>
      <c r="C534" s="45" t="s">
        <v>953</v>
      </c>
      <c r="D534" s="46" t="s">
        <v>954</v>
      </c>
      <c r="E534" s="47">
        <v>68940</v>
      </c>
      <c r="F534" s="47"/>
    </row>
    <row r="535" spans="1:6" ht="26.45" customHeight="1" x14ac:dyDescent="0.2">
      <c r="A535" s="48"/>
      <c r="B535" s="49" t="s">
        <v>955</v>
      </c>
      <c r="C535" s="50"/>
      <c r="D535" s="51"/>
      <c r="E535" s="52">
        <f>SUBTOTAL(9,E529:E534)</f>
        <v>322872</v>
      </c>
      <c r="F535" s="52">
        <f>SUBTOTAL(9,F529:F534)</f>
        <v>155580.30000000002</v>
      </c>
    </row>
    <row r="536" spans="1:6" ht="26.45" customHeight="1" x14ac:dyDescent="0.2">
      <c r="A536" s="43">
        <v>1</v>
      </c>
      <c r="B536" s="44" t="s">
        <v>956</v>
      </c>
      <c r="C536" s="45" t="s">
        <v>957</v>
      </c>
      <c r="D536" s="46" t="s">
        <v>958</v>
      </c>
      <c r="E536" s="47"/>
      <c r="F536" s="47">
        <v>11969.1</v>
      </c>
    </row>
    <row r="537" spans="1:6" ht="26.45" customHeight="1" x14ac:dyDescent="0.2">
      <c r="A537" s="43">
        <f t="shared" si="11"/>
        <v>2</v>
      </c>
      <c r="B537" s="44" t="s">
        <v>956</v>
      </c>
      <c r="C537" s="45" t="s">
        <v>957</v>
      </c>
      <c r="D537" s="46" t="s">
        <v>959</v>
      </c>
      <c r="E537" s="47"/>
      <c r="F537" s="47">
        <v>64105.14</v>
      </c>
    </row>
    <row r="538" spans="1:6" ht="26.45" customHeight="1" x14ac:dyDescent="0.2">
      <c r="A538" s="43">
        <f t="shared" si="11"/>
        <v>3</v>
      </c>
      <c r="B538" s="44" t="s">
        <v>956</v>
      </c>
      <c r="C538" s="45" t="s">
        <v>957</v>
      </c>
      <c r="D538" s="46" t="s">
        <v>960</v>
      </c>
      <c r="E538" s="47"/>
      <c r="F538" s="47">
        <v>58160.79</v>
      </c>
    </row>
    <row r="539" spans="1:6" ht="26.45" customHeight="1" x14ac:dyDescent="0.2">
      <c r="A539" s="43">
        <f t="shared" si="11"/>
        <v>4</v>
      </c>
      <c r="B539" s="44" t="s">
        <v>956</v>
      </c>
      <c r="C539" s="45" t="s">
        <v>961</v>
      </c>
      <c r="D539" s="46" t="s">
        <v>962</v>
      </c>
      <c r="E539" s="47">
        <v>75750</v>
      </c>
      <c r="F539" s="47">
        <v>26940.06</v>
      </c>
    </row>
    <row r="540" spans="1:6" ht="26.45" customHeight="1" x14ac:dyDescent="0.2">
      <c r="A540" s="43">
        <f t="shared" si="11"/>
        <v>5</v>
      </c>
      <c r="B540" s="44" t="s">
        <v>956</v>
      </c>
      <c r="C540" s="45" t="s">
        <v>961</v>
      </c>
      <c r="D540" s="46" t="s">
        <v>963</v>
      </c>
      <c r="E540" s="47">
        <v>305580</v>
      </c>
      <c r="F540" s="47">
        <v>6857.1</v>
      </c>
    </row>
    <row r="541" spans="1:6" ht="26.45" customHeight="1" x14ac:dyDescent="0.2">
      <c r="A541" s="43">
        <f t="shared" si="11"/>
        <v>6</v>
      </c>
      <c r="B541" s="44" t="s">
        <v>956</v>
      </c>
      <c r="C541" s="45" t="s">
        <v>961</v>
      </c>
      <c r="D541" s="46" t="s">
        <v>964</v>
      </c>
      <c r="E541" s="47">
        <v>80940</v>
      </c>
      <c r="F541" s="47">
        <v>151137.29999999999</v>
      </c>
    </row>
    <row r="542" spans="1:6" ht="26.45" customHeight="1" x14ac:dyDescent="0.2">
      <c r="A542" s="43">
        <f t="shared" si="11"/>
        <v>7</v>
      </c>
      <c r="B542" s="44" t="s">
        <v>956</v>
      </c>
      <c r="C542" s="45" t="s">
        <v>961</v>
      </c>
      <c r="D542" s="46" t="s">
        <v>965</v>
      </c>
      <c r="E542" s="47"/>
      <c r="F542" s="47">
        <v>32240.31</v>
      </c>
    </row>
    <row r="543" spans="1:6" ht="26.45" customHeight="1" x14ac:dyDescent="0.2">
      <c r="A543" s="43">
        <f t="shared" si="11"/>
        <v>8</v>
      </c>
      <c r="B543" s="44" t="s">
        <v>956</v>
      </c>
      <c r="C543" s="45" t="s">
        <v>966</v>
      </c>
      <c r="D543" s="46" t="s">
        <v>967</v>
      </c>
      <c r="E543" s="47">
        <v>79740</v>
      </c>
      <c r="F543" s="47">
        <v>18387</v>
      </c>
    </row>
    <row r="544" spans="1:6" ht="26.45" customHeight="1" x14ac:dyDescent="0.2">
      <c r="A544" s="43">
        <f t="shared" si="11"/>
        <v>9</v>
      </c>
      <c r="B544" s="44" t="s">
        <v>956</v>
      </c>
      <c r="C544" s="45" t="s">
        <v>966</v>
      </c>
      <c r="D544" s="46" t="s">
        <v>968</v>
      </c>
      <c r="E544" s="47"/>
      <c r="F544" s="47">
        <v>60473.88</v>
      </c>
    </row>
    <row r="545" spans="1:6" ht="26.45" customHeight="1" x14ac:dyDescent="0.2">
      <c r="A545" s="43">
        <f t="shared" si="11"/>
        <v>10</v>
      </c>
      <c r="B545" s="44" t="s">
        <v>956</v>
      </c>
      <c r="C545" s="45" t="s">
        <v>966</v>
      </c>
      <c r="D545" s="46" t="s">
        <v>969</v>
      </c>
      <c r="E545" s="47">
        <v>66690</v>
      </c>
      <c r="F545" s="47">
        <v>25273.29</v>
      </c>
    </row>
    <row r="546" spans="1:6" ht="26.45" customHeight="1" x14ac:dyDescent="0.2">
      <c r="A546" s="43">
        <f t="shared" si="11"/>
        <v>11</v>
      </c>
      <c r="B546" s="44" t="s">
        <v>956</v>
      </c>
      <c r="C546" s="45" t="s">
        <v>966</v>
      </c>
      <c r="D546" s="46" t="s">
        <v>970</v>
      </c>
      <c r="E546" s="47"/>
      <c r="F546" s="47">
        <v>30793.95</v>
      </c>
    </row>
    <row r="547" spans="1:6" ht="26.45" customHeight="1" x14ac:dyDescent="0.2">
      <c r="A547" s="43">
        <f t="shared" si="11"/>
        <v>12</v>
      </c>
      <c r="B547" s="44" t="s">
        <v>956</v>
      </c>
      <c r="C547" s="45" t="s">
        <v>966</v>
      </c>
      <c r="D547" s="46" t="s">
        <v>971</v>
      </c>
      <c r="E547" s="47">
        <v>74550</v>
      </c>
      <c r="F547" s="47">
        <v>2236.5</v>
      </c>
    </row>
    <row r="548" spans="1:6" ht="26.45" customHeight="1" x14ac:dyDescent="0.2">
      <c r="A548" s="43">
        <f t="shared" si="11"/>
        <v>13</v>
      </c>
      <c r="B548" s="44" t="s">
        <v>956</v>
      </c>
      <c r="C548" s="45" t="s">
        <v>972</v>
      </c>
      <c r="D548" s="46" t="s">
        <v>973</v>
      </c>
      <c r="E548" s="47">
        <v>77010</v>
      </c>
      <c r="F548" s="47">
        <v>2310.3000000000002</v>
      </c>
    </row>
    <row r="549" spans="1:6" ht="26.45" customHeight="1" x14ac:dyDescent="0.2">
      <c r="A549" s="43">
        <f t="shared" si="11"/>
        <v>14</v>
      </c>
      <c r="B549" s="44" t="s">
        <v>956</v>
      </c>
      <c r="C549" s="45" t="s">
        <v>972</v>
      </c>
      <c r="D549" s="46" t="s">
        <v>974</v>
      </c>
      <c r="E549" s="47">
        <v>78550.2</v>
      </c>
      <c r="F549" s="47">
        <v>2356.5100000000002</v>
      </c>
    </row>
    <row r="550" spans="1:6" ht="26.45" customHeight="1" x14ac:dyDescent="0.2">
      <c r="A550" s="43">
        <f t="shared" si="11"/>
        <v>15</v>
      </c>
      <c r="B550" s="44" t="s">
        <v>956</v>
      </c>
      <c r="C550" s="45" t="s">
        <v>972</v>
      </c>
      <c r="D550" s="46" t="s">
        <v>975</v>
      </c>
      <c r="E550" s="47"/>
      <c r="F550" s="47">
        <v>80760.75</v>
      </c>
    </row>
    <row r="551" spans="1:6" ht="26.45" customHeight="1" x14ac:dyDescent="0.2">
      <c r="A551" s="43">
        <f t="shared" si="11"/>
        <v>16</v>
      </c>
      <c r="B551" s="44" t="s">
        <v>956</v>
      </c>
      <c r="C551" s="45" t="s">
        <v>976</v>
      </c>
      <c r="D551" s="46" t="s">
        <v>589</v>
      </c>
      <c r="E551" s="47"/>
      <c r="F551" s="47">
        <v>43963.71</v>
      </c>
    </row>
    <row r="552" spans="1:6" ht="26.45" customHeight="1" x14ac:dyDescent="0.2">
      <c r="A552" s="43">
        <f t="shared" si="11"/>
        <v>17</v>
      </c>
      <c r="B552" s="44" t="s">
        <v>956</v>
      </c>
      <c r="C552" s="45" t="s">
        <v>976</v>
      </c>
      <c r="D552" s="46" t="s">
        <v>977</v>
      </c>
      <c r="E552" s="47"/>
      <c r="F552" s="47">
        <v>34211.22</v>
      </c>
    </row>
    <row r="553" spans="1:6" ht="26.45" customHeight="1" x14ac:dyDescent="0.2">
      <c r="A553" s="48"/>
      <c r="B553" s="49" t="s">
        <v>978</v>
      </c>
      <c r="C553" s="50"/>
      <c r="D553" s="51"/>
      <c r="E553" s="52">
        <f>SUBTOTAL(9,E536:E552)</f>
        <v>838810.2</v>
      </c>
      <c r="F553" s="52">
        <f>SUBTOTAL(9,F536:F552)</f>
        <v>652176.90999999992</v>
      </c>
    </row>
    <row r="554" spans="1:6" ht="26.45" customHeight="1" x14ac:dyDescent="0.2">
      <c r="A554" s="43">
        <v>1</v>
      </c>
      <c r="B554" s="44" t="s">
        <v>979</v>
      </c>
      <c r="C554" s="45" t="s">
        <v>980</v>
      </c>
      <c r="D554" s="46" t="s">
        <v>981</v>
      </c>
      <c r="E554" s="47"/>
      <c r="F554" s="47">
        <v>32937</v>
      </c>
    </row>
    <row r="555" spans="1:6" ht="26.45" customHeight="1" x14ac:dyDescent="0.2">
      <c r="A555" s="43">
        <f t="shared" si="11"/>
        <v>2</v>
      </c>
      <c r="B555" s="44" t="s">
        <v>979</v>
      </c>
      <c r="C555" s="45" t="s">
        <v>980</v>
      </c>
      <c r="D555" s="46" t="s">
        <v>982</v>
      </c>
      <c r="E555" s="47">
        <v>65640</v>
      </c>
      <c r="F555" s="47">
        <v>1969.2</v>
      </c>
    </row>
    <row r="556" spans="1:6" ht="26.45" customHeight="1" x14ac:dyDescent="0.2">
      <c r="A556" s="43">
        <f t="shared" si="11"/>
        <v>3</v>
      </c>
      <c r="B556" s="44" t="s">
        <v>979</v>
      </c>
      <c r="C556" s="45" t="s">
        <v>983</v>
      </c>
      <c r="D556" s="46" t="s">
        <v>984</v>
      </c>
      <c r="E556" s="47">
        <v>139170</v>
      </c>
      <c r="F556" s="47">
        <v>24433.5</v>
      </c>
    </row>
    <row r="557" spans="1:6" ht="26.45" customHeight="1" x14ac:dyDescent="0.2">
      <c r="A557" s="43">
        <f t="shared" si="11"/>
        <v>4</v>
      </c>
      <c r="B557" s="44" t="s">
        <v>979</v>
      </c>
      <c r="C557" s="45" t="s">
        <v>985</v>
      </c>
      <c r="D557" s="46" t="s">
        <v>986</v>
      </c>
      <c r="E557" s="47"/>
      <c r="F557" s="47">
        <v>16943.79</v>
      </c>
    </row>
    <row r="558" spans="1:6" ht="26.45" customHeight="1" x14ac:dyDescent="0.2">
      <c r="A558" s="48"/>
      <c r="B558" s="49" t="s">
        <v>987</v>
      </c>
      <c r="C558" s="50"/>
      <c r="D558" s="51"/>
      <c r="E558" s="52">
        <f>SUBTOTAL(9,E554:E557)</f>
        <v>204810</v>
      </c>
      <c r="F558" s="52">
        <f>SUBTOTAL(9,F554:F557)</f>
        <v>76283.489999999991</v>
      </c>
    </row>
    <row r="559" spans="1:6" ht="26.45" customHeight="1" x14ac:dyDescent="0.2">
      <c r="A559" s="43">
        <v>1</v>
      </c>
      <c r="B559" s="44" t="s">
        <v>988</v>
      </c>
      <c r="C559" s="45" t="s">
        <v>989</v>
      </c>
      <c r="D559" s="46" t="s">
        <v>990</v>
      </c>
      <c r="E559" s="47">
        <v>81750</v>
      </c>
      <c r="F559" s="47">
        <v>2452.5</v>
      </c>
    </row>
    <row r="560" spans="1:6" ht="26.45" customHeight="1" x14ac:dyDescent="0.2">
      <c r="A560" s="43">
        <f t="shared" si="11"/>
        <v>2</v>
      </c>
      <c r="B560" s="44" t="s">
        <v>988</v>
      </c>
      <c r="C560" s="45" t="s">
        <v>989</v>
      </c>
      <c r="D560" s="46" t="s">
        <v>991</v>
      </c>
      <c r="E560" s="47">
        <v>154290</v>
      </c>
      <c r="F560" s="47">
        <v>4628.7</v>
      </c>
    </row>
    <row r="561" spans="1:6" ht="26.45" customHeight="1" x14ac:dyDescent="0.2">
      <c r="A561" s="43">
        <f t="shared" si="11"/>
        <v>3</v>
      </c>
      <c r="B561" s="44" t="s">
        <v>988</v>
      </c>
      <c r="C561" s="45" t="s">
        <v>989</v>
      </c>
      <c r="D561" s="46" t="s">
        <v>992</v>
      </c>
      <c r="E561" s="47"/>
      <c r="F561" s="47">
        <v>35119.949999999997</v>
      </c>
    </row>
    <row r="562" spans="1:6" ht="26.45" customHeight="1" x14ac:dyDescent="0.2">
      <c r="A562" s="48"/>
      <c r="B562" s="49" t="s">
        <v>993</v>
      </c>
      <c r="C562" s="50"/>
      <c r="D562" s="51"/>
      <c r="E562" s="52">
        <f>SUBTOTAL(9,E559:E561)</f>
        <v>236040</v>
      </c>
      <c r="F562" s="52">
        <f>SUBTOTAL(9,F559:F561)</f>
        <v>42201.149999999994</v>
      </c>
    </row>
    <row r="563" spans="1:6" ht="26.45" customHeight="1" x14ac:dyDescent="0.2">
      <c r="A563" s="43">
        <v>1</v>
      </c>
      <c r="B563" s="44" t="s">
        <v>994</v>
      </c>
      <c r="C563" s="45" t="s">
        <v>995</v>
      </c>
      <c r="D563" s="46" t="s">
        <v>996</v>
      </c>
      <c r="E563" s="47">
        <v>135265.79999999999</v>
      </c>
      <c r="F563" s="47"/>
    </row>
    <row r="564" spans="1:6" ht="26.45" customHeight="1" x14ac:dyDescent="0.2">
      <c r="A564" s="43">
        <f t="shared" si="11"/>
        <v>2</v>
      </c>
      <c r="B564" s="44" t="s">
        <v>994</v>
      </c>
      <c r="C564" s="45" t="s">
        <v>997</v>
      </c>
      <c r="D564" s="46" t="s">
        <v>998</v>
      </c>
      <c r="E564" s="47"/>
      <c r="F564" s="47">
        <v>29594.61</v>
      </c>
    </row>
    <row r="565" spans="1:6" ht="26.45" customHeight="1" x14ac:dyDescent="0.2">
      <c r="A565" s="43">
        <f t="shared" si="11"/>
        <v>3</v>
      </c>
      <c r="B565" s="44" t="s">
        <v>994</v>
      </c>
      <c r="C565" s="45" t="s">
        <v>999</v>
      </c>
      <c r="D565" s="46" t="s">
        <v>1000</v>
      </c>
      <c r="E565" s="47">
        <v>1200</v>
      </c>
      <c r="F565" s="47"/>
    </row>
    <row r="566" spans="1:6" ht="26.45" customHeight="1" x14ac:dyDescent="0.2">
      <c r="A566" s="43">
        <f t="shared" si="11"/>
        <v>4</v>
      </c>
      <c r="B566" s="44" t="s">
        <v>994</v>
      </c>
      <c r="C566" s="45" t="s">
        <v>1001</v>
      </c>
      <c r="D566" s="46" t="s">
        <v>1002</v>
      </c>
      <c r="E566" s="47"/>
      <c r="F566" s="47">
        <v>36550.32</v>
      </c>
    </row>
    <row r="567" spans="1:6" ht="26.45" customHeight="1" x14ac:dyDescent="0.2">
      <c r="A567" s="43">
        <f t="shared" si="11"/>
        <v>5</v>
      </c>
      <c r="B567" s="44" t="s">
        <v>994</v>
      </c>
      <c r="C567" s="45" t="s">
        <v>1001</v>
      </c>
      <c r="D567" s="46" t="s">
        <v>1003</v>
      </c>
      <c r="E567" s="47"/>
      <c r="F567" s="47">
        <v>27378.99</v>
      </c>
    </row>
    <row r="568" spans="1:6" ht="26.45" customHeight="1" x14ac:dyDescent="0.2">
      <c r="A568" s="43">
        <f t="shared" si="11"/>
        <v>6</v>
      </c>
      <c r="B568" s="44" t="s">
        <v>994</v>
      </c>
      <c r="C568" s="45" t="s">
        <v>1001</v>
      </c>
      <c r="D568" s="46" t="s">
        <v>1004</v>
      </c>
      <c r="E568" s="47"/>
      <c r="F568" s="47">
        <v>31071.93</v>
      </c>
    </row>
    <row r="569" spans="1:6" ht="26.45" customHeight="1" x14ac:dyDescent="0.2">
      <c r="A569" s="43">
        <f t="shared" si="11"/>
        <v>7</v>
      </c>
      <c r="B569" s="44" t="s">
        <v>994</v>
      </c>
      <c r="C569" s="45" t="s">
        <v>1005</v>
      </c>
      <c r="D569" s="46" t="s">
        <v>1006</v>
      </c>
      <c r="E569" s="47">
        <v>781470</v>
      </c>
      <c r="F569" s="47">
        <v>192079.11</v>
      </c>
    </row>
    <row r="570" spans="1:6" ht="26.45" customHeight="1" x14ac:dyDescent="0.2">
      <c r="A570" s="43">
        <f t="shared" si="11"/>
        <v>8</v>
      </c>
      <c r="B570" s="44" t="s">
        <v>994</v>
      </c>
      <c r="C570" s="45" t="s">
        <v>1005</v>
      </c>
      <c r="D570" s="46" t="s">
        <v>1007</v>
      </c>
      <c r="E570" s="47"/>
      <c r="F570" s="47">
        <v>24368.34</v>
      </c>
    </row>
    <row r="571" spans="1:6" ht="26.45" customHeight="1" x14ac:dyDescent="0.2">
      <c r="A571" s="43">
        <f t="shared" si="11"/>
        <v>9</v>
      </c>
      <c r="B571" s="44" t="s">
        <v>994</v>
      </c>
      <c r="C571" s="45" t="s">
        <v>1005</v>
      </c>
      <c r="D571" s="46" t="s">
        <v>1008</v>
      </c>
      <c r="E571" s="47"/>
      <c r="F571" s="47">
        <v>21486.51</v>
      </c>
    </row>
    <row r="572" spans="1:6" ht="26.45" customHeight="1" x14ac:dyDescent="0.2">
      <c r="A572" s="43">
        <f t="shared" si="11"/>
        <v>10</v>
      </c>
      <c r="B572" s="44" t="s">
        <v>994</v>
      </c>
      <c r="C572" s="45" t="s">
        <v>1009</v>
      </c>
      <c r="D572" s="46" t="s">
        <v>1010</v>
      </c>
      <c r="E572" s="47"/>
      <c r="F572" s="47">
        <v>37193.19</v>
      </c>
    </row>
    <row r="573" spans="1:6" ht="26.45" customHeight="1" x14ac:dyDescent="0.2">
      <c r="A573" s="43">
        <f t="shared" si="11"/>
        <v>11</v>
      </c>
      <c r="B573" s="44" t="s">
        <v>994</v>
      </c>
      <c r="C573" s="45" t="s">
        <v>1009</v>
      </c>
      <c r="D573" s="46" t="s">
        <v>1011</v>
      </c>
      <c r="E573" s="47">
        <v>605670</v>
      </c>
      <c r="F573" s="47">
        <v>112270</v>
      </c>
    </row>
    <row r="574" spans="1:6" ht="26.45" customHeight="1" x14ac:dyDescent="0.2">
      <c r="A574" s="43">
        <f t="shared" si="11"/>
        <v>12</v>
      </c>
      <c r="B574" s="44" t="s">
        <v>994</v>
      </c>
      <c r="C574" s="45" t="s">
        <v>1009</v>
      </c>
      <c r="D574" s="46" t="s">
        <v>1012</v>
      </c>
      <c r="E574" s="47"/>
      <c r="F574" s="47">
        <v>15113.97</v>
      </c>
    </row>
    <row r="575" spans="1:6" ht="26.45" customHeight="1" x14ac:dyDescent="0.2">
      <c r="A575" s="43">
        <f t="shared" si="11"/>
        <v>13</v>
      </c>
      <c r="B575" s="44" t="s">
        <v>994</v>
      </c>
      <c r="C575" s="45" t="s">
        <v>1013</v>
      </c>
      <c r="D575" s="46" t="s">
        <v>1014</v>
      </c>
      <c r="E575" s="47">
        <v>70020</v>
      </c>
      <c r="F575" s="47">
        <v>2100.6</v>
      </c>
    </row>
    <row r="576" spans="1:6" ht="26.45" customHeight="1" x14ac:dyDescent="0.2">
      <c r="A576" s="48"/>
      <c r="B576" s="49" t="s">
        <v>1015</v>
      </c>
      <c r="C576" s="50"/>
      <c r="D576" s="51"/>
      <c r="E576" s="52">
        <f>SUBTOTAL(9,E563:E575)</f>
        <v>1593625.8</v>
      </c>
      <c r="F576" s="52">
        <f>SUBTOTAL(9,F563:F575)</f>
        <v>529207.56999999995</v>
      </c>
    </row>
    <row r="577" spans="1:6" ht="26.45" customHeight="1" x14ac:dyDescent="0.2">
      <c r="A577" s="43">
        <v>1</v>
      </c>
      <c r="B577" s="44" t="s">
        <v>1016</v>
      </c>
      <c r="C577" s="45" t="s">
        <v>1017</v>
      </c>
      <c r="D577" s="46" t="s">
        <v>1018</v>
      </c>
      <c r="E577" s="47"/>
      <c r="F577" s="47">
        <v>24184.47</v>
      </c>
    </row>
    <row r="578" spans="1:6" ht="26.45" customHeight="1" x14ac:dyDescent="0.2">
      <c r="A578" s="43">
        <f t="shared" si="11"/>
        <v>2</v>
      </c>
      <c r="B578" s="44" t="s">
        <v>1016</v>
      </c>
      <c r="C578" s="45" t="s">
        <v>1017</v>
      </c>
      <c r="D578" s="46" t="s">
        <v>408</v>
      </c>
      <c r="E578" s="47">
        <v>78552</v>
      </c>
      <c r="F578" s="47">
        <v>51026.13</v>
      </c>
    </row>
    <row r="579" spans="1:6" ht="26.45" customHeight="1" x14ac:dyDescent="0.2">
      <c r="A579" s="43">
        <f t="shared" si="11"/>
        <v>3</v>
      </c>
      <c r="B579" s="44" t="s">
        <v>1016</v>
      </c>
      <c r="C579" s="45" t="s">
        <v>1017</v>
      </c>
      <c r="D579" s="46" t="s">
        <v>1019</v>
      </c>
      <c r="E579" s="47">
        <v>157098</v>
      </c>
      <c r="F579" s="47">
        <v>67457.16</v>
      </c>
    </row>
    <row r="580" spans="1:6" ht="26.45" customHeight="1" x14ac:dyDescent="0.2">
      <c r="A580" s="43">
        <f t="shared" si="11"/>
        <v>4</v>
      </c>
      <c r="B580" s="44" t="s">
        <v>1016</v>
      </c>
      <c r="C580" s="45" t="s">
        <v>1017</v>
      </c>
      <c r="D580" s="46" t="s">
        <v>1020</v>
      </c>
      <c r="E580" s="47"/>
      <c r="F580" s="47">
        <v>25983.96</v>
      </c>
    </row>
    <row r="581" spans="1:6" ht="26.45" customHeight="1" x14ac:dyDescent="0.2">
      <c r="A581" s="43">
        <f t="shared" si="11"/>
        <v>5</v>
      </c>
      <c r="B581" s="44" t="s">
        <v>1016</v>
      </c>
      <c r="C581" s="45" t="s">
        <v>1021</v>
      </c>
      <c r="D581" s="46" t="s">
        <v>1022</v>
      </c>
      <c r="E581" s="47"/>
      <c r="F581" s="47">
        <v>23592</v>
      </c>
    </row>
    <row r="582" spans="1:6" ht="26.45" customHeight="1" x14ac:dyDescent="0.2">
      <c r="A582" s="43">
        <f t="shared" si="11"/>
        <v>6</v>
      </c>
      <c r="B582" s="44" t="s">
        <v>1016</v>
      </c>
      <c r="C582" s="45" t="s">
        <v>1021</v>
      </c>
      <c r="D582" s="46" t="s">
        <v>1023</v>
      </c>
      <c r="E582" s="47"/>
      <c r="F582" s="47">
        <v>23592</v>
      </c>
    </row>
    <row r="583" spans="1:6" ht="26.45" customHeight="1" x14ac:dyDescent="0.2">
      <c r="A583" s="43">
        <f t="shared" si="11"/>
        <v>7</v>
      </c>
      <c r="B583" s="44" t="s">
        <v>1016</v>
      </c>
      <c r="C583" s="45" t="s">
        <v>1024</v>
      </c>
      <c r="D583" s="46" t="s">
        <v>1025</v>
      </c>
      <c r="E583" s="47">
        <v>182928</v>
      </c>
      <c r="F583" s="47">
        <v>43424.639999999999</v>
      </c>
    </row>
    <row r="584" spans="1:6" ht="26.45" customHeight="1" x14ac:dyDescent="0.2">
      <c r="A584" s="43">
        <f t="shared" ref="A584:A603" si="12">1+A583</f>
        <v>8</v>
      </c>
      <c r="B584" s="44" t="s">
        <v>1016</v>
      </c>
      <c r="C584" s="45" t="s">
        <v>1026</v>
      </c>
      <c r="D584" s="46" t="s">
        <v>1027</v>
      </c>
      <c r="E584" s="47">
        <v>80091</v>
      </c>
      <c r="F584" s="47">
        <v>2402.73</v>
      </c>
    </row>
    <row r="585" spans="1:6" ht="26.45" customHeight="1" x14ac:dyDescent="0.2">
      <c r="A585" s="43">
        <f t="shared" si="12"/>
        <v>9</v>
      </c>
      <c r="B585" s="44" t="s">
        <v>1016</v>
      </c>
      <c r="C585" s="45" t="s">
        <v>1028</v>
      </c>
      <c r="D585" s="46" t="s">
        <v>1029</v>
      </c>
      <c r="E585" s="47"/>
      <c r="F585" s="47">
        <v>30035.25</v>
      </c>
    </row>
    <row r="586" spans="1:6" ht="26.45" customHeight="1" x14ac:dyDescent="0.2">
      <c r="A586" s="43">
        <f t="shared" si="12"/>
        <v>10</v>
      </c>
      <c r="B586" s="44" t="s">
        <v>1016</v>
      </c>
      <c r="C586" s="45" t="s">
        <v>1028</v>
      </c>
      <c r="D586" s="46" t="s">
        <v>1030</v>
      </c>
      <c r="E586" s="47">
        <v>175080</v>
      </c>
      <c r="F586" s="47">
        <v>5252.4</v>
      </c>
    </row>
    <row r="587" spans="1:6" ht="26.45" customHeight="1" x14ac:dyDescent="0.2">
      <c r="A587" s="43">
        <f t="shared" si="12"/>
        <v>11</v>
      </c>
      <c r="B587" s="44" t="s">
        <v>1016</v>
      </c>
      <c r="C587" s="45" t="s">
        <v>1028</v>
      </c>
      <c r="D587" s="46" t="s">
        <v>1031</v>
      </c>
      <c r="E587" s="47">
        <v>155460</v>
      </c>
      <c r="F587" s="47">
        <v>27187.11</v>
      </c>
    </row>
    <row r="588" spans="1:6" ht="26.45" customHeight="1" x14ac:dyDescent="0.2">
      <c r="A588" s="43">
        <f t="shared" si="12"/>
        <v>12</v>
      </c>
      <c r="B588" s="44" t="s">
        <v>1016</v>
      </c>
      <c r="C588" s="45" t="s">
        <v>1028</v>
      </c>
      <c r="D588" s="46" t="s">
        <v>1032</v>
      </c>
      <c r="E588" s="47"/>
      <c r="F588" s="47">
        <v>16364.52</v>
      </c>
    </row>
    <row r="589" spans="1:6" ht="26.45" customHeight="1" x14ac:dyDescent="0.2">
      <c r="A589" s="43">
        <f t="shared" si="12"/>
        <v>13</v>
      </c>
      <c r="B589" s="44" t="s">
        <v>1016</v>
      </c>
      <c r="C589" s="45" t="s">
        <v>1028</v>
      </c>
      <c r="D589" s="46" t="s">
        <v>1033</v>
      </c>
      <c r="E589" s="47"/>
      <c r="F589" s="47">
        <v>11288.91</v>
      </c>
    </row>
    <row r="590" spans="1:6" ht="26.45" customHeight="1" x14ac:dyDescent="0.2">
      <c r="A590" s="43">
        <f t="shared" si="12"/>
        <v>14</v>
      </c>
      <c r="B590" s="44" t="s">
        <v>1016</v>
      </c>
      <c r="C590" s="45" t="s">
        <v>1028</v>
      </c>
      <c r="D590" s="46" t="s">
        <v>1034</v>
      </c>
      <c r="E590" s="47">
        <v>157098</v>
      </c>
      <c r="F590" s="47">
        <v>45081.599999999999</v>
      </c>
    </row>
    <row r="591" spans="1:6" ht="26.45" customHeight="1" x14ac:dyDescent="0.2">
      <c r="A591" s="43">
        <f t="shared" si="12"/>
        <v>15</v>
      </c>
      <c r="B591" s="44" t="s">
        <v>1016</v>
      </c>
      <c r="C591" s="45" t="s">
        <v>1028</v>
      </c>
      <c r="D591" s="46" t="s">
        <v>589</v>
      </c>
      <c r="E591" s="47">
        <v>154299</v>
      </c>
      <c r="F591" s="47">
        <v>39105.18</v>
      </c>
    </row>
    <row r="592" spans="1:6" ht="26.45" customHeight="1" x14ac:dyDescent="0.2">
      <c r="A592" s="43">
        <f t="shared" si="12"/>
        <v>16</v>
      </c>
      <c r="B592" s="44" t="s">
        <v>1016</v>
      </c>
      <c r="C592" s="45" t="s">
        <v>1028</v>
      </c>
      <c r="D592" s="46" t="s">
        <v>1035</v>
      </c>
      <c r="E592" s="47">
        <v>68940</v>
      </c>
      <c r="F592" s="47"/>
    </row>
    <row r="593" spans="1:6" ht="26.45" customHeight="1" x14ac:dyDescent="0.2">
      <c r="A593" s="43">
        <f t="shared" si="12"/>
        <v>17</v>
      </c>
      <c r="B593" s="44" t="s">
        <v>1016</v>
      </c>
      <c r="C593" s="45" t="s">
        <v>1028</v>
      </c>
      <c r="D593" s="46" t="s">
        <v>1036</v>
      </c>
      <c r="E593" s="47">
        <v>146790</v>
      </c>
      <c r="F593" s="47">
        <v>10403.700000000001</v>
      </c>
    </row>
    <row r="594" spans="1:6" ht="26.45" customHeight="1" x14ac:dyDescent="0.2">
      <c r="A594" s="43">
        <f t="shared" si="12"/>
        <v>18</v>
      </c>
      <c r="B594" s="44" t="s">
        <v>1016</v>
      </c>
      <c r="C594" s="45" t="s">
        <v>1037</v>
      </c>
      <c r="D594" s="46" t="s">
        <v>1038</v>
      </c>
      <c r="E594" s="47">
        <v>152331</v>
      </c>
      <c r="F594" s="47">
        <v>40553.730000000003</v>
      </c>
    </row>
    <row r="595" spans="1:6" ht="26.45" customHeight="1" x14ac:dyDescent="0.2">
      <c r="A595" s="43">
        <f t="shared" si="12"/>
        <v>19</v>
      </c>
      <c r="B595" s="44" t="s">
        <v>1016</v>
      </c>
      <c r="C595" s="45" t="s">
        <v>1037</v>
      </c>
      <c r="D595" s="46" t="s">
        <v>899</v>
      </c>
      <c r="E595" s="47"/>
      <c r="F595" s="47">
        <v>32919</v>
      </c>
    </row>
    <row r="596" spans="1:6" ht="26.45" customHeight="1" x14ac:dyDescent="0.2">
      <c r="A596" s="43">
        <f t="shared" si="12"/>
        <v>20</v>
      </c>
      <c r="B596" s="44" t="s">
        <v>1016</v>
      </c>
      <c r="C596" s="45" t="s">
        <v>1039</v>
      </c>
      <c r="D596" s="46" t="s">
        <v>1040</v>
      </c>
      <c r="E596" s="47">
        <v>158643</v>
      </c>
      <c r="F596" s="47">
        <v>15946.59</v>
      </c>
    </row>
    <row r="597" spans="1:6" ht="26.45" customHeight="1" x14ac:dyDescent="0.2">
      <c r="A597" s="43">
        <f t="shared" si="12"/>
        <v>21</v>
      </c>
      <c r="B597" s="44" t="s">
        <v>1016</v>
      </c>
      <c r="C597" s="45" t="s">
        <v>1041</v>
      </c>
      <c r="D597" s="46" t="s">
        <v>1042</v>
      </c>
      <c r="E597" s="47"/>
      <c r="F597" s="47">
        <v>35416.68</v>
      </c>
    </row>
    <row r="598" spans="1:6" ht="26.45" customHeight="1" x14ac:dyDescent="0.2">
      <c r="A598" s="48"/>
      <c r="B598" s="49" t="s">
        <v>1043</v>
      </c>
      <c r="C598" s="50"/>
      <c r="D598" s="51"/>
      <c r="E598" s="52">
        <f>SUBTOTAL(9,E577:E597)</f>
        <v>1667310</v>
      </c>
      <c r="F598" s="52">
        <f>SUBTOTAL(9,F577:F597)</f>
        <v>571217.76</v>
      </c>
    </row>
    <row r="599" spans="1:6" ht="26.45" customHeight="1" x14ac:dyDescent="0.2">
      <c r="A599" s="43">
        <v>1</v>
      </c>
      <c r="B599" s="44" t="s">
        <v>1044</v>
      </c>
      <c r="C599" s="45" t="s">
        <v>1045</v>
      </c>
      <c r="D599" s="46" t="s">
        <v>396</v>
      </c>
      <c r="E599" s="47">
        <v>78552</v>
      </c>
      <c r="F599" s="47"/>
    </row>
    <row r="600" spans="1:6" ht="26.45" customHeight="1" x14ac:dyDescent="0.2">
      <c r="A600" s="43">
        <f t="shared" si="12"/>
        <v>2</v>
      </c>
      <c r="B600" s="44" t="s">
        <v>1044</v>
      </c>
      <c r="C600" s="45" t="s">
        <v>1046</v>
      </c>
      <c r="D600" s="46" t="s">
        <v>1047</v>
      </c>
      <c r="E600" s="47">
        <v>370797</v>
      </c>
      <c r="F600" s="47">
        <v>6232.5</v>
      </c>
    </row>
    <row r="601" spans="1:6" ht="26.45" customHeight="1" x14ac:dyDescent="0.2">
      <c r="A601" s="43">
        <f t="shared" si="12"/>
        <v>3</v>
      </c>
      <c r="B601" s="44" t="s">
        <v>1044</v>
      </c>
      <c r="C601" s="45" t="s">
        <v>1046</v>
      </c>
      <c r="D601" s="46" t="s">
        <v>1048</v>
      </c>
      <c r="E601" s="47">
        <v>157098</v>
      </c>
      <c r="F601" s="47"/>
    </row>
    <row r="602" spans="1:6" ht="26.45" customHeight="1" x14ac:dyDescent="0.2">
      <c r="A602" s="43">
        <f t="shared" si="12"/>
        <v>4</v>
      </c>
      <c r="B602" s="44" t="s">
        <v>1044</v>
      </c>
      <c r="C602" s="45" t="s">
        <v>1046</v>
      </c>
      <c r="D602" s="46" t="s">
        <v>1049</v>
      </c>
      <c r="E602" s="47">
        <v>154299</v>
      </c>
      <c r="F602" s="47"/>
    </row>
    <row r="603" spans="1:6" ht="26.45" customHeight="1" x14ac:dyDescent="0.2">
      <c r="A603" s="43">
        <f t="shared" si="12"/>
        <v>5</v>
      </c>
      <c r="B603" s="44" t="s">
        <v>1044</v>
      </c>
      <c r="C603" s="45" t="s">
        <v>1050</v>
      </c>
      <c r="D603" s="46" t="s">
        <v>1051</v>
      </c>
      <c r="E603" s="47"/>
      <c r="F603" s="47">
        <v>19128</v>
      </c>
    </row>
    <row r="604" spans="1:6" ht="26.45" customHeight="1" x14ac:dyDescent="0.2">
      <c r="A604" s="48"/>
      <c r="B604" s="49" t="s">
        <v>1052</v>
      </c>
      <c r="C604" s="50"/>
      <c r="D604" s="51"/>
      <c r="E604" s="52">
        <f>SUBTOTAL(9,E599:E603)</f>
        <v>760746</v>
      </c>
      <c r="F604" s="52">
        <f>SUBTOTAL(9,F599:F603)</f>
        <v>25360.5</v>
      </c>
    </row>
  </sheetData>
  <mergeCells count="10">
    <mergeCell ref="A7:A9"/>
    <mergeCell ref="B7:B9"/>
    <mergeCell ref="C7:C9"/>
    <mergeCell ref="D7:D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เลขที่หนังสือ</vt:lpstr>
      <vt:lpstr>แบบรายละเอียด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070</dc:creator>
  <cp:lastModifiedBy>dla30_2567 070</cp:lastModifiedBy>
  <dcterms:created xsi:type="dcterms:W3CDTF">2026-07-21T07:13:02Z</dcterms:created>
  <dcterms:modified xsi:type="dcterms:W3CDTF">2026-07-21T07:18:43Z</dcterms:modified>
</cp:coreProperties>
</file>