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3f4c54c33def0ec/Desktop/อนุบาล ไตรมาสที่3(2569)/ศส.(เรียนฟรี15ปี)/"/>
    </mc:Choice>
  </mc:AlternateContent>
  <xr:revisionPtr revIDLastSave="179" documentId="13_ncr:1_{B0C627D2-FAF2-407C-881A-843819E697C3}" xr6:coauthVersionLast="47" xr6:coauthVersionMax="47" xr10:uidLastSave="{A6F05756-B65B-4856-909C-0AD64F5EABFB}"/>
  <bookViews>
    <workbookView xWindow="-108" yWindow="-108" windowWidth="19416" windowHeight="10296" xr2:uid="{00000000-000D-0000-FFFF-FFFF00000000}"/>
  </bookViews>
  <sheets>
    <sheet name="เขียนใบจัดสรร" sheetId="33" r:id="rId1"/>
    <sheet name="ตัวจริง" sheetId="40" r:id="rId2"/>
  </sheets>
  <definedNames>
    <definedName name="_xlnm._FilterDatabase" localSheetId="1" hidden="1">ตัวจริง!#REF!</definedName>
    <definedName name="_xlnm.Print_Area" localSheetId="1">ตัวจริง!$A$1:$I$251</definedName>
    <definedName name="_xlnm.Print_Titles" localSheetId="0">เขียนใบจัดสรร!$1:$8</definedName>
    <definedName name="_xlnm.Print_Titles" localSheetId="1">ตัวจริง!$1:$8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7" i="40" l="1"/>
  <c r="I251" i="40"/>
  <c r="H251" i="40"/>
  <c r="G251" i="40"/>
  <c r="F251" i="40"/>
  <c r="E251" i="40"/>
  <c r="A249" i="40"/>
  <c r="A250" i="40" s="1"/>
  <c r="I247" i="40"/>
  <c r="H247" i="40"/>
  <c r="G247" i="40"/>
  <c r="F247" i="40"/>
  <c r="E247" i="40"/>
  <c r="A244" i="40"/>
  <c r="A245" i="40" s="1"/>
  <c r="A246" i="40" s="1"/>
  <c r="I242" i="40"/>
  <c r="H242" i="40"/>
  <c r="G242" i="40"/>
  <c r="F242" i="40"/>
  <c r="E242" i="40"/>
  <c r="A241" i="40"/>
  <c r="I239" i="40"/>
  <c r="H239" i="40"/>
  <c r="G239" i="40"/>
  <c r="F239" i="40"/>
  <c r="E239" i="40"/>
  <c r="I237" i="40"/>
  <c r="H237" i="40"/>
  <c r="G237" i="40"/>
  <c r="F237" i="40"/>
  <c r="E237" i="40"/>
  <c r="I235" i="40"/>
  <c r="H235" i="40"/>
  <c r="G235" i="40"/>
  <c r="F235" i="40"/>
  <c r="E235" i="40"/>
  <c r="A232" i="40"/>
  <c r="A233" i="40" s="1"/>
  <c r="A234" i="40" s="1"/>
  <c r="I230" i="40"/>
  <c r="H230" i="40"/>
  <c r="G230" i="40"/>
  <c r="F230" i="40"/>
  <c r="E230" i="40"/>
  <c r="A229" i="40"/>
  <c r="I227" i="40"/>
  <c r="H227" i="40"/>
  <c r="G227" i="40"/>
  <c r="F227" i="40"/>
  <c r="E227" i="40"/>
  <c r="A217" i="40"/>
  <c r="A218" i="40" s="1"/>
  <c r="A219" i="40" s="1"/>
  <c r="A220" i="40" s="1"/>
  <c r="A221" i="40" s="1"/>
  <c r="A222" i="40" s="1"/>
  <c r="A223" i="40" s="1"/>
  <c r="A224" i="40" s="1"/>
  <c r="A225" i="40" s="1"/>
  <c r="A226" i="40" s="1"/>
  <c r="I215" i="40"/>
  <c r="H215" i="40"/>
  <c r="G215" i="40"/>
  <c r="F215" i="40"/>
  <c r="E215" i="40"/>
  <c r="I213" i="40"/>
  <c r="H213" i="40"/>
  <c r="G213" i="40"/>
  <c r="F213" i="40"/>
  <c r="E213" i="40"/>
  <c r="I211" i="40"/>
  <c r="H211" i="40"/>
  <c r="G211" i="40"/>
  <c r="F211" i="40"/>
  <c r="E211" i="40"/>
  <c r="I209" i="40"/>
  <c r="H209" i="40"/>
  <c r="G209" i="40"/>
  <c r="F209" i="40"/>
  <c r="E209" i="40"/>
  <c r="A208" i="40"/>
  <c r="I206" i="40"/>
  <c r="H206" i="40"/>
  <c r="G206" i="40"/>
  <c r="F206" i="40"/>
  <c r="E206" i="40"/>
  <c r="A202" i="40"/>
  <c r="A203" i="40" s="1"/>
  <c r="A204" i="40" s="1"/>
  <c r="A205" i="40" s="1"/>
  <c r="I200" i="40"/>
  <c r="H200" i="40"/>
  <c r="G200" i="40"/>
  <c r="F200" i="40"/>
  <c r="E200" i="40"/>
  <c r="A198" i="40"/>
  <c r="A199" i="40" s="1"/>
  <c r="I196" i="40"/>
  <c r="H196" i="40"/>
  <c r="G196" i="40"/>
  <c r="F196" i="40"/>
  <c r="E196" i="40"/>
  <c r="I194" i="40"/>
  <c r="H194" i="40"/>
  <c r="G194" i="40"/>
  <c r="F194" i="40"/>
  <c r="E194" i="40"/>
  <c r="A191" i="40"/>
  <c r="A192" i="40" s="1"/>
  <c r="A193" i="40" s="1"/>
  <c r="I189" i="40"/>
  <c r="H189" i="40"/>
  <c r="G189" i="40"/>
  <c r="F189" i="40"/>
  <c r="E189" i="40"/>
  <c r="A188" i="40"/>
  <c r="I186" i="40"/>
  <c r="H186" i="40"/>
  <c r="G186" i="40"/>
  <c r="F186" i="40"/>
  <c r="E186" i="40"/>
  <c r="I184" i="40"/>
  <c r="H184" i="40"/>
  <c r="G184" i="40"/>
  <c r="F184" i="40"/>
  <c r="E184" i="40"/>
  <c r="A180" i="40"/>
  <c r="A181" i="40" s="1"/>
  <c r="A182" i="40" s="1"/>
  <c r="A183" i="40" s="1"/>
  <c r="I178" i="40"/>
  <c r="H178" i="40"/>
  <c r="G178" i="40"/>
  <c r="F178" i="40"/>
  <c r="E178" i="40"/>
  <c r="I176" i="40"/>
  <c r="H176" i="40"/>
  <c r="G176" i="40"/>
  <c r="F176" i="40"/>
  <c r="E176" i="40"/>
  <c r="A175" i="40"/>
  <c r="I173" i="40"/>
  <c r="H173" i="40"/>
  <c r="G173" i="40"/>
  <c r="F173" i="40"/>
  <c r="E173" i="40"/>
  <c r="I171" i="40"/>
  <c r="H171" i="40"/>
  <c r="G171" i="40"/>
  <c r="F171" i="40"/>
  <c r="E171" i="40"/>
  <c r="I169" i="40"/>
  <c r="H169" i="40"/>
  <c r="G169" i="40"/>
  <c r="F169" i="40"/>
  <c r="E169" i="40"/>
  <c r="A166" i="40"/>
  <c r="A167" i="40" s="1"/>
  <c r="A168" i="40" s="1"/>
  <c r="I164" i="40"/>
  <c r="H164" i="40"/>
  <c r="G164" i="40"/>
  <c r="F164" i="40"/>
  <c r="E164" i="40"/>
  <c r="A163" i="40"/>
  <c r="I161" i="40"/>
  <c r="H161" i="40"/>
  <c r="G161" i="40"/>
  <c r="F161" i="40"/>
  <c r="E161" i="40"/>
  <c r="A155" i="40"/>
  <c r="A156" i="40" s="1"/>
  <c r="A157" i="40" s="1"/>
  <c r="A158" i="40" s="1"/>
  <c r="A159" i="40" s="1"/>
  <c r="A160" i="40" s="1"/>
  <c r="I153" i="40"/>
  <c r="H153" i="40"/>
  <c r="G153" i="40"/>
  <c r="F153" i="40"/>
  <c r="E153" i="40"/>
  <c r="A150" i="40"/>
  <c r="A151" i="40" s="1"/>
  <c r="A152" i="40" s="1"/>
  <c r="I148" i="40"/>
  <c r="H148" i="40"/>
  <c r="G148" i="40"/>
  <c r="F148" i="40"/>
  <c r="E148" i="40"/>
  <c r="A143" i="40"/>
  <c r="A144" i="40" s="1"/>
  <c r="A145" i="40" s="1"/>
  <c r="A146" i="40" s="1"/>
  <c r="A147" i="40" s="1"/>
  <c r="I141" i="40"/>
  <c r="H141" i="40"/>
  <c r="G141" i="40"/>
  <c r="F141" i="40"/>
  <c r="E141" i="40"/>
  <c r="A138" i="40"/>
  <c r="A139" i="40" s="1"/>
  <c r="A140" i="40" s="1"/>
  <c r="I136" i="40"/>
  <c r="H136" i="40"/>
  <c r="G136" i="40"/>
  <c r="F136" i="40"/>
  <c r="E136" i="40"/>
  <c r="A135" i="40"/>
  <c r="I133" i="40"/>
  <c r="H133" i="40"/>
  <c r="G133" i="40"/>
  <c r="F133" i="40"/>
  <c r="E133" i="40"/>
  <c r="A130" i="40"/>
  <c r="A131" i="40" s="1"/>
  <c r="A132" i="40" s="1"/>
  <c r="I128" i="40"/>
  <c r="H128" i="40"/>
  <c r="G128" i="40"/>
  <c r="F128" i="40"/>
  <c r="E128" i="40"/>
  <c r="I126" i="40"/>
  <c r="H126" i="40"/>
  <c r="G126" i="40"/>
  <c r="F126" i="40"/>
  <c r="E126" i="40"/>
  <c r="I124" i="40"/>
  <c r="H124" i="40"/>
  <c r="G124" i="40"/>
  <c r="F124" i="40"/>
  <c r="E124" i="40"/>
  <c r="A123" i="40"/>
  <c r="I121" i="40"/>
  <c r="H121" i="40"/>
  <c r="G121" i="40"/>
  <c r="F121" i="40"/>
  <c r="E121" i="40"/>
  <c r="A118" i="40"/>
  <c r="A119" i="40" s="1"/>
  <c r="A120" i="40" s="1"/>
  <c r="I116" i="40"/>
  <c r="H116" i="40"/>
  <c r="G116" i="40"/>
  <c r="F116" i="40"/>
  <c r="E116" i="40"/>
  <c r="I114" i="40"/>
  <c r="H114" i="40"/>
  <c r="G114" i="40"/>
  <c r="F114" i="40"/>
  <c r="E114" i="40"/>
  <c r="I112" i="40"/>
  <c r="H112" i="40"/>
  <c r="G112" i="40"/>
  <c r="F112" i="40"/>
  <c r="E112" i="40"/>
  <c r="A111" i="40"/>
  <c r="I109" i="40"/>
  <c r="H109" i="40"/>
  <c r="G109" i="40"/>
  <c r="F109" i="40"/>
  <c r="E109" i="40"/>
  <c r="I107" i="40"/>
  <c r="H107" i="40"/>
  <c r="G107" i="40"/>
  <c r="F107" i="40"/>
  <c r="E107" i="40"/>
  <c r="A102" i="40"/>
  <c r="A103" i="40" s="1"/>
  <c r="A104" i="40" s="1"/>
  <c r="A105" i="40" s="1"/>
  <c r="A106" i="40" s="1"/>
  <c r="I100" i="40"/>
  <c r="H100" i="40"/>
  <c r="G100" i="40"/>
  <c r="F100" i="40"/>
  <c r="E100" i="40"/>
  <c r="I98" i="40"/>
  <c r="H98" i="40"/>
  <c r="G98" i="40"/>
  <c r="F98" i="40"/>
  <c r="E98" i="40"/>
  <c r="I95" i="40"/>
  <c r="H95" i="40"/>
  <c r="G95" i="40"/>
  <c r="F95" i="40"/>
  <c r="E95" i="40"/>
  <c r="A94" i="40"/>
  <c r="I92" i="40"/>
  <c r="H92" i="40"/>
  <c r="G92" i="40"/>
  <c r="F92" i="40"/>
  <c r="E92" i="40"/>
  <c r="A80" i="40"/>
  <c r="A81" i="40" s="1"/>
  <c r="A82" i="40" s="1"/>
  <c r="A83" i="40" s="1"/>
  <c r="A84" i="40" s="1"/>
  <c r="A85" i="40" s="1"/>
  <c r="A86" i="40" s="1"/>
  <c r="A87" i="40" s="1"/>
  <c r="A88" i="40" s="1"/>
  <c r="A89" i="40" s="1"/>
  <c r="A90" i="40" s="1"/>
  <c r="A91" i="40" s="1"/>
  <c r="I78" i="40"/>
  <c r="H78" i="40"/>
  <c r="G78" i="40"/>
  <c r="F78" i="40"/>
  <c r="E78" i="40"/>
  <c r="I76" i="40"/>
  <c r="H76" i="40"/>
  <c r="G76" i="40"/>
  <c r="F76" i="40"/>
  <c r="E76" i="40"/>
  <c r="A62" i="40"/>
  <c r="A63" i="40" s="1"/>
  <c r="A64" i="40" s="1"/>
  <c r="A65" i="40" s="1"/>
  <c r="A66" i="40" s="1"/>
  <c r="A67" i="40" s="1"/>
  <c r="A68" i="40" s="1"/>
  <c r="A69" i="40" s="1"/>
  <c r="A70" i="40" s="1"/>
  <c r="A71" i="40" s="1"/>
  <c r="A72" i="40" s="1"/>
  <c r="A73" i="40" s="1"/>
  <c r="A74" i="40" s="1"/>
  <c r="A75" i="40" s="1"/>
  <c r="I60" i="40"/>
  <c r="H60" i="40"/>
  <c r="G60" i="40"/>
  <c r="F60" i="40"/>
  <c r="E60" i="40"/>
  <c r="A47" i="40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I45" i="40"/>
  <c r="H45" i="40"/>
  <c r="G45" i="40"/>
  <c r="F45" i="40"/>
  <c r="E45" i="40"/>
  <c r="A42" i="40"/>
  <c r="A43" i="40" s="1"/>
  <c r="A44" i="40" s="1"/>
  <c r="I40" i="40"/>
  <c r="H40" i="40"/>
  <c r="G40" i="40"/>
  <c r="F40" i="40"/>
  <c r="E40" i="40"/>
  <c r="A39" i="40"/>
  <c r="I37" i="40"/>
  <c r="H37" i="40"/>
  <c r="G37" i="40"/>
  <c r="F37" i="40"/>
  <c r="E37" i="40"/>
  <c r="A35" i="40"/>
  <c r="A36" i="40" s="1"/>
  <c r="I33" i="40"/>
  <c r="H33" i="40"/>
  <c r="G33" i="40"/>
  <c r="F33" i="40"/>
  <c r="E33" i="40"/>
  <c r="A28" i="40"/>
  <c r="A29" i="40" s="1"/>
  <c r="A30" i="40" s="1"/>
  <c r="A31" i="40" s="1"/>
  <c r="A32" i="40" s="1"/>
  <c r="I26" i="40"/>
  <c r="H26" i="40"/>
  <c r="G26" i="40"/>
  <c r="F26" i="40"/>
  <c r="E26" i="40"/>
  <c r="A25" i="40"/>
  <c r="I23" i="40"/>
  <c r="H23" i="40"/>
  <c r="G23" i="40"/>
  <c r="F23" i="40"/>
  <c r="E23" i="40"/>
  <c r="A20" i="40"/>
  <c r="A21" i="40" s="1"/>
  <c r="A22" i="40" s="1"/>
  <c r="I18" i="40"/>
  <c r="H18" i="40"/>
  <c r="G18" i="40"/>
  <c r="F18" i="40"/>
  <c r="E18" i="40"/>
  <c r="I16" i="40"/>
  <c r="H16" i="40"/>
  <c r="G16" i="40"/>
  <c r="F16" i="40"/>
  <c r="E16" i="40"/>
  <c r="A10" i="40"/>
  <c r="A11" i="40" s="1"/>
  <c r="A12" i="40" s="1"/>
  <c r="A13" i="40" s="1"/>
  <c r="A14" i="40" s="1"/>
  <c r="A15" i="40" s="1"/>
  <c r="I252" i="40" l="1"/>
  <c r="F252" i="40"/>
  <c r="H252" i="40"/>
  <c r="E252" i="40"/>
  <c r="G252" i="40"/>
  <c r="C64" i="33" l="1"/>
  <c r="F64" i="33"/>
  <c r="E64" i="33"/>
  <c r="H64" i="33"/>
  <c r="G64" i="33"/>
  <c r="D64" i="33"/>
</calcChain>
</file>

<file path=xl/sharedStrings.xml><?xml version="1.0" encoding="utf-8"?>
<sst xmlns="http://schemas.openxmlformats.org/spreadsheetml/2006/main" count="725" uniqueCount="523">
  <si>
    <t>ค่าอุปกรณ์การเรียน</t>
  </si>
  <si>
    <t>ลำดับ</t>
  </si>
  <si>
    <t>จังหวัด</t>
  </si>
  <si>
    <t>อำเภอ</t>
  </si>
  <si>
    <t>ค่ากิจกรรมพัฒนาคุณภาพผู้เรียน</t>
  </si>
  <si>
    <t>ค่าจัดการเรียนการสอน</t>
  </si>
  <si>
    <t>รหัสงบประมาณ</t>
  </si>
  <si>
    <t>เลขที่หนังสือ</t>
  </si>
  <si>
    <t>เลขที่ใบจัดสรร</t>
  </si>
  <si>
    <t>วันที่</t>
  </si>
  <si>
    <t>ผลรวมทั้งหมด</t>
  </si>
  <si>
    <t>15008390001004100005</t>
  </si>
  <si>
    <t>15008390001004100008</t>
  </si>
  <si>
    <t>15008390001004100009</t>
  </si>
  <si>
    <t>แผนงานยุทธศาสตร์ส่งเสริมการกระจายอำนาจให้แก่องค์กรปกครองส่วนท้องถิ่น ผลผลิตจัดสรรเงินอุดหนุนให้แก่องค์กรปกครองส่วนท้องถิ่น งบเงินอุดหนุน เงินอุดหนุนทั่วไป</t>
  </si>
  <si>
    <t xml:space="preserve">แผนงานยุทธศาสตร์ส่งเสริมการกระจายอำนาจให้แก่องค์กรปกครองส่วนท้องถิ่น ผลผลิตจัดสรรเงินอุดหนุนให้แก่องค์กรปกครองส่วนท้องถิ่น </t>
  </si>
  <si>
    <t>งบเงินอุดหนุน เงินอุดหนุนทั่วไป เงินอุดหนุนสำหรับการจัดการศึกษา ตั้งแต่ระดับอนุบาลจนจบการศึกษาขั้นพื้นฐาน</t>
  </si>
  <si>
    <t>แบบรายละเอียดประกอบการโอนเงินจัดสรรงบประมาณรายจ่ายประจำปีงบประมาณ พ.ศ. 2569</t>
  </si>
  <si>
    <t>องค์การบริหารส่วนตำบล</t>
  </si>
  <si>
    <t>กระบี่</t>
  </si>
  <si>
    <t>เกาะลันตา</t>
  </si>
  <si>
    <t>อบต.คลองยาง</t>
  </si>
  <si>
    <t>เขาพนม</t>
  </si>
  <si>
    <t>อบต.เขาดิน</t>
  </si>
  <si>
    <t>ปลายพระยา</t>
  </si>
  <si>
    <t>อบต.เขาต่อ</t>
  </si>
  <si>
    <t>เมืองกระบี่</t>
  </si>
  <si>
    <t>อบต.ไสไทย</t>
  </si>
  <si>
    <t>อบต.หนองทะเล</t>
  </si>
  <si>
    <t>อบต.อ่าวนาง</t>
  </si>
  <si>
    <t>เหนือคลอง</t>
  </si>
  <si>
    <t>อบต.คลองเขม้า</t>
  </si>
  <si>
    <t>กาญจนบุรี</t>
  </si>
  <si>
    <t>เมืองกาญจนบุรี</t>
  </si>
  <si>
    <t>อบต.บ้านเก่า</t>
  </si>
  <si>
    <t>กาฬสินธุ์</t>
  </si>
  <si>
    <t>กุฉินารายณ์</t>
  </si>
  <si>
    <t>อบต.นาไคร้</t>
  </si>
  <si>
    <t>คำม่วง</t>
  </si>
  <si>
    <t>อบต.ทุ่งคลอง</t>
  </si>
  <si>
    <t>ฆ้องชัย</t>
  </si>
  <si>
    <t>อบต.โคกสะอาด</t>
  </si>
  <si>
    <t>ยางตลาด</t>
  </si>
  <si>
    <t>อบต.คลองขาม</t>
  </si>
  <si>
    <t>กำแพงเพชร</t>
  </si>
  <si>
    <t>คลองขลุง</t>
  </si>
  <si>
    <t>อบต.วังแขม</t>
  </si>
  <si>
    <t>บึงสามัคคี</t>
  </si>
  <si>
    <t>อบต.บึงสามัคคี</t>
  </si>
  <si>
    <t>ขอนแก่น</t>
  </si>
  <si>
    <t>เขาสวนกวาง</t>
  </si>
  <si>
    <t>อบต.ดงเมืองแอม</t>
  </si>
  <si>
    <t>บ้านฝาง</t>
  </si>
  <si>
    <t>อบต.ป่าหวายนั่ง</t>
  </si>
  <si>
    <t>พล</t>
  </si>
  <si>
    <t>อบต.โนนข่า</t>
  </si>
  <si>
    <t>เมืองขอนแก่น</t>
  </si>
  <si>
    <t>อบต.แดงใหญ่</t>
  </si>
  <si>
    <t>สีชมพู</t>
  </si>
  <si>
    <t>อบต.ภูห่าน</t>
  </si>
  <si>
    <t>อบต.สีชมพู</t>
  </si>
  <si>
    <t>ฉะเชิงเทรา</t>
  </si>
  <si>
    <t>บางคล้า</t>
  </si>
  <si>
    <t>อบต.เสม็ดใต้</t>
  </si>
  <si>
    <t>บางน้ำเปรี้ยว</t>
  </si>
  <si>
    <t>อบต.ดอนฉิมพลี</t>
  </si>
  <si>
    <t>อบต.หมอนทอง</t>
  </si>
  <si>
    <t>ชลบุรี</t>
  </si>
  <si>
    <t>บ้านบึง</t>
  </si>
  <si>
    <t>อบต.คลองกิ่ว</t>
  </si>
  <si>
    <t>ศรีราชา</t>
  </si>
  <si>
    <t>อบต.บ่อวิน</t>
  </si>
  <si>
    <t>ชัยภูมิ</t>
  </si>
  <si>
    <t>แก้งคร้อ</t>
  </si>
  <si>
    <t>อบต.หนองขาม</t>
  </si>
  <si>
    <t>คอนสวรรค์</t>
  </si>
  <si>
    <t>อบต.บ้านโสก</t>
  </si>
  <si>
    <t>บำเหน็จณรงค์</t>
  </si>
  <si>
    <t>อบต.โคกเริงรมย์</t>
  </si>
  <si>
    <t>เมืองชัยภูมิ</t>
  </si>
  <si>
    <t>อบต.โพนทอง</t>
  </si>
  <si>
    <t>เชียงราย</t>
  </si>
  <si>
    <t>เชียงแสน</t>
  </si>
  <si>
    <t>อบต.ศรีดอนมูล</t>
  </si>
  <si>
    <t>เทิง</t>
  </si>
  <si>
    <t>อบต.หนองแรด</t>
  </si>
  <si>
    <t>พญาเม็งราย</t>
  </si>
  <si>
    <t>อบต.แม่ต๋ำ</t>
  </si>
  <si>
    <t>พาน</t>
  </si>
  <si>
    <t>อบต.เจริญเมือง</t>
  </si>
  <si>
    <t>อบต.ดอยงาม</t>
  </si>
  <si>
    <t>อบต.ทรายขาว</t>
  </si>
  <si>
    <t>อบต.ป่าหุ่ง</t>
  </si>
  <si>
    <t>อบต.เมืองพาน</t>
  </si>
  <si>
    <t>อบต.สันติสุข</t>
  </si>
  <si>
    <t>เมืองเชียงราย</t>
  </si>
  <si>
    <t>อบต.แม่กรณ์</t>
  </si>
  <si>
    <t>อบต.แม่ข้าวต้ม</t>
  </si>
  <si>
    <t>แม่จัน</t>
  </si>
  <si>
    <t>อบต.ป่าตึง</t>
  </si>
  <si>
    <t>อบต.ศรีค้ำ</t>
  </si>
  <si>
    <t>เวียงเชียงรุ้ง</t>
  </si>
  <si>
    <t>อบต.ป่าซาง</t>
  </si>
  <si>
    <t>เชียงใหม่</t>
  </si>
  <si>
    <t>ดอยหล่อ</t>
  </si>
  <si>
    <t>อบต.ดอยหล่อ</t>
  </si>
  <si>
    <t>ฝาง</t>
  </si>
  <si>
    <t>อบต.แม่สูน</t>
  </si>
  <si>
    <t>พร้าว</t>
  </si>
  <si>
    <t>อบต.แม่แวน</t>
  </si>
  <si>
    <t>อบต.สันทราย</t>
  </si>
  <si>
    <t>อบต.โหล่งขอด</t>
  </si>
  <si>
    <t>แม่แตง</t>
  </si>
  <si>
    <t>อบต.กื๊ดช้าง</t>
  </si>
  <si>
    <t>แม่ริม</t>
  </si>
  <si>
    <t>อบต.ดอนแก้ว</t>
  </si>
  <si>
    <t>แม่ออน</t>
  </si>
  <si>
    <t>อบต.ห้วยแก้ว</t>
  </si>
  <si>
    <t>แม่อาย</t>
  </si>
  <si>
    <t>อบต.แม่สาว</t>
  </si>
  <si>
    <t>อบต.สันต้นหมื้อ</t>
  </si>
  <si>
    <t>สะเมิง</t>
  </si>
  <si>
    <t>อบต.แม่สาบ</t>
  </si>
  <si>
    <t>สันกำแพง</t>
  </si>
  <si>
    <t>อบต.ร้องวัวแดง</t>
  </si>
  <si>
    <t>สันป่าตอง</t>
  </si>
  <si>
    <t>อบต.น้ำบ่อหลวง</t>
  </si>
  <si>
    <t>อบต.มะขามหลวง</t>
  </si>
  <si>
    <t>อบต.สันกลาง</t>
  </si>
  <si>
    <t>ตรัง</t>
  </si>
  <si>
    <t>เมืองตรัง</t>
  </si>
  <si>
    <t>อบต.นาท่ามเหนือ</t>
  </si>
  <si>
    <t>ตาก</t>
  </si>
  <si>
    <t>บ้านตาก</t>
  </si>
  <si>
    <t>อบต.สมอโคน</t>
  </si>
  <si>
    <t>พบพระ</t>
  </si>
  <si>
    <t>อบต.พบพระ</t>
  </si>
  <si>
    <t>อบต.วาเล่ย์</t>
  </si>
  <si>
    <t>แม่ระมาด</t>
  </si>
  <si>
    <t>อบต.ขะเนจื้อ</t>
  </si>
  <si>
    <t>อบต.พระธาตุ</t>
  </si>
  <si>
    <t>อบต.สามหมื่น</t>
  </si>
  <si>
    <t>แม่สอด</t>
  </si>
  <si>
    <t>อบต.ด่านแม่ละเมา</t>
  </si>
  <si>
    <t>อบต.พระธาตุผาแดง</t>
  </si>
  <si>
    <t>อบต.มหาวัน</t>
  </si>
  <si>
    <t>อบต.แม่กาษา</t>
  </si>
  <si>
    <t>อบต.แม่กุ</t>
  </si>
  <si>
    <t>อบต.แม่ปะ</t>
  </si>
  <si>
    <t>อุ้มผาง</t>
  </si>
  <si>
    <t>อบต.โมโกร</t>
  </si>
  <si>
    <t>นครปฐม</t>
  </si>
  <si>
    <t>กำแพงแสน</t>
  </si>
  <si>
    <t>อบต.กำแพงแสน</t>
  </si>
  <si>
    <t>เมืองนครปฐม</t>
  </si>
  <si>
    <t>อบต.โพรงมะเดื่อ</t>
  </si>
  <si>
    <t>นครพนม</t>
  </si>
  <si>
    <t>นาหว้า</t>
  </si>
  <si>
    <t>อบต.บ้านเสียว</t>
  </si>
  <si>
    <t>ปลาปาก</t>
  </si>
  <si>
    <t>อบต.ปลาปาก</t>
  </si>
  <si>
    <t>นครราชสีมา</t>
  </si>
  <si>
    <t>โนนแดง</t>
  </si>
  <si>
    <t>อบต.โนนแดง</t>
  </si>
  <si>
    <t>นครศรีธรรมราช</t>
  </si>
  <si>
    <t>ชะอวด</t>
  </si>
  <si>
    <t>อบต.ขอนหาด</t>
  </si>
  <si>
    <t>อบต.เขาพระทอง</t>
  </si>
  <si>
    <t>อบต.บ้านตูล</t>
  </si>
  <si>
    <t>ท่าศาลา</t>
  </si>
  <si>
    <t>อบต.กลาย</t>
  </si>
  <si>
    <t>ทุ่งสง</t>
  </si>
  <si>
    <t>อบต.ควนกรด</t>
  </si>
  <si>
    <t>ทุ่งใหญ่</t>
  </si>
  <si>
    <t>อบต.กุแหระ</t>
  </si>
  <si>
    <t>นครสวรรค์</t>
  </si>
  <si>
    <t>หนองบัว</t>
  </si>
  <si>
    <t>อบต.ห้วยใหญ่</t>
  </si>
  <si>
    <t>นราธิวาส</t>
  </si>
  <si>
    <t>บาเจาะ</t>
  </si>
  <si>
    <t>อบต.ลุโบะสาวอ</t>
  </si>
  <si>
    <t>สุไหงปาดี</t>
  </si>
  <si>
    <t>อบต.ริโก๋</t>
  </si>
  <si>
    <t>น่าน</t>
  </si>
  <si>
    <t>เวียงสา</t>
  </si>
  <si>
    <t>อบต.แม่สา</t>
  </si>
  <si>
    <t>บุรีรัมย์</t>
  </si>
  <si>
    <t>ห้วยราช</t>
  </si>
  <si>
    <t>อบต.บ้านตะโก</t>
  </si>
  <si>
    <t>ปทุมธานี</t>
  </si>
  <si>
    <t>คลองหลวง</t>
  </si>
  <si>
    <t>อบต.คลองสาม</t>
  </si>
  <si>
    <t>อบต.คลองสี่</t>
  </si>
  <si>
    <t>ลำลูกกา</t>
  </si>
  <si>
    <t>อบต.บึงคำพร้อย</t>
  </si>
  <si>
    <t>อบต.ลำลูกกา</t>
  </si>
  <si>
    <t>ประจวบคีรีขันธ์</t>
  </si>
  <si>
    <t>ปราณบุรี</t>
  </si>
  <si>
    <t>อบต.ปากน้ำปราณ</t>
  </si>
  <si>
    <t>อบต.หนองตาแต้ม</t>
  </si>
  <si>
    <t>ปัตตานี</t>
  </si>
  <si>
    <t>สายบุรี</t>
  </si>
  <si>
    <t>อบต.มะนังดาลำ</t>
  </si>
  <si>
    <t>พระนครศรีอยุธยา</t>
  </si>
  <si>
    <t>เสนา</t>
  </si>
  <si>
    <t>อบต.รางจรเข้</t>
  </si>
  <si>
    <t>พังงา</t>
  </si>
  <si>
    <t>ตะกั่วทุ่ง</t>
  </si>
  <si>
    <t>อบต.กะไหล</t>
  </si>
  <si>
    <t>ท้ายเหมือง</t>
  </si>
  <si>
    <t>อบต.ท้ายเหมือง</t>
  </si>
  <si>
    <t>อบต.ทุ่งมะพร้าว</t>
  </si>
  <si>
    <t>อบต.ลำภี</t>
  </si>
  <si>
    <t>พัทลุง</t>
  </si>
  <si>
    <t>ควนขนุน</t>
  </si>
  <si>
    <t>อบต.พนมวังก์</t>
  </si>
  <si>
    <t>ป่าบอน</t>
  </si>
  <si>
    <t>อบต.ทุ่งนารี</t>
  </si>
  <si>
    <t>พิจิตร</t>
  </si>
  <si>
    <t>เมืองพิจิตร</t>
  </si>
  <si>
    <t>อบต.เมืองเก่า</t>
  </si>
  <si>
    <t>อบต.ย่านยาว</t>
  </si>
  <si>
    <t>อบต.หัวดง</t>
  </si>
  <si>
    <t>วชิรบารมี</t>
  </si>
  <si>
    <t>อบต.บึงบัว</t>
  </si>
  <si>
    <t>พิษณุโลก</t>
  </si>
  <si>
    <t>บางระกำ</t>
  </si>
  <si>
    <t>อบต.หนองกุลา</t>
  </si>
  <si>
    <t>เมืองพิษณุโลก</t>
  </si>
  <si>
    <t>อบต.มะขามสูง</t>
  </si>
  <si>
    <t>อบต.วังน้ำคู้</t>
  </si>
  <si>
    <t>อบต.วัดจันทร์</t>
  </si>
  <si>
    <t>อบต.สมอแข</t>
  </si>
  <si>
    <t>วัดโบสถ์</t>
  </si>
  <si>
    <t>อบต.ทองแท้</t>
  </si>
  <si>
    <t>เพชรบูรณ์</t>
  </si>
  <si>
    <t>เมืองเพชรบูรณ์</t>
  </si>
  <si>
    <t>วิเชียรบุรี</t>
  </si>
  <si>
    <t>อบต.ภูน้ำหยด</t>
  </si>
  <si>
    <t>หล่มสัก</t>
  </si>
  <si>
    <t>อบต.บ้านไร่</t>
  </si>
  <si>
    <t>อบต.สักหลง</t>
  </si>
  <si>
    <t>แพร่</t>
  </si>
  <si>
    <t>เด่นชัย</t>
  </si>
  <si>
    <t>อบต.ไทรย้อย</t>
  </si>
  <si>
    <t>ลอง</t>
  </si>
  <si>
    <t>อบต.หัวทุ่ง</t>
  </si>
  <si>
    <t>วังชิ้น</t>
  </si>
  <si>
    <t>อบต.แม่ป้าก</t>
  </si>
  <si>
    <t>อบต.แม่พุง</t>
  </si>
  <si>
    <t>สอง</t>
  </si>
  <si>
    <t>อบต.เตาปูน</t>
  </si>
  <si>
    <t>สูงเม่น</t>
  </si>
  <si>
    <t>อบต.ร่องกาศ</t>
  </si>
  <si>
    <t>อบต.เวียงทอง</t>
  </si>
  <si>
    <t>ภูเก็ต</t>
  </si>
  <si>
    <t>กะทู้</t>
  </si>
  <si>
    <t>อบต.กมลา</t>
  </si>
  <si>
    <t>ถลาง</t>
  </si>
  <si>
    <t>อบต.เชิงทะเล</t>
  </si>
  <si>
    <t>มหาสารคาม</t>
  </si>
  <si>
    <t>แกดำ</t>
  </si>
  <si>
    <t>อบต.วังแสง</t>
  </si>
  <si>
    <t>บรบือ</t>
  </si>
  <si>
    <t>อบต.บรบือ</t>
  </si>
  <si>
    <t>เมืองมหาสารคาม</t>
  </si>
  <si>
    <t>อบต.ท่าสองคอน</t>
  </si>
  <si>
    <t>วาปีปทุม</t>
  </si>
  <si>
    <t>อบต.หนองแสง</t>
  </si>
  <si>
    <t>แม่ฮ่องสอน</t>
  </si>
  <si>
    <t>แม่สะเรียง</t>
  </si>
  <si>
    <t>อบต.บ้านกาศ</t>
  </si>
  <si>
    <t>ยโสธร</t>
  </si>
  <si>
    <t>เลิงนกทา</t>
  </si>
  <si>
    <t>อบต.สร้างมิ่ง</t>
  </si>
  <si>
    <t>ร้อยเอ็ด</t>
  </si>
  <si>
    <t>สุวรรณภูมิ</t>
  </si>
  <si>
    <t>อบต.สระคู</t>
  </si>
  <si>
    <t>หนองพอก</t>
  </si>
  <si>
    <t>อบต.ภูเขาทอง</t>
  </si>
  <si>
    <t>ระนอง</t>
  </si>
  <si>
    <t>กระบุรี</t>
  </si>
  <si>
    <t>อบต.ปากจั่น</t>
  </si>
  <si>
    <t>ระยอง</t>
  </si>
  <si>
    <t>นิคมพัฒนา</t>
  </si>
  <si>
    <t>อบต.นิคมพัฒนา</t>
  </si>
  <si>
    <t>อบต.พนานิคม</t>
  </si>
  <si>
    <t>บ้านค่าย</t>
  </si>
  <si>
    <t>อบต.หนองละลอก</t>
  </si>
  <si>
    <t>ปลวกแดง</t>
  </si>
  <si>
    <t>อบต.แม่น้ำคู้</t>
  </si>
  <si>
    <t>เมืองระยอง</t>
  </si>
  <si>
    <t>อบต.ตะพง</t>
  </si>
  <si>
    <t>ราชบุรี</t>
  </si>
  <si>
    <t>ดำเนินสะดวก</t>
  </si>
  <si>
    <t>อบต.ดอนกรวย</t>
  </si>
  <si>
    <t>ลพบุรี</t>
  </si>
  <si>
    <t>โคกสำโรง</t>
  </si>
  <si>
    <t>อบต.หนองแขม</t>
  </si>
  <si>
    <t>ท่าวุ้ง</t>
  </si>
  <si>
    <t>อบต.เขาสมอคอน</t>
  </si>
  <si>
    <t>ลำปาง</t>
  </si>
  <si>
    <t>งาว</t>
  </si>
  <si>
    <t>อบต.บ้านร้อง</t>
  </si>
  <si>
    <t>เมืองปาน</t>
  </si>
  <si>
    <t>อบต.บ้านขอ</t>
  </si>
  <si>
    <t>วังเหนือ</t>
  </si>
  <si>
    <t>อบต.ร่องเคาะ</t>
  </si>
  <si>
    <t>อบต.วังทรายคำ</t>
  </si>
  <si>
    <t>ลำพูน</t>
  </si>
  <si>
    <t>บ้านธิ</t>
  </si>
  <si>
    <t>อบต.ห้วยยาบ</t>
  </si>
  <si>
    <t>เลย</t>
  </si>
  <si>
    <t>ท่าลี่</t>
  </si>
  <si>
    <t>อบต.อาฮี</t>
  </si>
  <si>
    <t>ภูเรือ</t>
  </si>
  <si>
    <t>อบต.สานตม</t>
  </si>
  <si>
    <t>หนองหิน</t>
  </si>
  <si>
    <t>อบต.ปวนพุ</t>
  </si>
  <si>
    <t>ศรีสะเกษ</t>
  </si>
  <si>
    <t>กันทรารมย์</t>
  </si>
  <si>
    <t>อบต.ผักแพว</t>
  </si>
  <si>
    <t>น้ำเกลี้ยง</t>
  </si>
  <si>
    <t>อบต.ตองปิด</t>
  </si>
  <si>
    <t>โนนคูณ</t>
  </si>
  <si>
    <t>อบต.โนนค้อ</t>
  </si>
  <si>
    <t>ราษีไศล</t>
  </si>
  <si>
    <t>อบต.เมืองคง</t>
  </si>
  <si>
    <t>อุทุมพรพิสัย</t>
  </si>
  <si>
    <t>อบต.ทุ่งไชย</t>
  </si>
  <si>
    <t>สงขลา</t>
  </si>
  <si>
    <t>เทพา</t>
  </si>
  <si>
    <t>อบต.เกาะสะบ้า</t>
  </si>
  <si>
    <t>นาทวี</t>
  </si>
  <si>
    <t>อบต.คลองกวาง</t>
  </si>
  <si>
    <t>สตูล</t>
  </si>
  <si>
    <t>ทุ่งหว้า</t>
  </si>
  <si>
    <t>อบต.ทุ่งบุหลัง</t>
  </si>
  <si>
    <t>สระบุรี</t>
  </si>
  <si>
    <t>หนองแค</t>
  </si>
  <si>
    <t>อบต.หนองปลาหมอ</t>
  </si>
  <si>
    <t>สิงห์บุรี</t>
  </si>
  <si>
    <t>อินทร์บุรี</t>
  </si>
  <si>
    <t>อบต.ท่างาม</t>
  </si>
  <si>
    <t>สุโขทัย</t>
  </si>
  <si>
    <t>กงไกรลาศ</t>
  </si>
  <si>
    <t>อบต.ป่าแฝก</t>
  </si>
  <si>
    <t>คีรีมาศ</t>
  </si>
  <si>
    <t>อบต.สามพวง</t>
  </si>
  <si>
    <t>ทุ่งเสลี่ยม</t>
  </si>
  <si>
    <t>อบต.บ้านใหม่ไชยมงคล</t>
  </si>
  <si>
    <t>บ้านด่านลานหอย</t>
  </si>
  <si>
    <t>อบต.วังน้ำขาว</t>
  </si>
  <si>
    <t>เมืองสุโขทัย</t>
  </si>
  <si>
    <t>อบต.บ้านหลุม</t>
  </si>
  <si>
    <t>อบต.ยางซ้าย</t>
  </si>
  <si>
    <t>ศรีนคร</t>
  </si>
  <si>
    <t>อบต.หนองบัว</t>
  </si>
  <si>
    <t>ศรีสัชนาลัย</t>
  </si>
  <si>
    <t>อบต.แม่สิน</t>
  </si>
  <si>
    <t>ศรีสำโรง</t>
  </si>
  <si>
    <t>อบต.เกาะตาเลี้ยง</t>
  </si>
  <si>
    <t>อบต.ทับผึ้ง</t>
  </si>
  <si>
    <t>สวรรคโลก</t>
  </si>
  <si>
    <t>สุพรรณบุรี</t>
  </si>
  <si>
    <t>สองพี่น้อง</t>
  </si>
  <si>
    <t>อบต.บางตาเถร</t>
  </si>
  <si>
    <t>อู่ทอง</t>
  </si>
  <si>
    <t>อบต.พลับพลาไชย</t>
  </si>
  <si>
    <t>สุราษฎร์ธานี</t>
  </si>
  <si>
    <t>กาญจนดิษฐ์</t>
  </si>
  <si>
    <t>อบต.คลองสระ</t>
  </si>
  <si>
    <t>ดอนสัก</t>
  </si>
  <si>
    <t>อบต.ปากแพรก</t>
  </si>
  <si>
    <t>พุนพิน</t>
  </si>
  <si>
    <t>อบต.ตะปาน</t>
  </si>
  <si>
    <t>เมืองสุราษฎร์ธานี</t>
  </si>
  <si>
    <t>อบต.บางไทร</t>
  </si>
  <si>
    <t>สุรินทร์</t>
  </si>
  <si>
    <t>เมืองสุรินทร์</t>
  </si>
  <si>
    <t>อบต.เฉนียง</t>
  </si>
  <si>
    <t>หนองคาย</t>
  </si>
  <si>
    <t>ศรีเชียงใหม่</t>
  </si>
  <si>
    <t>อบต.พระพุทธบาท</t>
  </si>
  <si>
    <t>อ่างทอง</t>
  </si>
  <si>
    <t>ไชโย</t>
  </si>
  <si>
    <t>อบต.ชัยฤทธิ์</t>
  </si>
  <si>
    <t>โพธิ์ทอง</t>
  </si>
  <si>
    <t>อบต.บางเจ้าฉ่า</t>
  </si>
  <si>
    <t>อุดรธานี</t>
  </si>
  <si>
    <t>บ้านผือ</t>
  </si>
  <si>
    <t>อบต.บ้านค้อ</t>
  </si>
  <si>
    <t>เมืองอุดรธานี</t>
  </si>
  <si>
    <t>อบต.สามพร้าว</t>
  </si>
  <si>
    <t>อบต.หมูม่น</t>
  </si>
  <si>
    <t>หนองแสง</t>
  </si>
  <si>
    <t>อบต.แสงสว่าง</t>
  </si>
  <si>
    <t>อุบลราชธานี</t>
  </si>
  <si>
    <t>เดชอุดม</t>
  </si>
  <si>
    <t>อบต.กลาง</t>
  </si>
  <si>
    <t>ตระการพืชผล</t>
  </si>
  <si>
    <t>อบต.ถ้ำแข้</t>
  </si>
  <si>
    <t>เมืองอุบลราชธานี</t>
  </si>
  <si>
    <t>อบต.กระโสบ</t>
  </si>
  <si>
    <t>กระบี่ ผลรวม</t>
  </si>
  <si>
    <t>กาญจนบุรี ผลรวม</t>
  </si>
  <si>
    <t>กาฬสินธุ์ ผลรวม</t>
  </si>
  <si>
    <t>กำแพงเพชร ผลรวม</t>
  </si>
  <si>
    <t>ขอนแก่น ผลรวม</t>
  </si>
  <si>
    <t>ฉะเชิงเทรา ผลรวม</t>
  </si>
  <si>
    <t>ชลบุรี ผลรวม</t>
  </si>
  <si>
    <t>ชัยภูมิ ผลรวม</t>
  </si>
  <si>
    <t>เชียงราย ผลรวม</t>
  </si>
  <si>
    <t>เชียงใหม่ ผลรวม</t>
  </si>
  <si>
    <t>ตรัง ผลรวม</t>
  </si>
  <si>
    <t>ตาก ผลรวม</t>
  </si>
  <si>
    <t>นครปฐม ผลรวม</t>
  </si>
  <si>
    <t>นครพนม ผลรวม</t>
  </si>
  <si>
    <t>นครราชสีมา ผลรวม</t>
  </si>
  <si>
    <t>นครศรีธรรมราช ผลรวม</t>
  </si>
  <si>
    <t>นครสวรรค์ ผลรวม</t>
  </si>
  <si>
    <t>นราธิวาส ผลรวม</t>
  </si>
  <si>
    <t>น่าน ผลรวม</t>
  </si>
  <si>
    <t>บุรีรัมย์ ผลรวม</t>
  </si>
  <si>
    <t>ปทุมธานี ผลรวม</t>
  </si>
  <si>
    <t>ประจวบคีรีขันธ์ ผลรวม</t>
  </si>
  <si>
    <t>ปัตตานี ผลรวม</t>
  </si>
  <si>
    <t>พระนครศรีอยุธยา ผลรวม</t>
  </si>
  <si>
    <t>พังงา ผลรวม</t>
  </si>
  <si>
    <t>พัทลุง ผลรวม</t>
  </si>
  <si>
    <t>พิจิตร ผลรวม</t>
  </si>
  <si>
    <t>พิษณุโลก ผลรวม</t>
  </si>
  <si>
    <t>เพชรบูรณ์ ผลรวม</t>
  </si>
  <si>
    <t>แพร่ ผลรวม</t>
  </si>
  <si>
    <t>ภูเก็ต ผลรวม</t>
  </si>
  <si>
    <t>มหาสารคาม ผลรวม</t>
  </si>
  <si>
    <t>แม่ฮ่องสอน ผลรวม</t>
  </si>
  <si>
    <t>ยโสธร ผลรวม</t>
  </si>
  <si>
    <t>ร้อยเอ็ด ผลรวม</t>
  </si>
  <si>
    <t>ระนอง ผลรวม</t>
  </si>
  <si>
    <t>ระยอง ผลรวม</t>
  </si>
  <si>
    <t>ราชบุรี ผลรวม</t>
  </si>
  <si>
    <t>ลพบุรี ผลรวม</t>
  </si>
  <si>
    <t>ลำปาง ผลรวม</t>
  </si>
  <si>
    <t>ลำพูน ผลรวม</t>
  </si>
  <si>
    <t>เลย ผลรวม</t>
  </si>
  <si>
    <t>ศรีสะเกษ ผลรวม</t>
  </si>
  <si>
    <t>สงขลา ผลรวม</t>
  </si>
  <si>
    <t>สตูล ผลรวม</t>
  </si>
  <si>
    <t>สระบุรี ผลรวม</t>
  </si>
  <si>
    <t>สิงห์บุรี ผลรวม</t>
  </si>
  <si>
    <t>สุโขทัย ผลรวม</t>
  </si>
  <si>
    <t>สุพรรณบุรี ผลรวม</t>
  </si>
  <si>
    <t>สุราษฎร์ธานี ผลรวม</t>
  </si>
  <si>
    <t>สุรินทร์ ผลรวม</t>
  </si>
  <si>
    <t>หนองคาย ผลรวม</t>
  </si>
  <si>
    <t>อ่างทอง ผลรวม</t>
  </si>
  <si>
    <t>อุดรธานี ผลรวม</t>
  </si>
  <si>
    <t>อุบลราชธานี ผลรวม</t>
  </si>
  <si>
    <t xml:space="preserve">กระบี่ </t>
  </si>
  <si>
    <t xml:space="preserve">กาญจนบุรี </t>
  </si>
  <si>
    <t xml:space="preserve">กาฬสินธุ์ </t>
  </si>
  <si>
    <t xml:space="preserve">กำแพงเพชร </t>
  </si>
  <si>
    <t xml:space="preserve">ขอนแก่น </t>
  </si>
  <si>
    <t xml:space="preserve">ฉะเชิงเทรา </t>
  </si>
  <si>
    <t xml:space="preserve">ชลบุรี </t>
  </si>
  <si>
    <t xml:space="preserve">ชัยภูมิ </t>
  </si>
  <si>
    <t xml:space="preserve">เชียงราย </t>
  </si>
  <si>
    <t xml:space="preserve">เชียงใหม่ </t>
  </si>
  <si>
    <t xml:space="preserve">ตรัง </t>
  </si>
  <si>
    <t xml:space="preserve">ตาก </t>
  </si>
  <si>
    <t xml:space="preserve">นครปฐม </t>
  </si>
  <si>
    <t xml:space="preserve">นครพนม </t>
  </si>
  <si>
    <t xml:space="preserve">นครราชสีมา </t>
  </si>
  <si>
    <t xml:space="preserve">นครศรีธรรมราช </t>
  </si>
  <si>
    <t xml:space="preserve">นครสวรรค์ </t>
  </si>
  <si>
    <t xml:space="preserve">นราธิวาส </t>
  </si>
  <si>
    <t xml:space="preserve">น่าน </t>
  </si>
  <si>
    <t xml:space="preserve">บุรีรัมย์ </t>
  </si>
  <si>
    <t xml:space="preserve">ปทุมธานี </t>
  </si>
  <si>
    <t xml:space="preserve">ประจวบคีรีขันธ์ </t>
  </si>
  <si>
    <t xml:space="preserve">ปัตตานี </t>
  </si>
  <si>
    <t xml:space="preserve">พระนครศรีอยุธยา </t>
  </si>
  <si>
    <t xml:space="preserve">พังงา </t>
  </si>
  <si>
    <t xml:space="preserve">พัทลุง </t>
  </si>
  <si>
    <t xml:space="preserve">พิจิตร </t>
  </si>
  <si>
    <t xml:space="preserve">พิษณุโลก </t>
  </si>
  <si>
    <t xml:space="preserve">เพชรบูรณ์ </t>
  </si>
  <si>
    <t xml:space="preserve">แพร่ </t>
  </si>
  <si>
    <t xml:space="preserve">ภูเก็ต </t>
  </si>
  <si>
    <t xml:space="preserve">มหาสารคาม </t>
  </si>
  <si>
    <t xml:space="preserve">แม่ฮ่องสอน </t>
  </si>
  <si>
    <t xml:space="preserve">ยโสธร </t>
  </si>
  <si>
    <t xml:space="preserve">ร้อยเอ็ด </t>
  </si>
  <si>
    <t xml:space="preserve">ระนอง </t>
  </si>
  <si>
    <t xml:space="preserve">ระยอง </t>
  </si>
  <si>
    <t xml:space="preserve">ราชบุรี </t>
  </si>
  <si>
    <t xml:space="preserve">ลพบุรี </t>
  </si>
  <si>
    <t xml:space="preserve">ลำปาง </t>
  </si>
  <si>
    <t xml:space="preserve">ลำพูน </t>
  </si>
  <si>
    <t xml:space="preserve">เลย </t>
  </si>
  <si>
    <t xml:space="preserve">ศรีสะเกษ </t>
  </si>
  <si>
    <t xml:space="preserve">สงขลา </t>
  </si>
  <si>
    <t xml:space="preserve">สตูล </t>
  </si>
  <si>
    <t xml:space="preserve">สระบุรี </t>
  </si>
  <si>
    <t xml:space="preserve">สิงห์บุรี </t>
  </si>
  <si>
    <t xml:space="preserve">สุโขทัย </t>
  </si>
  <si>
    <t xml:space="preserve">สุพรรณบุรี </t>
  </si>
  <si>
    <t xml:space="preserve">สุราษฎร์ธานี </t>
  </si>
  <si>
    <t xml:space="preserve">สุรินทร์ </t>
  </si>
  <si>
    <t xml:space="preserve">หนองคาย </t>
  </si>
  <si>
    <t xml:space="preserve">อ่างทอง </t>
  </si>
  <si>
    <t xml:space="preserve">อุดรธานี </t>
  </si>
  <si>
    <t xml:space="preserve">อุบลราชธานี </t>
  </si>
  <si>
    <t>15008390001004100006</t>
  </si>
  <si>
    <t>15008390001004100007</t>
  </si>
  <si>
    <t>ค่าเครื่องแบบนักเรียน</t>
  </si>
  <si>
    <t>ค่าหนังสือเรียน</t>
  </si>
  <si>
    <t>จำนวน 
(อบต.)</t>
  </si>
  <si>
    <t xml:space="preserve"> ไตรมาสที่ 3 (เดือนเมษายน - มิถุนายน 2569) เพิ่มเติม รหัสแหล่งของเงิน 6911410</t>
  </si>
  <si>
    <t xml:space="preserve"> เงินอุดหนุนสำหรับการจัดการศึกษาตั้งแต่ระดับอนุบาลจนจบการศึกษาขั้นพื้นฐาน ไตรมาสที่ 3 (เดือนเมษายน - มิถุนายน 2569) เพิ่มเติม รหัสแหล่งของเงิน 6911410</t>
  </si>
  <si>
    <t xml:space="preserve">                   ตามหนังสือกรมส่งเสริมการปกครองท้องถิ่น ด่วนที่สุด ที่ มท 0808.2/                        ลงวันที่             พฤษภาคม 2569   เลขที่ใบจัดสรร                      /2569</t>
  </si>
  <si>
    <t>ตามหนังสือกรมส่งเสริมการปกครองท้องถิ่น ด่วนที่สุด ที่ มท 0808.2/6434-6488 ลงวันที่ 28 พฤษภาคม 2569 เลขที่ใบจัดสรร 13492-13546/2569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</si>
</sst>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3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2"/>
      <color theme="1"/>
      <name val="Tahoma"/>
      <family val="2"/>
      <scheme val="minor"/>
    </font>
    <font>
      <sz val="10"/>
      <name val="Arial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6"/>
      <color rgb="FF000000"/>
      <name val="TH SarabunPSK"/>
      <family val="2"/>
      <charset val="222"/>
    </font>
    <font>
      <sz val="11"/>
      <color indexed="8"/>
      <name val="Calibri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8"/>
      <name val="Calibri"/>
      <family val="2"/>
    </font>
    <font>
      <sz val="16"/>
      <color indexed="8"/>
      <name val="TH SarabunPSK"/>
      <family val="2"/>
      <charset val="222"/>
    </font>
    <font>
      <b/>
      <sz val="16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41">
    <xf numFmtId="0" fontId="0" fillId="0" borderId="0"/>
    <xf numFmtId="187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5" applyNumberFormat="0" applyAlignment="0" applyProtection="0"/>
    <xf numFmtId="0" fontId="11" fillId="20" borderId="5" applyNumberFormat="0" applyAlignment="0" applyProtection="0"/>
    <xf numFmtId="0" fontId="11" fillId="20" borderId="5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0" borderId="0"/>
    <xf numFmtId="0" fontId="1" fillId="0" borderId="0"/>
    <xf numFmtId="0" fontId="4" fillId="0" borderId="0"/>
    <xf numFmtId="0" fontId="22" fillId="0" borderId="0"/>
    <xf numFmtId="0" fontId="2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4" fillId="23" borderId="11" applyNumberFormat="0" applyFont="0" applyAlignment="0" applyProtection="0"/>
    <xf numFmtId="0" fontId="4" fillId="23" borderId="11" applyNumberFormat="0" applyFont="0" applyAlignment="0" applyProtection="0"/>
    <xf numFmtId="0" fontId="4" fillId="23" borderId="11" applyNumberFormat="0" applyFont="0" applyAlignment="0" applyProtection="0"/>
    <xf numFmtId="0" fontId="23" fillId="20" borderId="12" applyNumberFormat="0" applyAlignment="0" applyProtection="0"/>
    <xf numFmtId="0" fontId="23" fillId="20" borderId="12" applyNumberFormat="0" applyAlignment="0" applyProtection="0"/>
    <xf numFmtId="0" fontId="23" fillId="20" borderId="12" applyNumberFormat="0" applyAlignment="0" applyProtection="0"/>
    <xf numFmtId="9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1" fillId="0" borderId="0"/>
    <xf numFmtId="0" fontId="28" fillId="0" borderId="0"/>
    <xf numFmtId="0" fontId="28" fillId="0" borderId="0"/>
    <xf numFmtId="0" fontId="4" fillId="0" borderId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6" fillId="0" borderId="0" xfId="8" applyFont="1" applyAlignment="1">
      <alignment vertic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43" fontId="6" fillId="0" borderId="16" xfId="7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6" fillId="0" borderId="1" xfId="7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43" fontId="6" fillId="0" borderId="2" xfId="7" applyFont="1" applyBorder="1"/>
    <xf numFmtId="0" fontId="6" fillId="0" borderId="0" xfId="0" applyFont="1"/>
    <xf numFmtId="0" fontId="7" fillId="0" borderId="14" xfId="0" applyFont="1" applyBorder="1" applyAlignment="1">
      <alignment horizontal="center"/>
    </xf>
    <xf numFmtId="0" fontId="7" fillId="0" borderId="0" xfId="0" applyFont="1"/>
    <xf numFmtId="0" fontId="6" fillId="0" borderId="19" xfId="0" applyFont="1" applyBorder="1"/>
    <xf numFmtId="0" fontId="7" fillId="0" borderId="14" xfId="0" applyFont="1" applyBorder="1"/>
    <xf numFmtId="0" fontId="6" fillId="24" borderId="0" xfId="8" applyFont="1" applyFill="1" applyAlignment="1">
      <alignment vertical="center"/>
    </xf>
    <xf numFmtId="0" fontId="7" fillId="24" borderId="0" xfId="8" applyFont="1" applyFill="1" applyAlignment="1">
      <alignment horizontal="center"/>
    </xf>
    <xf numFmtId="0" fontId="7" fillId="24" borderId="0" xfId="8" applyFont="1" applyFill="1"/>
    <xf numFmtId="43" fontId="7" fillId="24" borderId="0" xfId="7" applyFont="1" applyFill="1"/>
    <xf numFmtId="0" fontId="6" fillId="24" borderId="0" xfId="8" applyFont="1" applyFill="1"/>
    <xf numFmtId="0" fontId="6" fillId="0" borderId="0" xfId="0" applyFont="1" applyAlignment="1">
      <alignment horizontal="center"/>
    </xf>
    <xf numFmtId="0" fontId="5" fillId="24" borderId="0" xfId="10" applyFont="1" applyFill="1" applyAlignment="1">
      <alignment horizontal="center"/>
    </xf>
    <xf numFmtId="0" fontId="5" fillId="24" borderId="0" xfId="10" applyFont="1" applyFill="1"/>
    <xf numFmtId="43" fontId="5" fillId="24" borderId="0" xfId="7" applyFont="1" applyFill="1"/>
    <xf numFmtId="43" fontId="7" fillId="24" borderId="15" xfId="7" applyFont="1" applyFill="1" applyBorder="1" applyAlignment="1">
      <alignment horizontal="center" vertical="center"/>
    </xf>
    <xf numFmtId="43" fontId="7" fillId="24" borderId="18" xfId="7" quotePrefix="1" applyFont="1" applyFill="1" applyBorder="1" applyAlignment="1">
      <alignment horizontal="center"/>
    </xf>
    <xf numFmtId="43" fontId="7" fillId="24" borderId="21" xfId="7" applyFont="1" applyFill="1" applyBorder="1" applyAlignment="1">
      <alignment horizontal="center" vertical="center" wrapText="1"/>
    </xf>
    <xf numFmtId="43" fontId="7" fillId="24" borderId="3" xfId="7" applyFont="1" applyFill="1" applyBorder="1" applyAlignment="1">
      <alignment horizontal="center" vertical="center"/>
    </xf>
    <xf numFmtId="15" fontId="6" fillId="0" borderId="16" xfId="0" applyNumberFormat="1" applyFont="1" applyBorder="1"/>
    <xf numFmtId="15" fontId="6" fillId="0" borderId="1" xfId="0" applyNumberFormat="1" applyFont="1" applyBorder="1"/>
    <xf numFmtId="0" fontId="7" fillId="0" borderId="18" xfId="0" quotePrefix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22" xfId="0" applyFont="1" applyBorder="1"/>
    <xf numFmtId="0" fontId="6" fillId="0" borderId="3" xfId="0" applyFont="1" applyBorder="1"/>
    <xf numFmtId="43" fontId="6" fillId="24" borderId="16" xfId="7" applyFont="1" applyFill="1" applyBorder="1"/>
    <xf numFmtId="43" fontId="6" fillId="24" borderId="1" xfId="7" applyFont="1" applyFill="1" applyBorder="1"/>
    <xf numFmtId="43" fontId="6" fillId="24" borderId="19" xfId="7" applyFont="1" applyFill="1" applyBorder="1"/>
    <xf numFmtId="43" fontId="6" fillId="24" borderId="3" xfId="7" applyFont="1" applyFill="1" applyBorder="1"/>
    <xf numFmtId="43" fontId="6" fillId="24" borderId="22" xfId="7" applyFont="1" applyFill="1" applyBorder="1"/>
    <xf numFmtId="0" fontId="7" fillId="0" borderId="2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15" fontId="6" fillId="0" borderId="20" xfId="0" applyNumberFormat="1" applyFont="1" applyBorder="1"/>
    <xf numFmtId="0" fontId="5" fillId="24" borderId="1" xfId="10" applyFont="1" applyFill="1" applyBorder="1"/>
    <xf numFmtId="43" fontId="5" fillId="24" borderId="1" xfId="7" applyFont="1" applyFill="1" applyBorder="1"/>
    <xf numFmtId="43" fontId="5" fillId="24" borderId="0" xfId="7" applyFont="1" applyFill="1" applyBorder="1"/>
    <xf numFmtId="0" fontId="6" fillId="0" borderId="19" xfId="0" applyFont="1" applyBorder="1" applyAlignment="1">
      <alignment horizontal="center"/>
    </xf>
    <xf numFmtId="0" fontId="5" fillId="24" borderId="19" xfId="10" applyFont="1" applyFill="1" applyBorder="1"/>
    <xf numFmtId="43" fontId="5" fillId="24" borderId="19" xfId="7" applyFont="1" applyFill="1" applyBorder="1"/>
    <xf numFmtId="0" fontId="6" fillId="0" borderId="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7" fillId="0" borderId="24" xfId="0" applyFont="1" applyBorder="1"/>
    <xf numFmtId="0" fontId="29" fillId="24" borderId="24" xfId="10" applyFont="1" applyFill="1" applyBorder="1"/>
    <xf numFmtId="43" fontId="7" fillId="0" borderId="14" xfId="0" applyNumberFormat="1" applyFont="1" applyBorder="1" applyAlignment="1">
      <alignment horizontal="right"/>
    </xf>
    <xf numFmtId="43" fontId="6" fillId="24" borderId="16" xfId="7" applyFont="1" applyFill="1" applyBorder="1" applyAlignment="1">
      <alignment vertical="center"/>
    </xf>
    <xf numFmtId="43" fontId="6" fillId="24" borderId="1" xfId="7" applyFont="1" applyFill="1" applyBorder="1" applyAlignment="1">
      <alignment vertical="center"/>
    </xf>
    <xf numFmtId="43" fontId="6" fillId="24" borderId="0" xfId="7" applyFont="1" applyFill="1" applyBorder="1"/>
    <xf numFmtId="43" fontId="6" fillId="24" borderId="19" xfId="7" applyFont="1" applyFill="1" applyBorder="1" applyAlignment="1">
      <alignment vertical="center"/>
    </xf>
    <xf numFmtId="43" fontId="6" fillId="24" borderId="3" xfId="7" applyFont="1" applyFill="1" applyBorder="1" applyAlignment="1">
      <alignment vertical="center"/>
    </xf>
    <xf numFmtId="43" fontId="6" fillId="24" borderId="22" xfId="7" applyFont="1" applyFill="1" applyBorder="1" applyAlignment="1">
      <alignment vertical="center"/>
    </xf>
    <xf numFmtId="188" fontId="7" fillId="0" borderId="14" xfId="0" applyNumberFormat="1" applyFont="1" applyBorder="1"/>
    <xf numFmtId="0" fontId="6" fillId="0" borderId="16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24" borderId="16" xfId="0" applyFont="1" applyFill="1" applyBorder="1" applyAlignment="1">
      <alignment vertical="center"/>
    </xf>
    <xf numFmtId="0" fontId="6" fillId="24" borderId="1" xfId="0" applyFont="1" applyFill="1" applyBorder="1" applyAlignment="1">
      <alignment vertical="center"/>
    </xf>
    <xf numFmtId="0" fontId="6" fillId="24" borderId="1" xfId="8" applyFont="1" applyFill="1" applyBorder="1"/>
    <xf numFmtId="0" fontId="6" fillId="24" borderId="2" xfId="8" applyFont="1" applyFill="1" applyBorder="1"/>
    <xf numFmtId="0" fontId="29" fillId="24" borderId="0" xfId="10" applyFont="1" applyFill="1"/>
    <xf numFmtId="0" fontId="6" fillId="24" borderId="25" xfId="0" applyFont="1" applyFill="1" applyBorder="1" applyAlignment="1">
      <alignment vertical="center"/>
    </xf>
    <xf numFmtId="0" fontId="7" fillId="0" borderId="24" xfId="0" applyFont="1" applyBorder="1" applyAlignment="1">
      <alignment horizontal="center"/>
    </xf>
    <xf numFmtId="43" fontId="7" fillId="24" borderId="24" xfId="7" applyFont="1" applyFill="1" applyBorder="1"/>
    <xf numFmtId="43" fontId="7" fillId="24" borderId="24" xfId="7" applyFont="1" applyFill="1" applyBorder="1" applyAlignment="1">
      <alignment vertical="center"/>
    </xf>
    <xf numFmtId="43" fontId="29" fillId="24" borderId="24" xfId="7" applyFont="1" applyFill="1" applyBorder="1"/>
    <xf numFmtId="43" fontId="7" fillId="24" borderId="23" xfId="7" applyFont="1" applyFill="1" applyBorder="1" applyAlignment="1">
      <alignment horizontal="center" vertical="center" wrapText="1"/>
    </xf>
    <xf numFmtId="43" fontId="7" fillId="24" borderId="4" xfId="7" quotePrefix="1" applyFont="1" applyFill="1" applyBorder="1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8" applyFont="1" applyAlignment="1">
      <alignment horizontal="center" vertical="center" shrinkToFit="1"/>
    </xf>
    <xf numFmtId="0" fontId="7" fillId="0" borderId="0" xfId="8" applyFont="1" applyAlignment="1">
      <alignment horizontal="center" vertical="center"/>
    </xf>
    <xf numFmtId="0" fontId="29" fillId="0" borderId="0" xfId="8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24" borderId="0" xfId="8" applyFont="1" applyFill="1" applyAlignment="1">
      <alignment horizontal="center" vertical="center"/>
    </xf>
    <xf numFmtId="0" fontId="7" fillId="24" borderId="20" xfId="8" applyFont="1" applyFill="1" applyBorder="1" applyAlignment="1">
      <alignment horizontal="center" vertical="center"/>
    </xf>
  </cellXfs>
  <cellStyles count="141">
    <cellStyle name="20% - Accent1" xfId="11" xr:uid="{00000000-0005-0000-0000-000000000000}"/>
    <cellStyle name="20% - Accent1 2" xfId="12" xr:uid="{00000000-0005-0000-0000-000001000000}"/>
    <cellStyle name="20% - Accent2" xfId="13" xr:uid="{00000000-0005-0000-0000-000002000000}"/>
    <cellStyle name="20% - Accent2 2" xfId="14" xr:uid="{00000000-0005-0000-0000-000003000000}"/>
    <cellStyle name="20% - Accent3" xfId="15" xr:uid="{00000000-0005-0000-0000-000004000000}"/>
    <cellStyle name="20% - Accent3 2" xfId="16" xr:uid="{00000000-0005-0000-0000-000005000000}"/>
    <cellStyle name="20% - Accent4" xfId="17" xr:uid="{00000000-0005-0000-0000-000006000000}"/>
    <cellStyle name="20% - Accent4 2" xfId="18" xr:uid="{00000000-0005-0000-0000-000007000000}"/>
    <cellStyle name="20% - Accent5" xfId="19" xr:uid="{00000000-0005-0000-0000-000008000000}"/>
    <cellStyle name="20% - Accent5 2" xfId="20" xr:uid="{00000000-0005-0000-0000-000009000000}"/>
    <cellStyle name="20% - Accent6" xfId="21" xr:uid="{00000000-0005-0000-0000-00000A000000}"/>
    <cellStyle name="20% - Accent6 2" xfId="22" xr:uid="{00000000-0005-0000-0000-00000B000000}"/>
    <cellStyle name="40% - Accent1" xfId="23" xr:uid="{00000000-0005-0000-0000-00000C000000}"/>
    <cellStyle name="40% - Accent1 2" xfId="24" xr:uid="{00000000-0005-0000-0000-00000D000000}"/>
    <cellStyle name="40% - Accent2" xfId="25" xr:uid="{00000000-0005-0000-0000-00000E000000}"/>
    <cellStyle name="40% - Accent2 2" xfId="26" xr:uid="{00000000-0005-0000-0000-00000F000000}"/>
    <cellStyle name="40% - Accent3" xfId="27" xr:uid="{00000000-0005-0000-0000-000010000000}"/>
    <cellStyle name="40% - Accent3 2" xfId="28" xr:uid="{00000000-0005-0000-0000-000011000000}"/>
    <cellStyle name="40% - Accent4" xfId="29" xr:uid="{00000000-0005-0000-0000-000012000000}"/>
    <cellStyle name="40% - Accent4 2" xfId="30" xr:uid="{00000000-0005-0000-0000-000013000000}"/>
    <cellStyle name="40% - Accent5" xfId="31" xr:uid="{00000000-0005-0000-0000-000014000000}"/>
    <cellStyle name="40% - Accent5 2" xfId="32" xr:uid="{00000000-0005-0000-0000-000015000000}"/>
    <cellStyle name="40% - Accent6" xfId="33" xr:uid="{00000000-0005-0000-0000-000016000000}"/>
    <cellStyle name="40% - Accent6 2" xfId="34" xr:uid="{00000000-0005-0000-0000-000017000000}"/>
    <cellStyle name="60% - Accent1" xfId="35" xr:uid="{00000000-0005-0000-0000-000018000000}"/>
    <cellStyle name="60% - Accent1 2" xfId="36" xr:uid="{00000000-0005-0000-0000-000019000000}"/>
    <cellStyle name="60% - Accent2" xfId="37" xr:uid="{00000000-0005-0000-0000-00001A000000}"/>
    <cellStyle name="60% - Accent2 2" xfId="38" xr:uid="{00000000-0005-0000-0000-00001B000000}"/>
    <cellStyle name="60% - Accent3" xfId="39" xr:uid="{00000000-0005-0000-0000-00001C000000}"/>
    <cellStyle name="60% - Accent3 2" xfId="40" xr:uid="{00000000-0005-0000-0000-00001D000000}"/>
    <cellStyle name="60% - Accent4" xfId="41" xr:uid="{00000000-0005-0000-0000-00001E000000}"/>
    <cellStyle name="60% - Accent4 2" xfId="42" xr:uid="{00000000-0005-0000-0000-00001F000000}"/>
    <cellStyle name="60% - Accent5" xfId="43" xr:uid="{00000000-0005-0000-0000-000020000000}"/>
    <cellStyle name="60% - Accent5 2" xfId="44" xr:uid="{00000000-0005-0000-0000-000021000000}"/>
    <cellStyle name="60% - Accent6" xfId="45" xr:uid="{00000000-0005-0000-0000-000022000000}"/>
    <cellStyle name="60% - Accent6 2" xfId="46" xr:uid="{00000000-0005-0000-0000-000023000000}"/>
    <cellStyle name="Accent1" xfId="47" xr:uid="{00000000-0005-0000-0000-000024000000}"/>
    <cellStyle name="Accent1 2" xfId="48" xr:uid="{00000000-0005-0000-0000-000025000000}"/>
    <cellStyle name="Accent2" xfId="49" xr:uid="{00000000-0005-0000-0000-000026000000}"/>
    <cellStyle name="Accent2 2" xfId="50" xr:uid="{00000000-0005-0000-0000-000027000000}"/>
    <cellStyle name="Accent3" xfId="51" xr:uid="{00000000-0005-0000-0000-000028000000}"/>
    <cellStyle name="Accent3 2" xfId="52" xr:uid="{00000000-0005-0000-0000-000029000000}"/>
    <cellStyle name="Accent4" xfId="53" xr:uid="{00000000-0005-0000-0000-00002A000000}"/>
    <cellStyle name="Accent4 2" xfId="54" xr:uid="{00000000-0005-0000-0000-00002B000000}"/>
    <cellStyle name="Accent5" xfId="55" xr:uid="{00000000-0005-0000-0000-00002C000000}"/>
    <cellStyle name="Accent5 2" xfId="56" xr:uid="{00000000-0005-0000-0000-00002D000000}"/>
    <cellStyle name="Accent6" xfId="57" xr:uid="{00000000-0005-0000-0000-00002E000000}"/>
    <cellStyle name="Accent6 2" xfId="58" xr:uid="{00000000-0005-0000-0000-00002F000000}"/>
    <cellStyle name="Bad" xfId="59" xr:uid="{00000000-0005-0000-0000-000030000000}"/>
    <cellStyle name="Bad 2" xfId="60" xr:uid="{00000000-0005-0000-0000-000031000000}"/>
    <cellStyle name="Calculation" xfId="61" xr:uid="{00000000-0005-0000-0000-000032000000}"/>
    <cellStyle name="Calculation 2" xfId="62" xr:uid="{00000000-0005-0000-0000-000033000000}"/>
    <cellStyle name="Calculation_Sheet1" xfId="63" xr:uid="{00000000-0005-0000-0000-000034000000}"/>
    <cellStyle name="Check Cell" xfId="64" xr:uid="{00000000-0005-0000-0000-000035000000}"/>
    <cellStyle name="Check Cell 2" xfId="65" xr:uid="{00000000-0005-0000-0000-000036000000}"/>
    <cellStyle name="Check Cell_Sheet1" xfId="66" xr:uid="{00000000-0005-0000-0000-000037000000}"/>
    <cellStyle name="Comma 2" xfId="2" xr:uid="{00000000-0005-0000-0000-000039000000}"/>
    <cellStyle name="Comma 2 2" xfId="5" xr:uid="{00000000-0005-0000-0000-00003A000000}"/>
    <cellStyle name="Comma 2 3" xfId="67" xr:uid="{00000000-0005-0000-0000-00003B000000}"/>
    <cellStyle name="Comma 3" xfId="68" xr:uid="{00000000-0005-0000-0000-00003C000000}"/>
    <cellStyle name="Comma 4" xfId="69" xr:uid="{00000000-0005-0000-0000-00003D000000}"/>
    <cellStyle name="Comma 5" xfId="70" xr:uid="{00000000-0005-0000-0000-00003E000000}"/>
    <cellStyle name="Comma 6" xfId="9" xr:uid="{00000000-0005-0000-0000-00003F000000}"/>
    <cellStyle name="Excel Built-in Normal" xfId="71" xr:uid="{00000000-0005-0000-0000-000040000000}"/>
    <cellStyle name="Explanatory Text" xfId="72" xr:uid="{00000000-0005-0000-0000-000041000000}"/>
    <cellStyle name="Explanatory Text 2" xfId="73" xr:uid="{00000000-0005-0000-0000-000042000000}"/>
    <cellStyle name="Good" xfId="74" xr:uid="{00000000-0005-0000-0000-000043000000}"/>
    <cellStyle name="Good 2" xfId="75" xr:uid="{00000000-0005-0000-0000-000044000000}"/>
    <cellStyle name="Heading 1" xfId="76" xr:uid="{00000000-0005-0000-0000-000045000000}"/>
    <cellStyle name="Heading 1 2" xfId="77" xr:uid="{00000000-0005-0000-0000-000046000000}"/>
    <cellStyle name="Heading 1_Sheet1" xfId="78" xr:uid="{00000000-0005-0000-0000-000047000000}"/>
    <cellStyle name="Heading 2" xfId="79" xr:uid="{00000000-0005-0000-0000-000048000000}"/>
    <cellStyle name="Heading 2 2" xfId="80" xr:uid="{00000000-0005-0000-0000-000049000000}"/>
    <cellStyle name="Heading 2_Sheet1" xfId="81" xr:uid="{00000000-0005-0000-0000-00004A000000}"/>
    <cellStyle name="Heading 3" xfId="82" xr:uid="{00000000-0005-0000-0000-00004B000000}"/>
    <cellStyle name="Heading 3 2" xfId="83" xr:uid="{00000000-0005-0000-0000-00004C000000}"/>
    <cellStyle name="Heading 3_Sheet1" xfId="84" xr:uid="{00000000-0005-0000-0000-00004D000000}"/>
    <cellStyle name="Heading 4" xfId="85" xr:uid="{00000000-0005-0000-0000-00004E000000}"/>
    <cellStyle name="Heading 4 2" xfId="86" xr:uid="{00000000-0005-0000-0000-00004F000000}"/>
    <cellStyle name="Input" xfId="87" xr:uid="{00000000-0005-0000-0000-000050000000}"/>
    <cellStyle name="Input 2" xfId="88" xr:uid="{00000000-0005-0000-0000-000051000000}"/>
    <cellStyle name="Input_Sheet1" xfId="89" xr:uid="{00000000-0005-0000-0000-000052000000}"/>
    <cellStyle name="Linked Cell" xfId="90" xr:uid="{00000000-0005-0000-0000-000053000000}"/>
    <cellStyle name="Linked Cell 2" xfId="91" xr:uid="{00000000-0005-0000-0000-000054000000}"/>
    <cellStyle name="Linked Cell_Sheet1" xfId="92" xr:uid="{00000000-0005-0000-0000-000055000000}"/>
    <cellStyle name="Neutral" xfId="93" xr:uid="{00000000-0005-0000-0000-000056000000}"/>
    <cellStyle name="Neutral 2" xfId="94" xr:uid="{00000000-0005-0000-0000-000057000000}"/>
    <cellStyle name="Normal 2" xfId="95" xr:uid="{00000000-0005-0000-0000-000059000000}"/>
    <cellStyle name="Normal 2 2" xfId="3" xr:uid="{00000000-0005-0000-0000-00005A000000}"/>
    <cellStyle name="Normal 2 2 2" xfId="96" xr:uid="{00000000-0005-0000-0000-00005B000000}"/>
    <cellStyle name="Normal 2_ฉก_8. สนามกีฬา_56" xfId="97" xr:uid="{00000000-0005-0000-0000-00005C000000}"/>
    <cellStyle name="Normal 3" xfId="98" xr:uid="{00000000-0005-0000-0000-00005D000000}"/>
    <cellStyle name="Normal 3 2" xfId="99" xr:uid="{00000000-0005-0000-0000-00005E000000}"/>
    <cellStyle name="Normal 3_Sheet1" xfId="100" xr:uid="{00000000-0005-0000-0000-00005F000000}"/>
    <cellStyle name="Normal 4" xfId="101" xr:uid="{00000000-0005-0000-0000-000060000000}"/>
    <cellStyle name="Normal 5" xfId="102" xr:uid="{00000000-0005-0000-0000-000061000000}"/>
    <cellStyle name="Normal 6" xfId="103" xr:uid="{00000000-0005-0000-0000-000062000000}"/>
    <cellStyle name="Normal 7" xfId="8" xr:uid="{00000000-0005-0000-0000-000063000000}"/>
    <cellStyle name="Normal 8" xfId="104" xr:uid="{00000000-0005-0000-0000-000064000000}"/>
    <cellStyle name="Note" xfId="105" xr:uid="{00000000-0005-0000-0000-000065000000}"/>
    <cellStyle name="Note 2" xfId="106" xr:uid="{00000000-0005-0000-0000-000066000000}"/>
    <cellStyle name="Note_Sheet1" xfId="107" xr:uid="{00000000-0005-0000-0000-000067000000}"/>
    <cellStyle name="Output" xfId="108" xr:uid="{00000000-0005-0000-0000-000068000000}"/>
    <cellStyle name="Output 2" xfId="109" xr:uid="{00000000-0005-0000-0000-000069000000}"/>
    <cellStyle name="Output_Sheet1" xfId="110" xr:uid="{00000000-0005-0000-0000-00006A000000}"/>
    <cellStyle name="Percent 2" xfId="111" xr:uid="{00000000-0005-0000-0000-00006B000000}"/>
    <cellStyle name="Title" xfId="112" xr:uid="{00000000-0005-0000-0000-00006C000000}"/>
    <cellStyle name="Title 2" xfId="113" xr:uid="{00000000-0005-0000-0000-00006D000000}"/>
    <cellStyle name="Total" xfId="114" xr:uid="{00000000-0005-0000-0000-00006E000000}"/>
    <cellStyle name="Total 2" xfId="115" xr:uid="{00000000-0005-0000-0000-00006F000000}"/>
    <cellStyle name="Total_Sheet1" xfId="116" xr:uid="{00000000-0005-0000-0000-000070000000}"/>
    <cellStyle name="Warning Text" xfId="117" xr:uid="{00000000-0005-0000-0000-000071000000}"/>
    <cellStyle name="Warning Text 2" xfId="118" xr:uid="{00000000-0005-0000-0000-000072000000}"/>
    <cellStyle name="เครื่องหมายจุลภาค 2" xfId="119" xr:uid="{00000000-0005-0000-0000-000073000000}"/>
    <cellStyle name="เครื่องหมายจุลภาค 2 2" xfId="120" xr:uid="{00000000-0005-0000-0000-000074000000}"/>
    <cellStyle name="เครื่องหมายจุลภาค 3" xfId="121" xr:uid="{00000000-0005-0000-0000-000075000000}"/>
    <cellStyle name="เครื่องหมายจุลภาค 3 2" xfId="122" xr:uid="{00000000-0005-0000-0000-000076000000}"/>
    <cellStyle name="เครื่องหมายจุลภาค 3 2 2" xfId="123" xr:uid="{00000000-0005-0000-0000-000077000000}"/>
    <cellStyle name="เครื่องหมายจุลภาค 3 2 2 2" xfId="124" xr:uid="{00000000-0005-0000-0000-000078000000}"/>
    <cellStyle name="เครื่องหมายจุลภาค 3 3" xfId="125" xr:uid="{00000000-0005-0000-0000-000079000000}"/>
    <cellStyle name="เครื่องหมายจุลภาค 3_ศักยภาพ" xfId="126" xr:uid="{00000000-0005-0000-0000-00007A000000}"/>
    <cellStyle name="เครื่องหมายจุลภาค 4" xfId="127" xr:uid="{00000000-0005-0000-0000-00007B000000}"/>
    <cellStyle name="เครื่องหมายจุลภาค 5" xfId="128" xr:uid="{00000000-0005-0000-0000-00007C000000}"/>
    <cellStyle name="เครื่องหมายจุลภาค 6" xfId="129" xr:uid="{00000000-0005-0000-0000-00007D000000}"/>
    <cellStyle name="เครื่องหมายจุลภาค_เงินอุดหนุนทั่วไป 2554 เบี้ยยังชีพผู้ป่วยเอดส์ + เงินบริการสาธารณสุข (ส่ง สน. คท.)" xfId="4" xr:uid="{00000000-0005-0000-0000-00007E000000}"/>
    <cellStyle name="จุลภาค" xfId="7" builtinId="3"/>
    <cellStyle name="จุลภาค 2" xfId="1" xr:uid="{00000000-0005-0000-0000-00007F000000}"/>
    <cellStyle name="จุลภาค 3" xfId="130" xr:uid="{00000000-0005-0000-0000-000080000000}"/>
    <cellStyle name="ปกติ" xfId="0" builtinId="0"/>
    <cellStyle name="ปกติ 2" xfId="131" xr:uid="{00000000-0005-0000-0000-000081000000}"/>
    <cellStyle name="ปกติ 2 2" xfId="132" xr:uid="{00000000-0005-0000-0000-000082000000}"/>
    <cellStyle name="ปกติ 2 3" xfId="133" xr:uid="{00000000-0005-0000-0000-000083000000}"/>
    <cellStyle name="ปกติ 2_กกถ.ส่งข้อมูลรายหัวปี 58" xfId="134" xr:uid="{00000000-0005-0000-0000-000084000000}"/>
    <cellStyle name="ปกติ 3" xfId="6" xr:uid="{00000000-0005-0000-0000-000085000000}"/>
    <cellStyle name="ปกติ 3 2" xfId="10" xr:uid="{00000000-0005-0000-0000-000086000000}"/>
    <cellStyle name="ปกติ 3_แบบฟอร์ม_สรุปงบหน้า_ข้อบัญญัติ" xfId="135" xr:uid="{00000000-0005-0000-0000-000087000000}"/>
    <cellStyle name="ปกติ 4" xfId="136" xr:uid="{00000000-0005-0000-0000-000088000000}"/>
    <cellStyle name="ปกติ 4 2" xfId="137" xr:uid="{00000000-0005-0000-0000-000089000000}"/>
    <cellStyle name="ปกติ 4_ศักยภาพ" xfId="138" xr:uid="{00000000-0005-0000-0000-00008A000000}"/>
    <cellStyle name="ปกติ 5" xfId="139" xr:uid="{00000000-0005-0000-0000-00008B000000}"/>
    <cellStyle name="เปอร์เซ็นต์ 2" xfId="140" xr:uid="{00000000-0005-0000-0000-00008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B18B-7BF9-4B51-BE04-A66B49C636B8}">
  <sheetPr codeName="Sheet1"/>
  <dimension ref="A1:K64"/>
  <sheetViews>
    <sheetView tabSelected="1" workbookViewId="0">
      <selection activeCell="B9" sqref="B9"/>
    </sheetView>
  </sheetViews>
  <sheetFormatPr defaultColWidth="9.09765625" defaultRowHeight="21"/>
  <cols>
    <col min="1" max="1" width="5.59765625" style="21" bestFit="1" customWidth="1"/>
    <col min="2" max="2" width="14.59765625" style="11" bestFit="1" customWidth="1"/>
    <col min="3" max="3" width="6.8984375" style="11" bestFit="1" customWidth="1"/>
    <col min="4" max="4" width="21.296875" style="11" bestFit="1" customWidth="1"/>
    <col min="5" max="6" width="22.5" style="11" bestFit="1" customWidth="1"/>
    <col min="7" max="7" width="21.3984375" style="11" bestFit="1" customWidth="1"/>
    <col min="8" max="8" width="25.09765625" style="11" bestFit="1" customWidth="1"/>
    <col min="9" max="9" width="8.296875" style="11" customWidth="1"/>
    <col min="10" max="10" width="8.3984375" style="11" customWidth="1"/>
    <col min="11" max="11" width="10.69921875" style="11" customWidth="1"/>
    <col min="12" max="16384" width="9.09765625" style="11"/>
  </cols>
  <sheetData>
    <row r="1" spans="1:11" s="1" customFormat="1" ht="21" customHeight="1">
      <c r="A1" s="81" t="s">
        <v>17</v>
      </c>
      <c r="B1" s="81"/>
      <c r="C1" s="81"/>
      <c r="D1" s="81"/>
      <c r="E1" s="81"/>
      <c r="F1" s="81"/>
      <c r="G1" s="81"/>
      <c r="H1" s="81"/>
    </row>
    <row r="2" spans="1:11" s="1" customFormat="1" ht="21" customHeight="1">
      <c r="A2" s="82" t="s">
        <v>15</v>
      </c>
      <c r="B2" s="82"/>
      <c r="C2" s="82"/>
      <c r="D2" s="82"/>
      <c r="E2" s="82"/>
      <c r="F2" s="82"/>
      <c r="G2" s="82"/>
      <c r="H2" s="82"/>
    </row>
    <row r="3" spans="1:11" s="1" customFormat="1" ht="21" customHeight="1">
      <c r="A3" s="82" t="s">
        <v>16</v>
      </c>
      <c r="B3" s="82"/>
      <c r="C3" s="82"/>
      <c r="D3" s="82"/>
      <c r="E3" s="82"/>
      <c r="F3" s="82"/>
      <c r="G3" s="82"/>
      <c r="H3" s="82"/>
    </row>
    <row r="4" spans="1:11" s="1" customFormat="1" ht="21" customHeight="1">
      <c r="A4" s="82" t="s">
        <v>519</v>
      </c>
      <c r="B4" s="82"/>
      <c r="C4" s="82"/>
      <c r="D4" s="82"/>
      <c r="E4" s="82"/>
      <c r="F4" s="82"/>
      <c r="G4" s="82"/>
      <c r="H4" s="82"/>
    </row>
    <row r="5" spans="1:11" s="1" customFormat="1" ht="21" customHeight="1">
      <c r="A5" s="83" t="s">
        <v>522</v>
      </c>
      <c r="B5" s="83"/>
      <c r="C5" s="83"/>
      <c r="D5" s="83"/>
      <c r="E5" s="83"/>
      <c r="F5" s="83"/>
      <c r="G5" s="83"/>
      <c r="H5" s="83"/>
    </row>
    <row r="6" spans="1:11" s="13" customFormat="1" ht="21" customHeight="1">
      <c r="A6" s="84" t="s">
        <v>1</v>
      </c>
      <c r="B6" s="84" t="s">
        <v>2</v>
      </c>
      <c r="C6" s="85" t="s">
        <v>518</v>
      </c>
      <c r="D6" s="32" t="s">
        <v>5</v>
      </c>
      <c r="E6" s="27" t="s">
        <v>516</v>
      </c>
      <c r="F6" s="27" t="s">
        <v>517</v>
      </c>
      <c r="G6" s="32" t="s">
        <v>0</v>
      </c>
      <c r="H6" s="41" t="s">
        <v>4</v>
      </c>
      <c r="I6" s="78" t="s">
        <v>7</v>
      </c>
      <c r="J6" s="78" t="s">
        <v>8</v>
      </c>
      <c r="K6" s="78" t="s">
        <v>9</v>
      </c>
    </row>
    <row r="7" spans="1:11" s="13" customFormat="1">
      <c r="A7" s="84"/>
      <c r="B7" s="84"/>
      <c r="C7" s="84"/>
      <c r="D7" s="33" t="s">
        <v>6</v>
      </c>
      <c r="E7" s="25" t="s">
        <v>6</v>
      </c>
      <c r="F7" s="25" t="s">
        <v>6</v>
      </c>
      <c r="G7" s="33" t="s">
        <v>6</v>
      </c>
      <c r="H7" s="42" t="s">
        <v>6</v>
      </c>
      <c r="I7" s="79"/>
      <c r="J7" s="79"/>
      <c r="K7" s="79"/>
    </row>
    <row r="8" spans="1:11" s="13" customFormat="1">
      <c r="A8" s="84"/>
      <c r="B8" s="84"/>
      <c r="C8" s="86"/>
      <c r="D8" s="31" t="s">
        <v>11</v>
      </c>
      <c r="E8" s="26" t="s">
        <v>514</v>
      </c>
      <c r="F8" s="26" t="s">
        <v>515</v>
      </c>
      <c r="G8" s="31" t="s">
        <v>12</v>
      </c>
      <c r="H8" s="43" t="s">
        <v>13</v>
      </c>
      <c r="I8" s="80"/>
      <c r="J8" s="80"/>
      <c r="K8" s="80"/>
    </row>
    <row r="9" spans="1:11" ht="25.05" customHeight="1">
      <c r="A9" s="2">
        <v>1</v>
      </c>
      <c r="B9" s="3" t="s">
        <v>459</v>
      </c>
      <c r="C9" s="63">
        <v>7</v>
      </c>
      <c r="D9" s="4">
        <v>1307320</v>
      </c>
      <c r="E9" s="4">
        <v>210575</v>
      </c>
      <c r="F9" s="4">
        <v>290027</v>
      </c>
      <c r="G9" s="4">
        <v>263370</v>
      </c>
      <c r="H9" s="4">
        <v>412845</v>
      </c>
      <c r="I9" s="3">
        <v>6434</v>
      </c>
      <c r="J9" s="3">
        <v>13492</v>
      </c>
      <c r="K9" s="29">
        <v>25351</v>
      </c>
    </row>
    <row r="10" spans="1:11" ht="25.05" customHeight="1">
      <c r="A10" s="5">
        <v>2</v>
      </c>
      <c r="B10" s="6" t="s">
        <v>460</v>
      </c>
      <c r="C10" s="64">
        <v>1</v>
      </c>
      <c r="D10" s="7">
        <v>84120</v>
      </c>
      <c r="E10" s="7">
        <v>14830</v>
      </c>
      <c r="F10" s="7">
        <v>21996</v>
      </c>
      <c r="G10" s="7">
        <v>17100</v>
      </c>
      <c r="H10" s="7">
        <v>22950</v>
      </c>
      <c r="I10" s="6">
        <v>6435</v>
      </c>
      <c r="J10" s="6">
        <v>13493</v>
      </c>
      <c r="K10" s="30">
        <v>25351</v>
      </c>
    </row>
    <row r="11" spans="1:11" ht="25.05" customHeight="1">
      <c r="A11" s="5">
        <v>3</v>
      </c>
      <c r="B11" s="6" t="s">
        <v>461</v>
      </c>
      <c r="C11" s="64">
        <v>4</v>
      </c>
      <c r="D11" s="7">
        <v>217100</v>
      </c>
      <c r="E11" s="7">
        <v>32975</v>
      </c>
      <c r="F11" s="7">
        <v>49390</v>
      </c>
      <c r="G11" s="7">
        <v>37200</v>
      </c>
      <c r="H11" s="7">
        <v>51975</v>
      </c>
      <c r="I11" s="6">
        <v>6436</v>
      </c>
      <c r="J11" s="6">
        <v>13494</v>
      </c>
      <c r="K11" s="30">
        <v>25351</v>
      </c>
    </row>
    <row r="12" spans="1:11" ht="25.05" customHeight="1">
      <c r="A12" s="5">
        <v>4</v>
      </c>
      <c r="B12" s="6" t="s">
        <v>462</v>
      </c>
      <c r="C12" s="64">
        <v>2</v>
      </c>
      <c r="D12" s="7">
        <v>57600</v>
      </c>
      <c r="E12" s="7">
        <v>7800</v>
      </c>
      <c r="F12" s="7">
        <v>6000</v>
      </c>
      <c r="G12" s="7">
        <v>5400</v>
      </c>
      <c r="H12" s="7">
        <v>16200</v>
      </c>
      <c r="I12" s="6">
        <v>6437</v>
      </c>
      <c r="J12" s="6">
        <v>13495</v>
      </c>
      <c r="K12" s="30">
        <v>25351</v>
      </c>
    </row>
    <row r="13" spans="1:11" ht="25.05" customHeight="1">
      <c r="A13" s="5">
        <v>5</v>
      </c>
      <c r="B13" s="6" t="s">
        <v>463</v>
      </c>
      <c r="C13" s="64">
        <v>6</v>
      </c>
      <c r="D13" s="7">
        <v>292930</v>
      </c>
      <c r="E13" s="7">
        <v>36635</v>
      </c>
      <c r="F13" s="7">
        <v>35896</v>
      </c>
      <c r="G13" s="7">
        <v>33465</v>
      </c>
      <c r="H13" s="7">
        <v>74695</v>
      </c>
      <c r="I13" s="6">
        <v>6438</v>
      </c>
      <c r="J13" s="6">
        <v>13496</v>
      </c>
      <c r="K13" s="30">
        <v>25351</v>
      </c>
    </row>
    <row r="14" spans="1:11" ht="25.05" customHeight="1">
      <c r="A14" s="5">
        <v>6</v>
      </c>
      <c r="B14" s="6" t="s">
        <v>464</v>
      </c>
      <c r="C14" s="64">
        <v>3</v>
      </c>
      <c r="D14" s="7">
        <v>191480</v>
      </c>
      <c r="E14" s="7">
        <v>21615</v>
      </c>
      <c r="F14" s="7">
        <v>24653</v>
      </c>
      <c r="G14" s="7">
        <v>23970</v>
      </c>
      <c r="H14" s="7">
        <v>46985</v>
      </c>
      <c r="I14" s="6">
        <v>6439</v>
      </c>
      <c r="J14" s="6">
        <v>13497</v>
      </c>
      <c r="K14" s="30">
        <v>25351</v>
      </c>
    </row>
    <row r="15" spans="1:11" ht="25.05" customHeight="1">
      <c r="A15" s="5">
        <v>7</v>
      </c>
      <c r="B15" s="6" t="s">
        <v>465</v>
      </c>
      <c r="C15" s="64">
        <v>2</v>
      </c>
      <c r="D15" s="7">
        <v>304760</v>
      </c>
      <c r="E15" s="7">
        <v>51695</v>
      </c>
      <c r="F15" s="7">
        <v>72477</v>
      </c>
      <c r="G15" s="7">
        <v>56505</v>
      </c>
      <c r="H15" s="7">
        <v>83565</v>
      </c>
      <c r="I15" s="6">
        <v>6440</v>
      </c>
      <c r="J15" s="6">
        <v>13498</v>
      </c>
      <c r="K15" s="30">
        <v>25351</v>
      </c>
    </row>
    <row r="16" spans="1:11" ht="25.05" customHeight="1">
      <c r="A16" s="5">
        <v>8</v>
      </c>
      <c r="B16" s="6" t="s">
        <v>466</v>
      </c>
      <c r="C16" s="64">
        <v>4</v>
      </c>
      <c r="D16" s="7">
        <v>122890</v>
      </c>
      <c r="E16" s="7">
        <v>15680</v>
      </c>
      <c r="F16" s="7">
        <v>15675</v>
      </c>
      <c r="G16" s="7">
        <v>13470</v>
      </c>
      <c r="H16" s="7">
        <v>32050</v>
      </c>
      <c r="I16" s="6">
        <v>6441</v>
      </c>
      <c r="J16" s="6">
        <v>13499</v>
      </c>
      <c r="K16" s="30">
        <v>25351</v>
      </c>
    </row>
    <row r="17" spans="1:11" ht="25.05" customHeight="1">
      <c r="A17" s="5">
        <v>9</v>
      </c>
      <c r="B17" s="6" t="s">
        <v>467</v>
      </c>
      <c r="C17" s="64">
        <v>14</v>
      </c>
      <c r="D17" s="7">
        <v>1005560</v>
      </c>
      <c r="E17" s="7">
        <v>137695</v>
      </c>
      <c r="F17" s="7">
        <v>178593</v>
      </c>
      <c r="G17" s="7">
        <v>148230</v>
      </c>
      <c r="H17" s="7">
        <v>239675</v>
      </c>
      <c r="I17" s="6">
        <v>6442</v>
      </c>
      <c r="J17" s="6">
        <v>13500</v>
      </c>
      <c r="K17" s="30">
        <v>25351</v>
      </c>
    </row>
    <row r="18" spans="1:11" ht="25.05" customHeight="1">
      <c r="A18" s="5">
        <v>10</v>
      </c>
      <c r="B18" s="6" t="s">
        <v>468</v>
      </c>
      <c r="C18" s="64">
        <v>15</v>
      </c>
      <c r="D18" s="7">
        <v>1184800</v>
      </c>
      <c r="E18" s="7">
        <v>186970</v>
      </c>
      <c r="F18" s="7">
        <v>234719</v>
      </c>
      <c r="G18" s="7">
        <v>193470</v>
      </c>
      <c r="H18" s="7">
        <v>326970</v>
      </c>
      <c r="I18" s="6">
        <v>6443</v>
      </c>
      <c r="J18" s="6">
        <v>13501</v>
      </c>
      <c r="K18" s="30">
        <v>25351</v>
      </c>
    </row>
    <row r="19" spans="1:11" ht="25.05" customHeight="1">
      <c r="A19" s="5">
        <v>11</v>
      </c>
      <c r="B19" s="6" t="s">
        <v>469</v>
      </c>
      <c r="C19" s="64">
        <v>1</v>
      </c>
      <c r="D19" s="7">
        <v>65700</v>
      </c>
      <c r="E19" s="7">
        <v>8385</v>
      </c>
      <c r="F19" s="7">
        <v>13531</v>
      </c>
      <c r="G19" s="7">
        <v>10035</v>
      </c>
      <c r="H19" s="7">
        <v>12555</v>
      </c>
      <c r="I19" s="6">
        <v>6444</v>
      </c>
      <c r="J19" s="6">
        <v>13502</v>
      </c>
      <c r="K19" s="30">
        <v>25351</v>
      </c>
    </row>
    <row r="20" spans="1:11" ht="25.05" customHeight="1">
      <c r="A20" s="5">
        <v>12</v>
      </c>
      <c r="B20" s="6" t="s">
        <v>470</v>
      </c>
      <c r="C20" s="64">
        <v>13</v>
      </c>
      <c r="D20" s="7">
        <v>1612500</v>
      </c>
      <c r="E20" s="7">
        <v>230120</v>
      </c>
      <c r="F20" s="7">
        <v>287752</v>
      </c>
      <c r="G20" s="7">
        <v>235020</v>
      </c>
      <c r="H20" s="7">
        <v>390960</v>
      </c>
      <c r="I20" s="6">
        <v>6445</v>
      </c>
      <c r="J20" s="6">
        <v>13503</v>
      </c>
      <c r="K20" s="30">
        <v>25351</v>
      </c>
    </row>
    <row r="21" spans="1:11" ht="25.05" customHeight="1">
      <c r="A21" s="5">
        <v>13</v>
      </c>
      <c r="B21" s="6" t="s">
        <v>471</v>
      </c>
      <c r="C21" s="64">
        <v>2</v>
      </c>
      <c r="D21" s="7">
        <v>84960</v>
      </c>
      <c r="E21" s="7">
        <v>11505</v>
      </c>
      <c r="F21" s="7">
        <v>8850</v>
      </c>
      <c r="G21" s="7">
        <v>7965</v>
      </c>
      <c r="H21" s="7">
        <v>23895</v>
      </c>
      <c r="I21" s="6">
        <v>6446</v>
      </c>
      <c r="J21" s="6">
        <v>13504</v>
      </c>
      <c r="K21" s="30">
        <v>25351</v>
      </c>
    </row>
    <row r="22" spans="1:11" ht="25.05" customHeight="1">
      <c r="A22" s="5">
        <v>14</v>
      </c>
      <c r="B22" s="6" t="s">
        <v>472</v>
      </c>
      <c r="C22" s="64">
        <v>2</v>
      </c>
      <c r="D22" s="7">
        <v>61440</v>
      </c>
      <c r="E22" s="7">
        <v>8320</v>
      </c>
      <c r="F22" s="7">
        <v>6400</v>
      </c>
      <c r="G22" s="7">
        <v>5760</v>
      </c>
      <c r="H22" s="7">
        <v>17280</v>
      </c>
      <c r="I22" s="6">
        <v>6447</v>
      </c>
      <c r="J22" s="6">
        <v>13505</v>
      </c>
      <c r="K22" s="30">
        <v>25351</v>
      </c>
    </row>
    <row r="23" spans="1:11" ht="25.05" customHeight="1">
      <c r="A23" s="5">
        <v>15</v>
      </c>
      <c r="B23" s="6" t="s">
        <v>473</v>
      </c>
      <c r="C23" s="64">
        <v>1</v>
      </c>
      <c r="D23" s="7">
        <v>9120</v>
      </c>
      <c r="E23" s="7">
        <v>1235</v>
      </c>
      <c r="F23" s="7">
        <v>950</v>
      </c>
      <c r="G23" s="7">
        <v>855</v>
      </c>
      <c r="H23" s="7">
        <v>2565</v>
      </c>
      <c r="I23" s="6">
        <v>6448</v>
      </c>
      <c r="J23" s="6">
        <v>13506</v>
      </c>
      <c r="K23" s="30">
        <v>25351</v>
      </c>
    </row>
    <row r="24" spans="1:11" ht="25.05" customHeight="1">
      <c r="A24" s="5">
        <v>16</v>
      </c>
      <c r="B24" s="6" t="s">
        <v>474</v>
      </c>
      <c r="C24" s="64">
        <v>6</v>
      </c>
      <c r="D24" s="7">
        <v>222260</v>
      </c>
      <c r="E24" s="7">
        <v>33400</v>
      </c>
      <c r="F24" s="7">
        <v>36456</v>
      </c>
      <c r="G24" s="7">
        <v>29685</v>
      </c>
      <c r="H24" s="7">
        <v>61830</v>
      </c>
      <c r="I24" s="6">
        <v>6449</v>
      </c>
      <c r="J24" s="6">
        <v>13507</v>
      </c>
      <c r="K24" s="30">
        <v>25351</v>
      </c>
    </row>
    <row r="25" spans="1:11" ht="25.05" customHeight="1">
      <c r="A25" s="5">
        <v>17</v>
      </c>
      <c r="B25" s="6" t="s">
        <v>475</v>
      </c>
      <c r="C25" s="64">
        <v>1</v>
      </c>
      <c r="D25" s="7">
        <v>10560</v>
      </c>
      <c r="E25" s="7">
        <v>1430</v>
      </c>
      <c r="F25" s="7">
        <v>1100</v>
      </c>
      <c r="G25" s="7">
        <v>990</v>
      </c>
      <c r="H25" s="7">
        <v>2970</v>
      </c>
      <c r="I25" s="6">
        <v>6450</v>
      </c>
      <c r="J25" s="6">
        <v>13508</v>
      </c>
      <c r="K25" s="30">
        <v>25351</v>
      </c>
    </row>
    <row r="26" spans="1:11" ht="25.05" customHeight="1">
      <c r="A26" s="5">
        <v>18</v>
      </c>
      <c r="B26" s="6" t="s">
        <v>476</v>
      </c>
      <c r="C26" s="64">
        <v>2</v>
      </c>
      <c r="D26" s="7">
        <v>232440</v>
      </c>
      <c r="E26" s="7">
        <v>38845</v>
      </c>
      <c r="F26" s="7">
        <v>54538</v>
      </c>
      <c r="G26" s="7">
        <v>41535</v>
      </c>
      <c r="H26" s="7">
        <v>63855</v>
      </c>
      <c r="I26" s="6">
        <v>6451</v>
      </c>
      <c r="J26" s="6">
        <v>13509</v>
      </c>
      <c r="K26" s="30">
        <v>25351</v>
      </c>
    </row>
    <row r="27" spans="1:11" ht="25.05" customHeight="1">
      <c r="A27" s="5">
        <v>19</v>
      </c>
      <c r="B27" s="6" t="s">
        <v>477</v>
      </c>
      <c r="C27" s="64">
        <v>1</v>
      </c>
      <c r="D27" s="7">
        <v>40500</v>
      </c>
      <c r="E27" s="7">
        <v>5130</v>
      </c>
      <c r="F27" s="7">
        <v>7533</v>
      </c>
      <c r="G27" s="7">
        <v>6480</v>
      </c>
      <c r="H27" s="7">
        <v>7290</v>
      </c>
      <c r="I27" s="6">
        <v>6452</v>
      </c>
      <c r="J27" s="6">
        <v>13510</v>
      </c>
      <c r="K27" s="30">
        <v>25351</v>
      </c>
    </row>
    <row r="28" spans="1:11" ht="25.05" customHeight="1">
      <c r="A28" s="5">
        <v>20</v>
      </c>
      <c r="B28" s="6" t="s">
        <v>478</v>
      </c>
      <c r="C28" s="64">
        <v>1</v>
      </c>
      <c r="D28" s="7">
        <v>17280</v>
      </c>
      <c r="E28" s="7">
        <v>2340</v>
      </c>
      <c r="F28" s="7">
        <v>1800</v>
      </c>
      <c r="G28" s="7">
        <v>1620</v>
      </c>
      <c r="H28" s="7">
        <v>4860</v>
      </c>
      <c r="I28" s="6">
        <v>6453</v>
      </c>
      <c r="J28" s="6">
        <v>13511</v>
      </c>
      <c r="K28" s="30">
        <v>25351</v>
      </c>
    </row>
    <row r="29" spans="1:11" ht="25.05" customHeight="1">
      <c r="A29" s="5">
        <v>21</v>
      </c>
      <c r="B29" s="6" t="s">
        <v>479</v>
      </c>
      <c r="C29" s="64">
        <v>4</v>
      </c>
      <c r="D29" s="7">
        <v>1072860</v>
      </c>
      <c r="E29" s="7">
        <v>171565</v>
      </c>
      <c r="F29" s="7">
        <v>196914</v>
      </c>
      <c r="G29" s="7">
        <v>197100</v>
      </c>
      <c r="H29" s="7">
        <v>345045</v>
      </c>
      <c r="I29" s="6">
        <v>6454</v>
      </c>
      <c r="J29" s="6">
        <v>13512</v>
      </c>
      <c r="K29" s="30">
        <v>25351</v>
      </c>
    </row>
    <row r="30" spans="1:11" ht="25.05" customHeight="1">
      <c r="A30" s="5">
        <v>22</v>
      </c>
      <c r="B30" s="6" t="s">
        <v>480</v>
      </c>
      <c r="C30" s="64">
        <v>2</v>
      </c>
      <c r="D30" s="7">
        <v>263430</v>
      </c>
      <c r="E30" s="7">
        <v>35565</v>
      </c>
      <c r="F30" s="7">
        <v>54051</v>
      </c>
      <c r="G30" s="7">
        <v>45945</v>
      </c>
      <c r="H30" s="7">
        <v>65425</v>
      </c>
      <c r="I30" s="6">
        <v>6455</v>
      </c>
      <c r="J30" s="6">
        <v>13513</v>
      </c>
      <c r="K30" s="30">
        <v>25351</v>
      </c>
    </row>
    <row r="31" spans="1:11" ht="25.05" customHeight="1">
      <c r="A31" s="5">
        <v>23</v>
      </c>
      <c r="B31" s="6" t="s">
        <v>481</v>
      </c>
      <c r="C31" s="64">
        <v>1</v>
      </c>
      <c r="D31" s="7">
        <v>144640</v>
      </c>
      <c r="E31" s="7">
        <v>25045</v>
      </c>
      <c r="F31" s="7">
        <v>37367</v>
      </c>
      <c r="G31" s="7">
        <v>28185</v>
      </c>
      <c r="H31" s="7">
        <v>39555</v>
      </c>
      <c r="I31" s="6">
        <v>6456</v>
      </c>
      <c r="J31" s="6">
        <v>13514</v>
      </c>
      <c r="K31" s="30">
        <v>25351</v>
      </c>
    </row>
    <row r="32" spans="1:11" ht="25.05" customHeight="1">
      <c r="A32" s="5">
        <v>24</v>
      </c>
      <c r="B32" s="6" t="s">
        <v>482</v>
      </c>
      <c r="C32" s="64">
        <v>1</v>
      </c>
      <c r="D32" s="7">
        <v>102600</v>
      </c>
      <c r="E32" s="7">
        <v>17660</v>
      </c>
      <c r="F32" s="7">
        <v>25937</v>
      </c>
      <c r="G32" s="7">
        <v>19710</v>
      </c>
      <c r="H32" s="7">
        <v>28080</v>
      </c>
      <c r="I32" s="6">
        <v>6457</v>
      </c>
      <c r="J32" s="6">
        <v>13515</v>
      </c>
      <c r="K32" s="30">
        <v>25351</v>
      </c>
    </row>
    <row r="33" spans="1:11" ht="25.05" customHeight="1">
      <c r="A33" s="5">
        <v>25</v>
      </c>
      <c r="B33" s="6" t="s">
        <v>483</v>
      </c>
      <c r="C33" s="64">
        <v>4</v>
      </c>
      <c r="D33" s="7">
        <v>262580</v>
      </c>
      <c r="E33" s="7">
        <v>39010</v>
      </c>
      <c r="F33" s="7">
        <v>44858</v>
      </c>
      <c r="G33" s="7">
        <v>37365</v>
      </c>
      <c r="H33" s="7">
        <v>69120</v>
      </c>
      <c r="I33" s="6">
        <v>6458</v>
      </c>
      <c r="J33" s="6">
        <v>13516</v>
      </c>
      <c r="K33" s="30">
        <v>25351</v>
      </c>
    </row>
    <row r="34" spans="1:11" ht="25.05" customHeight="1">
      <c r="A34" s="5">
        <v>26</v>
      </c>
      <c r="B34" s="6" t="s">
        <v>484</v>
      </c>
      <c r="C34" s="64">
        <v>2</v>
      </c>
      <c r="D34" s="7">
        <v>100440</v>
      </c>
      <c r="E34" s="7">
        <v>13050</v>
      </c>
      <c r="F34" s="7">
        <v>18202</v>
      </c>
      <c r="G34" s="7">
        <v>13590</v>
      </c>
      <c r="H34" s="7">
        <v>21870</v>
      </c>
      <c r="I34" s="6">
        <v>6459</v>
      </c>
      <c r="J34" s="6">
        <v>13517</v>
      </c>
      <c r="K34" s="30">
        <v>25351</v>
      </c>
    </row>
    <row r="35" spans="1:11" ht="25.05" customHeight="1">
      <c r="A35" s="5">
        <v>27</v>
      </c>
      <c r="B35" s="6" t="s">
        <v>485</v>
      </c>
      <c r="C35" s="64">
        <v>4</v>
      </c>
      <c r="D35" s="7">
        <v>218820</v>
      </c>
      <c r="E35" s="7">
        <v>33460</v>
      </c>
      <c r="F35" s="7">
        <v>40940</v>
      </c>
      <c r="G35" s="7">
        <v>32655</v>
      </c>
      <c r="H35" s="7">
        <v>58590</v>
      </c>
      <c r="I35" s="6">
        <v>6460</v>
      </c>
      <c r="J35" s="6">
        <v>13518</v>
      </c>
      <c r="K35" s="30">
        <v>25351</v>
      </c>
    </row>
    <row r="36" spans="1:11" ht="25.05" customHeight="1">
      <c r="A36" s="5">
        <v>28</v>
      </c>
      <c r="B36" s="6" t="s">
        <v>486</v>
      </c>
      <c r="C36" s="64">
        <v>6</v>
      </c>
      <c r="D36" s="7">
        <v>257520</v>
      </c>
      <c r="E36" s="7">
        <v>34295</v>
      </c>
      <c r="F36" s="7">
        <v>33743</v>
      </c>
      <c r="G36" s="7">
        <v>28515</v>
      </c>
      <c r="H36" s="7">
        <v>65745</v>
      </c>
      <c r="I36" s="6">
        <v>6461</v>
      </c>
      <c r="J36" s="6">
        <v>13519</v>
      </c>
      <c r="K36" s="30">
        <v>25351</v>
      </c>
    </row>
    <row r="37" spans="1:11" ht="25.05" customHeight="1">
      <c r="A37" s="5">
        <v>29</v>
      </c>
      <c r="B37" s="6" t="s">
        <v>487</v>
      </c>
      <c r="C37" s="64">
        <v>4</v>
      </c>
      <c r="D37" s="7">
        <v>154950</v>
      </c>
      <c r="E37" s="7">
        <v>20635</v>
      </c>
      <c r="F37" s="7">
        <v>20415</v>
      </c>
      <c r="G37" s="7">
        <v>17160</v>
      </c>
      <c r="H37" s="7">
        <v>39555</v>
      </c>
      <c r="I37" s="6">
        <v>6462</v>
      </c>
      <c r="J37" s="6">
        <v>13520</v>
      </c>
      <c r="K37" s="30">
        <v>25351</v>
      </c>
    </row>
    <row r="38" spans="1:11" ht="25.05" customHeight="1">
      <c r="A38" s="5">
        <v>30</v>
      </c>
      <c r="B38" s="6" t="s">
        <v>488</v>
      </c>
      <c r="C38" s="64">
        <v>7</v>
      </c>
      <c r="D38" s="7">
        <v>271050</v>
      </c>
      <c r="E38" s="7">
        <v>36160</v>
      </c>
      <c r="F38" s="7">
        <v>34326</v>
      </c>
      <c r="G38" s="7">
        <v>29535</v>
      </c>
      <c r="H38" s="7">
        <v>69930</v>
      </c>
      <c r="I38" s="6">
        <v>6463</v>
      </c>
      <c r="J38" s="6">
        <v>13521</v>
      </c>
      <c r="K38" s="30">
        <v>25351</v>
      </c>
    </row>
    <row r="39" spans="1:11" ht="25.05" customHeight="1">
      <c r="A39" s="5">
        <v>31</v>
      </c>
      <c r="B39" s="6" t="s">
        <v>489</v>
      </c>
      <c r="C39" s="64">
        <v>2</v>
      </c>
      <c r="D39" s="7">
        <v>152640</v>
      </c>
      <c r="E39" s="7">
        <v>20670</v>
      </c>
      <c r="F39" s="7">
        <v>15900</v>
      </c>
      <c r="G39" s="7">
        <v>14310</v>
      </c>
      <c r="H39" s="7">
        <v>42930</v>
      </c>
      <c r="I39" s="6">
        <v>6464</v>
      </c>
      <c r="J39" s="6">
        <v>13522</v>
      </c>
      <c r="K39" s="30">
        <v>25351</v>
      </c>
    </row>
    <row r="40" spans="1:11" ht="25.05" customHeight="1">
      <c r="A40" s="5">
        <v>32</v>
      </c>
      <c r="B40" s="6" t="s">
        <v>490</v>
      </c>
      <c r="C40" s="64">
        <v>4</v>
      </c>
      <c r="D40" s="7">
        <v>225360</v>
      </c>
      <c r="E40" s="7">
        <v>36740</v>
      </c>
      <c r="F40" s="7">
        <v>51083</v>
      </c>
      <c r="G40" s="7">
        <v>37800</v>
      </c>
      <c r="H40" s="7">
        <v>62100</v>
      </c>
      <c r="I40" s="6">
        <v>6465</v>
      </c>
      <c r="J40" s="6">
        <v>13523</v>
      </c>
      <c r="K40" s="30">
        <v>25351</v>
      </c>
    </row>
    <row r="41" spans="1:11" ht="25.05" customHeight="1">
      <c r="A41" s="5">
        <v>33</v>
      </c>
      <c r="B41" s="6" t="s">
        <v>491</v>
      </c>
      <c r="C41" s="64">
        <v>1</v>
      </c>
      <c r="D41" s="7">
        <v>36960</v>
      </c>
      <c r="E41" s="7">
        <v>5005</v>
      </c>
      <c r="F41" s="7">
        <v>3850</v>
      </c>
      <c r="G41" s="7">
        <v>3465</v>
      </c>
      <c r="H41" s="7">
        <v>10395</v>
      </c>
      <c r="I41" s="6">
        <v>6466</v>
      </c>
      <c r="J41" s="6">
        <v>13524</v>
      </c>
      <c r="K41" s="30">
        <v>25351</v>
      </c>
    </row>
    <row r="42" spans="1:11" ht="25.05" customHeight="1">
      <c r="A42" s="5">
        <v>34</v>
      </c>
      <c r="B42" s="6" t="s">
        <v>492</v>
      </c>
      <c r="C42" s="64">
        <v>1</v>
      </c>
      <c r="D42" s="7">
        <v>39870</v>
      </c>
      <c r="E42" s="7">
        <v>5130</v>
      </c>
      <c r="F42" s="7">
        <v>7632</v>
      </c>
      <c r="G42" s="7">
        <v>5775</v>
      </c>
      <c r="H42" s="7">
        <v>8100</v>
      </c>
      <c r="I42" s="6">
        <v>6467</v>
      </c>
      <c r="J42" s="6">
        <v>13525</v>
      </c>
      <c r="K42" s="30">
        <v>25351</v>
      </c>
    </row>
    <row r="43" spans="1:11" ht="25.05" customHeight="1">
      <c r="A43" s="5">
        <v>35</v>
      </c>
      <c r="B43" s="6" t="s">
        <v>493</v>
      </c>
      <c r="C43" s="64">
        <v>2</v>
      </c>
      <c r="D43" s="7">
        <v>135940</v>
      </c>
      <c r="E43" s="7">
        <v>17685</v>
      </c>
      <c r="F43" s="7">
        <v>28870</v>
      </c>
      <c r="G43" s="7">
        <v>27150</v>
      </c>
      <c r="H43" s="7">
        <v>37245</v>
      </c>
      <c r="I43" s="6">
        <v>6468</v>
      </c>
      <c r="J43" s="6">
        <v>13526</v>
      </c>
      <c r="K43" s="30">
        <v>25351</v>
      </c>
    </row>
    <row r="44" spans="1:11" ht="25.05" customHeight="1">
      <c r="A44" s="5">
        <v>36</v>
      </c>
      <c r="B44" s="6" t="s">
        <v>494</v>
      </c>
      <c r="C44" s="64">
        <v>1</v>
      </c>
      <c r="D44" s="7">
        <v>61080</v>
      </c>
      <c r="E44" s="7">
        <v>7825</v>
      </c>
      <c r="F44" s="7">
        <v>10308</v>
      </c>
      <c r="G44" s="7">
        <v>9105</v>
      </c>
      <c r="H44" s="7">
        <v>12015</v>
      </c>
      <c r="I44" s="6">
        <v>6469</v>
      </c>
      <c r="J44" s="6">
        <v>13527</v>
      </c>
      <c r="K44" s="30">
        <v>25351</v>
      </c>
    </row>
    <row r="45" spans="1:11" ht="25.05" customHeight="1">
      <c r="A45" s="5">
        <v>37</v>
      </c>
      <c r="B45" s="6" t="s">
        <v>495</v>
      </c>
      <c r="C45" s="64">
        <v>5</v>
      </c>
      <c r="D45" s="7">
        <v>629720</v>
      </c>
      <c r="E45" s="7">
        <v>95045</v>
      </c>
      <c r="F45" s="7">
        <v>101816</v>
      </c>
      <c r="G45" s="7">
        <v>85215</v>
      </c>
      <c r="H45" s="7">
        <v>175095</v>
      </c>
      <c r="I45" s="6">
        <v>6470</v>
      </c>
      <c r="J45" s="6">
        <v>13528</v>
      </c>
      <c r="K45" s="30">
        <v>25351</v>
      </c>
    </row>
    <row r="46" spans="1:11" ht="25.05" customHeight="1">
      <c r="A46" s="5">
        <v>38</v>
      </c>
      <c r="B46" s="6" t="s">
        <v>496</v>
      </c>
      <c r="C46" s="64">
        <v>1</v>
      </c>
      <c r="D46" s="7">
        <v>31680</v>
      </c>
      <c r="E46" s="7">
        <v>4290</v>
      </c>
      <c r="F46" s="7">
        <v>3300</v>
      </c>
      <c r="G46" s="7">
        <v>2970</v>
      </c>
      <c r="H46" s="7">
        <v>8910</v>
      </c>
      <c r="I46" s="6">
        <v>6471</v>
      </c>
      <c r="J46" s="6">
        <v>13529</v>
      </c>
      <c r="K46" s="30">
        <v>25351</v>
      </c>
    </row>
    <row r="47" spans="1:11" ht="25.05" customHeight="1">
      <c r="A47" s="5">
        <v>39</v>
      </c>
      <c r="B47" s="6" t="s">
        <v>497</v>
      </c>
      <c r="C47" s="64">
        <v>2</v>
      </c>
      <c r="D47" s="7">
        <v>185630</v>
      </c>
      <c r="E47" s="7">
        <v>21890</v>
      </c>
      <c r="F47" s="7">
        <v>32892</v>
      </c>
      <c r="G47" s="7">
        <v>26970</v>
      </c>
      <c r="H47" s="7">
        <v>38900</v>
      </c>
      <c r="I47" s="6">
        <v>6472</v>
      </c>
      <c r="J47" s="6">
        <v>13530</v>
      </c>
      <c r="K47" s="30">
        <v>25351</v>
      </c>
    </row>
    <row r="48" spans="1:11" ht="25.05" customHeight="1">
      <c r="A48" s="5">
        <v>40</v>
      </c>
      <c r="B48" s="6" t="s">
        <v>498</v>
      </c>
      <c r="C48" s="64">
        <v>4</v>
      </c>
      <c r="D48" s="7">
        <v>251940</v>
      </c>
      <c r="E48" s="7">
        <v>38380</v>
      </c>
      <c r="F48" s="7">
        <v>53290</v>
      </c>
      <c r="G48" s="7">
        <v>40020</v>
      </c>
      <c r="H48" s="7">
        <v>64260</v>
      </c>
      <c r="I48" s="6">
        <v>6473</v>
      </c>
      <c r="J48" s="6">
        <v>13531</v>
      </c>
      <c r="K48" s="30">
        <v>25351</v>
      </c>
    </row>
    <row r="49" spans="1:11" ht="25.05" customHeight="1">
      <c r="A49" s="5">
        <v>41</v>
      </c>
      <c r="B49" s="6" t="s">
        <v>499</v>
      </c>
      <c r="C49" s="64">
        <v>1</v>
      </c>
      <c r="D49" s="7">
        <v>41760</v>
      </c>
      <c r="E49" s="7">
        <v>5655</v>
      </c>
      <c r="F49" s="7">
        <v>4350</v>
      </c>
      <c r="G49" s="7">
        <v>3915</v>
      </c>
      <c r="H49" s="7">
        <v>11745</v>
      </c>
      <c r="I49" s="6">
        <v>6474</v>
      </c>
      <c r="J49" s="6">
        <v>13532</v>
      </c>
      <c r="K49" s="30">
        <v>25351</v>
      </c>
    </row>
    <row r="50" spans="1:11" ht="25.05" customHeight="1">
      <c r="A50" s="5">
        <v>42</v>
      </c>
      <c r="B50" s="6" t="s">
        <v>500</v>
      </c>
      <c r="C50" s="64">
        <v>3</v>
      </c>
      <c r="D50" s="7">
        <v>86100</v>
      </c>
      <c r="E50" s="7">
        <v>11410</v>
      </c>
      <c r="F50" s="7">
        <v>12568</v>
      </c>
      <c r="G50" s="7">
        <v>9960</v>
      </c>
      <c r="H50" s="7">
        <v>21330</v>
      </c>
      <c r="I50" s="6">
        <v>6475</v>
      </c>
      <c r="J50" s="6">
        <v>13533</v>
      </c>
      <c r="K50" s="30">
        <v>25351</v>
      </c>
    </row>
    <row r="51" spans="1:11" ht="25.05" customHeight="1">
      <c r="A51" s="5">
        <v>43</v>
      </c>
      <c r="B51" s="6" t="s">
        <v>501</v>
      </c>
      <c r="C51" s="64">
        <v>5</v>
      </c>
      <c r="D51" s="7">
        <v>95990</v>
      </c>
      <c r="E51" s="7">
        <v>11980</v>
      </c>
      <c r="F51" s="7">
        <v>16272</v>
      </c>
      <c r="G51" s="7">
        <v>13320</v>
      </c>
      <c r="H51" s="7">
        <v>20690</v>
      </c>
      <c r="I51" s="6">
        <v>6476</v>
      </c>
      <c r="J51" s="6">
        <v>13534</v>
      </c>
      <c r="K51" s="30">
        <v>25351</v>
      </c>
    </row>
    <row r="52" spans="1:11" ht="25.05" customHeight="1">
      <c r="A52" s="5">
        <v>44</v>
      </c>
      <c r="B52" s="6" t="s">
        <v>502</v>
      </c>
      <c r="C52" s="64">
        <v>2</v>
      </c>
      <c r="D52" s="7">
        <v>54720</v>
      </c>
      <c r="E52" s="7">
        <v>7410</v>
      </c>
      <c r="F52" s="7">
        <v>5700</v>
      </c>
      <c r="G52" s="7">
        <v>5130</v>
      </c>
      <c r="H52" s="7">
        <v>15390</v>
      </c>
      <c r="I52" s="6">
        <v>6477</v>
      </c>
      <c r="J52" s="6">
        <v>13535</v>
      </c>
      <c r="K52" s="30">
        <v>25351</v>
      </c>
    </row>
    <row r="53" spans="1:11" ht="25.05" customHeight="1">
      <c r="A53" s="5">
        <v>45</v>
      </c>
      <c r="B53" s="6" t="s">
        <v>503</v>
      </c>
      <c r="C53" s="64">
        <v>1</v>
      </c>
      <c r="D53" s="7">
        <v>23040</v>
      </c>
      <c r="E53" s="7">
        <v>3120</v>
      </c>
      <c r="F53" s="7">
        <v>2400</v>
      </c>
      <c r="G53" s="7">
        <v>2160</v>
      </c>
      <c r="H53" s="7">
        <v>6480</v>
      </c>
      <c r="I53" s="6">
        <v>6478</v>
      </c>
      <c r="J53" s="6">
        <v>13536</v>
      </c>
      <c r="K53" s="30">
        <v>25351</v>
      </c>
    </row>
    <row r="54" spans="1:11" ht="25.05" customHeight="1">
      <c r="A54" s="5">
        <v>46</v>
      </c>
      <c r="B54" s="6" t="s">
        <v>504</v>
      </c>
      <c r="C54" s="64">
        <v>1</v>
      </c>
      <c r="D54" s="7">
        <v>135140</v>
      </c>
      <c r="E54" s="7">
        <v>23240</v>
      </c>
      <c r="F54" s="7">
        <v>33384</v>
      </c>
      <c r="G54" s="7">
        <v>25905</v>
      </c>
      <c r="H54" s="7">
        <v>36990</v>
      </c>
      <c r="I54" s="6">
        <v>6479</v>
      </c>
      <c r="J54" s="6">
        <v>13537</v>
      </c>
      <c r="K54" s="30">
        <v>25351</v>
      </c>
    </row>
    <row r="55" spans="1:11" ht="25.05" customHeight="1">
      <c r="A55" s="5">
        <v>47</v>
      </c>
      <c r="B55" s="6" t="s">
        <v>505</v>
      </c>
      <c r="C55" s="64">
        <v>1</v>
      </c>
      <c r="D55" s="7">
        <v>16800</v>
      </c>
      <c r="E55" s="7">
        <v>2275</v>
      </c>
      <c r="F55" s="7">
        <v>1750</v>
      </c>
      <c r="G55" s="7">
        <v>1575</v>
      </c>
      <c r="H55" s="7">
        <v>4725</v>
      </c>
      <c r="I55" s="6">
        <v>6480</v>
      </c>
      <c r="J55" s="6">
        <v>13538</v>
      </c>
      <c r="K55" s="30">
        <v>25351</v>
      </c>
    </row>
    <row r="56" spans="1:11" ht="25.05" customHeight="1">
      <c r="A56" s="5">
        <v>48</v>
      </c>
      <c r="B56" s="6" t="s">
        <v>506</v>
      </c>
      <c r="C56" s="64">
        <v>11</v>
      </c>
      <c r="D56" s="7">
        <v>694890</v>
      </c>
      <c r="E56" s="7">
        <v>95560</v>
      </c>
      <c r="F56" s="7">
        <v>139417</v>
      </c>
      <c r="G56" s="7">
        <v>112500</v>
      </c>
      <c r="H56" s="7">
        <v>164450</v>
      </c>
      <c r="I56" s="6">
        <v>6481</v>
      </c>
      <c r="J56" s="6">
        <v>13539</v>
      </c>
      <c r="K56" s="30">
        <v>25351</v>
      </c>
    </row>
    <row r="57" spans="1:11" ht="25.05" customHeight="1">
      <c r="A57" s="5">
        <v>49</v>
      </c>
      <c r="B57" s="6" t="s">
        <v>507</v>
      </c>
      <c r="C57" s="64">
        <v>2</v>
      </c>
      <c r="D57" s="7">
        <v>83370</v>
      </c>
      <c r="E57" s="7">
        <v>10955</v>
      </c>
      <c r="F57" s="7">
        <v>13937</v>
      </c>
      <c r="G57" s="7">
        <v>10350</v>
      </c>
      <c r="H57" s="7">
        <v>19575</v>
      </c>
      <c r="I57" s="6">
        <v>6482</v>
      </c>
      <c r="J57" s="6">
        <v>13540</v>
      </c>
      <c r="K57" s="30">
        <v>25351</v>
      </c>
    </row>
    <row r="58" spans="1:11" ht="25.05" customHeight="1">
      <c r="A58" s="5">
        <v>50</v>
      </c>
      <c r="B58" s="6" t="s">
        <v>508</v>
      </c>
      <c r="C58" s="64">
        <v>4</v>
      </c>
      <c r="D58" s="7">
        <v>392300</v>
      </c>
      <c r="E58" s="7">
        <v>59785</v>
      </c>
      <c r="F58" s="7">
        <v>79300</v>
      </c>
      <c r="G58" s="7">
        <v>62160</v>
      </c>
      <c r="H58" s="7">
        <v>100305</v>
      </c>
      <c r="I58" s="6">
        <v>6483</v>
      </c>
      <c r="J58" s="6">
        <v>13541</v>
      </c>
      <c r="K58" s="30">
        <v>25351</v>
      </c>
    </row>
    <row r="59" spans="1:11" ht="25.05" customHeight="1">
      <c r="A59" s="5">
        <v>51</v>
      </c>
      <c r="B59" s="6" t="s">
        <v>509</v>
      </c>
      <c r="C59" s="64">
        <v>1</v>
      </c>
      <c r="D59" s="7">
        <v>15360</v>
      </c>
      <c r="E59" s="7">
        <v>1975</v>
      </c>
      <c r="F59" s="7">
        <v>2869</v>
      </c>
      <c r="G59" s="7">
        <v>2235</v>
      </c>
      <c r="H59" s="7">
        <v>3105</v>
      </c>
      <c r="I59" s="6">
        <v>6484</v>
      </c>
      <c r="J59" s="6">
        <v>13542</v>
      </c>
      <c r="K59" s="30">
        <v>25351</v>
      </c>
    </row>
    <row r="60" spans="1:11" ht="25.05" customHeight="1">
      <c r="A60" s="5">
        <v>52</v>
      </c>
      <c r="B60" s="6" t="s">
        <v>510</v>
      </c>
      <c r="C60" s="64">
        <v>1</v>
      </c>
      <c r="D60" s="7">
        <v>153500</v>
      </c>
      <c r="E60" s="7">
        <v>26545</v>
      </c>
      <c r="F60" s="7">
        <v>39324</v>
      </c>
      <c r="G60" s="7">
        <v>29820</v>
      </c>
      <c r="H60" s="7">
        <v>41985</v>
      </c>
      <c r="I60" s="6">
        <v>6485</v>
      </c>
      <c r="J60" s="6">
        <v>13543</v>
      </c>
      <c r="K60" s="30">
        <v>25351</v>
      </c>
    </row>
    <row r="61" spans="1:11" ht="25.05" customHeight="1">
      <c r="A61" s="5">
        <v>53</v>
      </c>
      <c r="B61" s="6" t="s">
        <v>511</v>
      </c>
      <c r="C61" s="64">
        <v>2</v>
      </c>
      <c r="D61" s="7">
        <v>57600</v>
      </c>
      <c r="E61" s="7">
        <v>7800</v>
      </c>
      <c r="F61" s="7">
        <v>6000</v>
      </c>
      <c r="G61" s="7">
        <v>5400</v>
      </c>
      <c r="H61" s="7">
        <v>16200</v>
      </c>
      <c r="I61" s="6">
        <v>6486</v>
      </c>
      <c r="J61" s="6">
        <v>13544</v>
      </c>
      <c r="K61" s="30">
        <v>25351</v>
      </c>
    </row>
    <row r="62" spans="1:11" ht="25.05" customHeight="1">
      <c r="A62" s="5">
        <v>54</v>
      </c>
      <c r="B62" s="6" t="s">
        <v>512</v>
      </c>
      <c r="C62" s="64">
        <v>4</v>
      </c>
      <c r="D62" s="7">
        <v>138920</v>
      </c>
      <c r="E62" s="7">
        <v>17125</v>
      </c>
      <c r="F62" s="7">
        <v>21826</v>
      </c>
      <c r="G62" s="7">
        <v>18045</v>
      </c>
      <c r="H62" s="7">
        <v>32075</v>
      </c>
      <c r="I62" s="6">
        <v>6487</v>
      </c>
      <c r="J62" s="6">
        <v>13545</v>
      </c>
      <c r="K62" s="30">
        <v>25351</v>
      </c>
    </row>
    <row r="63" spans="1:11" ht="25.05" customHeight="1">
      <c r="A63" s="8">
        <v>55</v>
      </c>
      <c r="B63" s="9" t="s">
        <v>513</v>
      </c>
      <c r="C63" s="65">
        <v>3</v>
      </c>
      <c r="D63" s="10">
        <v>60480</v>
      </c>
      <c r="E63" s="10">
        <v>8190</v>
      </c>
      <c r="F63" s="10">
        <v>6300</v>
      </c>
      <c r="G63" s="10">
        <v>5670</v>
      </c>
      <c r="H63" s="10">
        <v>17010</v>
      </c>
      <c r="I63" s="6">
        <v>6488</v>
      </c>
      <c r="J63" s="6">
        <v>13546</v>
      </c>
      <c r="K63" s="30">
        <v>25351</v>
      </c>
    </row>
    <row r="64" spans="1:11" s="13" customFormat="1" ht="25.05" customHeight="1">
      <c r="A64" s="12"/>
      <c r="B64" s="15" t="s">
        <v>10</v>
      </c>
      <c r="C64" s="62">
        <f t="shared" ref="C64:H64" si="0">SUM(C9:C63)</f>
        <v>188</v>
      </c>
      <c r="D64" s="55">
        <f t="shared" si="0"/>
        <v>13775000</v>
      </c>
      <c r="E64" s="55">
        <f t="shared" si="0"/>
        <v>2029310</v>
      </c>
      <c r="F64" s="55">
        <f t="shared" si="0"/>
        <v>2549427</v>
      </c>
      <c r="G64" s="55">
        <f t="shared" si="0"/>
        <v>2142810</v>
      </c>
      <c r="H64" s="55">
        <f t="shared" si="0"/>
        <v>3670890</v>
      </c>
      <c r="I64" s="44"/>
      <c r="J64" s="44"/>
      <c r="K64" s="44"/>
    </row>
  </sheetData>
  <mergeCells count="11">
    <mergeCell ref="I6:I8"/>
    <mergeCell ref="J6:J8"/>
    <mergeCell ref="K6:K8"/>
    <mergeCell ref="A1:H1"/>
    <mergeCell ref="A2:H2"/>
    <mergeCell ref="A3:H3"/>
    <mergeCell ref="A5:H5"/>
    <mergeCell ref="A6:A8"/>
    <mergeCell ref="B6:B8"/>
    <mergeCell ref="C6:C8"/>
    <mergeCell ref="A4:H4"/>
  </mergeCells>
  <pageMargins left="0.43307086614173229" right="0.19685039370078741" top="0.31496062992125984" bottom="0.39370078740157483" header="0.31496062992125984" footer="0.15748031496062992"/>
  <pageSetup paperSize="9" scale="75" orientation="landscape" r:id="rId1"/>
  <headerFooter>
    <oddFooter>หน้าที่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19232-9D59-4EB4-AB9C-59E91A8AB9C3}">
  <sheetPr>
    <tabColor rgb="FF7030A0"/>
  </sheetPr>
  <dimension ref="A1:J252"/>
  <sheetViews>
    <sheetView view="pageBreakPreview" zoomScale="83" zoomScaleNormal="100" zoomScaleSheetLayoutView="83" workbookViewId="0">
      <selection activeCell="B9" sqref="B9"/>
    </sheetView>
  </sheetViews>
  <sheetFormatPr defaultColWidth="14.69921875" defaultRowHeight="21" outlineLevelRow="2"/>
  <cols>
    <col min="1" max="1" width="5.19921875" style="22" bestFit="1" customWidth="1"/>
    <col min="2" max="2" width="15.09765625" style="23" customWidth="1"/>
    <col min="3" max="3" width="17.09765625" style="23" customWidth="1"/>
    <col min="4" max="4" width="19.796875" style="23" bestFit="1" customWidth="1"/>
    <col min="5" max="8" width="22.69921875" style="24" bestFit="1" customWidth="1"/>
    <col min="9" max="9" width="25.796875" style="24" customWidth="1"/>
    <col min="10" max="16384" width="14.69921875" style="20"/>
  </cols>
  <sheetData>
    <row r="1" spans="1:10" s="16" customFormat="1" ht="21" customHeight="1">
      <c r="A1" s="87" t="s">
        <v>17</v>
      </c>
      <c r="B1" s="87"/>
      <c r="C1" s="87"/>
      <c r="D1" s="87"/>
      <c r="E1" s="87"/>
      <c r="F1" s="87"/>
      <c r="G1" s="87"/>
      <c r="H1" s="87"/>
      <c r="I1" s="87"/>
    </row>
    <row r="2" spans="1:10" s="16" customFormat="1" ht="21" customHeight="1">
      <c r="A2" s="87" t="s">
        <v>14</v>
      </c>
      <c r="B2" s="87"/>
      <c r="C2" s="87"/>
      <c r="D2" s="87"/>
      <c r="E2" s="87"/>
      <c r="F2" s="87"/>
      <c r="G2" s="87"/>
      <c r="H2" s="87"/>
      <c r="I2" s="87"/>
    </row>
    <row r="3" spans="1:10" s="16" customFormat="1" ht="21" customHeight="1">
      <c r="A3" s="87" t="s">
        <v>520</v>
      </c>
      <c r="B3" s="87"/>
      <c r="C3" s="87"/>
      <c r="D3" s="87"/>
      <c r="E3" s="87"/>
      <c r="F3" s="87"/>
      <c r="G3" s="87"/>
      <c r="H3" s="87"/>
      <c r="I3" s="87"/>
    </row>
    <row r="4" spans="1:10" s="16" customFormat="1" ht="21" customHeight="1">
      <c r="A4" s="87" t="s">
        <v>521</v>
      </c>
      <c r="B4" s="87"/>
      <c r="C4" s="87"/>
      <c r="D4" s="87"/>
      <c r="E4" s="87"/>
      <c r="F4" s="87"/>
      <c r="G4" s="87"/>
      <c r="H4" s="87"/>
      <c r="I4" s="87"/>
    </row>
    <row r="5" spans="1:10" ht="8.25" customHeight="1">
      <c r="A5" s="17"/>
      <c r="B5" s="18"/>
      <c r="C5" s="18"/>
      <c r="D5" s="18"/>
      <c r="E5" s="19"/>
      <c r="F5" s="19"/>
      <c r="G5" s="19"/>
      <c r="H5" s="19"/>
      <c r="I5" s="19"/>
    </row>
    <row r="6" spans="1:10" ht="22.5" customHeight="1">
      <c r="A6" s="88" t="s">
        <v>1</v>
      </c>
      <c r="B6" s="88" t="s">
        <v>2</v>
      </c>
      <c r="C6" s="88" t="s">
        <v>3</v>
      </c>
      <c r="D6" s="88" t="s">
        <v>18</v>
      </c>
      <c r="E6" s="27" t="s">
        <v>5</v>
      </c>
      <c r="F6" s="27" t="s">
        <v>516</v>
      </c>
      <c r="G6" s="27" t="s">
        <v>517</v>
      </c>
      <c r="H6" s="27" t="s">
        <v>0</v>
      </c>
      <c r="I6" s="76" t="s">
        <v>4</v>
      </c>
    </row>
    <row r="7" spans="1:10" ht="21" customHeight="1" outlineLevel="1">
      <c r="A7" s="88"/>
      <c r="B7" s="88"/>
      <c r="C7" s="88"/>
      <c r="D7" s="88"/>
      <c r="E7" s="25" t="s">
        <v>6</v>
      </c>
      <c r="F7" s="25" t="s">
        <v>6</v>
      </c>
      <c r="G7" s="25" t="s">
        <v>6</v>
      </c>
      <c r="H7" s="25" t="s">
        <v>6</v>
      </c>
      <c r="I7" s="28" t="s">
        <v>6</v>
      </c>
    </row>
    <row r="8" spans="1:10" outlineLevel="1">
      <c r="A8" s="88"/>
      <c r="B8" s="88"/>
      <c r="C8" s="88"/>
      <c r="D8" s="88"/>
      <c r="E8" s="26" t="s">
        <v>11</v>
      </c>
      <c r="F8" s="26" t="s">
        <v>514</v>
      </c>
      <c r="G8" s="26" t="s">
        <v>515</v>
      </c>
      <c r="H8" s="26" t="s">
        <v>12</v>
      </c>
      <c r="I8" s="77" t="s">
        <v>13</v>
      </c>
    </row>
    <row r="9" spans="1:10" s="66" customFormat="1" ht="25.95" customHeight="1" outlineLevel="2">
      <c r="A9" s="2">
        <v>1</v>
      </c>
      <c r="B9" s="3" t="s">
        <v>19</v>
      </c>
      <c r="C9" s="3" t="s">
        <v>20</v>
      </c>
      <c r="D9" s="3" t="s">
        <v>21</v>
      </c>
      <c r="E9" s="36">
        <v>43260</v>
      </c>
      <c r="F9" s="36">
        <v>5530</v>
      </c>
      <c r="G9" s="36">
        <v>9358</v>
      </c>
      <c r="H9" s="36">
        <v>6540</v>
      </c>
      <c r="I9" s="56">
        <v>8370</v>
      </c>
    </row>
    <row r="10" spans="1:10" s="67" customFormat="1" ht="25.95" customHeight="1" outlineLevel="2">
      <c r="A10" s="5">
        <f t="shared" ref="A10:A73" si="0">A9+1</f>
        <v>2</v>
      </c>
      <c r="B10" s="6" t="s">
        <v>19</v>
      </c>
      <c r="C10" s="6" t="s">
        <v>22</v>
      </c>
      <c r="D10" s="6" t="s">
        <v>23</v>
      </c>
      <c r="E10" s="37">
        <v>146120</v>
      </c>
      <c r="F10" s="37">
        <v>25300</v>
      </c>
      <c r="G10" s="37">
        <v>36223</v>
      </c>
      <c r="H10" s="37">
        <v>28470</v>
      </c>
      <c r="I10" s="57">
        <v>39960</v>
      </c>
    </row>
    <row r="11" spans="1:10" s="67" customFormat="1" ht="25.95" customHeight="1" outlineLevel="2">
      <c r="A11" s="5">
        <f t="shared" si="0"/>
        <v>3</v>
      </c>
      <c r="B11" s="6" t="s">
        <v>19</v>
      </c>
      <c r="C11" s="6" t="s">
        <v>24</v>
      </c>
      <c r="D11" s="6" t="s">
        <v>25</v>
      </c>
      <c r="E11" s="37">
        <v>189960</v>
      </c>
      <c r="F11" s="37">
        <v>26380</v>
      </c>
      <c r="G11" s="37">
        <v>40413</v>
      </c>
      <c r="H11" s="37">
        <v>36540</v>
      </c>
      <c r="I11" s="57">
        <v>52110</v>
      </c>
    </row>
    <row r="12" spans="1:10" s="67" customFormat="1" ht="25.95" customHeight="1" outlineLevel="2">
      <c r="A12" s="5">
        <f t="shared" si="0"/>
        <v>4</v>
      </c>
      <c r="B12" s="6" t="s">
        <v>19</v>
      </c>
      <c r="C12" s="6" t="s">
        <v>26</v>
      </c>
      <c r="D12" s="6" t="s">
        <v>27</v>
      </c>
      <c r="E12" s="37">
        <v>208960</v>
      </c>
      <c r="F12" s="37">
        <v>35720</v>
      </c>
      <c r="G12" s="37">
        <v>48990</v>
      </c>
      <c r="H12" s="37">
        <v>39480</v>
      </c>
      <c r="I12" s="57">
        <v>57240</v>
      </c>
    </row>
    <row r="13" spans="1:10" s="67" customFormat="1" ht="25.95" customHeight="1" outlineLevel="2">
      <c r="A13" s="5">
        <f t="shared" si="0"/>
        <v>5</v>
      </c>
      <c r="B13" s="6" t="s">
        <v>19</v>
      </c>
      <c r="C13" s="6" t="s">
        <v>26</v>
      </c>
      <c r="D13" s="6" t="s">
        <v>28</v>
      </c>
      <c r="E13" s="37">
        <v>58560</v>
      </c>
      <c r="F13" s="37">
        <v>7930</v>
      </c>
      <c r="G13" s="37">
        <v>6100</v>
      </c>
      <c r="H13" s="37">
        <v>5490</v>
      </c>
      <c r="I13" s="57">
        <v>16470</v>
      </c>
    </row>
    <row r="14" spans="1:10" s="67" customFormat="1" ht="25.95" customHeight="1" outlineLevel="2">
      <c r="A14" s="5">
        <f t="shared" si="0"/>
        <v>6</v>
      </c>
      <c r="B14" s="6" t="s">
        <v>19</v>
      </c>
      <c r="C14" s="6" t="s">
        <v>26</v>
      </c>
      <c r="D14" s="6" t="s">
        <v>29</v>
      </c>
      <c r="E14" s="37">
        <v>630700</v>
      </c>
      <c r="F14" s="37">
        <v>105685</v>
      </c>
      <c r="G14" s="37">
        <v>145843</v>
      </c>
      <c r="H14" s="37">
        <v>144060</v>
      </c>
      <c r="I14" s="57">
        <v>230325</v>
      </c>
    </row>
    <row r="15" spans="1:10" s="67" customFormat="1" ht="25.95" customHeight="1" outlineLevel="2">
      <c r="A15" s="48">
        <f t="shared" si="0"/>
        <v>7</v>
      </c>
      <c r="B15" s="14" t="s">
        <v>19</v>
      </c>
      <c r="C15" s="14" t="s">
        <v>30</v>
      </c>
      <c r="D15" s="14" t="s">
        <v>31</v>
      </c>
      <c r="E15" s="38">
        <v>29760</v>
      </c>
      <c r="F15" s="38">
        <v>4030</v>
      </c>
      <c r="G15" s="38">
        <v>3100</v>
      </c>
      <c r="H15" s="38">
        <v>2790</v>
      </c>
      <c r="I15" s="59">
        <v>8370</v>
      </c>
    </row>
    <row r="16" spans="1:10" s="67" customFormat="1" ht="25.95" customHeight="1" outlineLevel="1" thickBot="1">
      <c r="A16" s="72"/>
      <c r="B16" s="53" t="s">
        <v>404</v>
      </c>
      <c r="C16" s="53"/>
      <c r="D16" s="53"/>
      <c r="E16" s="73">
        <f>SUBTOTAL(9,E9:E15)</f>
        <v>1307320</v>
      </c>
      <c r="F16" s="73">
        <f>SUBTOTAL(9,F9:F15)</f>
        <v>210575</v>
      </c>
      <c r="G16" s="73">
        <f>SUBTOTAL(9,G9:G15)</f>
        <v>290027</v>
      </c>
      <c r="H16" s="73">
        <f>SUBTOTAL(9,H9:H15)</f>
        <v>263370</v>
      </c>
      <c r="I16" s="74">
        <f>SUBTOTAL(9,I9:I15)</f>
        <v>412845</v>
      </c>
      <c r="J16" s="71"/>
    </row>
    <row r="17" spans="1:10" s="67" customFormat="1" ht="25.95" customHeight="1" outlineLevel="2">
      <c r="A17" s="51">
        <v>1</v>
      </c>
      <c r="B17" s="35" t="s">
        <v>32</v>
      </c>
      <c r="C17" s="35" t="s">
        <v>33</v>
      </c>
      <c r="D17" s="35" t="s">
        <v>34</v>
      </c>
      <c r="E17" s="39">
        <v>84120</v>
      </c>
      <c r="F17" s="39">
        <v>14830</v>
      </c>
      <c r="G17" s="39">
        <v>21996</v>
      </c>
      <c r="H17" s="39">
        <v>17100</v>
      </c>
      <c r="I17" s="60">
        <v>22950</v>
      </c>
    </row>
    <row r="18" spans="1:10" s="67" customFormat="1" ht="25.95" customHeight="1" outlineLevel="1" thickBot="1">
      <c r="A18" s="72"/>
      <c r="B18" s="53" t="s">
        <v>405</v>
      </c>
      <c r="C18" s="53"/>
      <c r="D18" s="53"/>
      <c r="E18" s="73">
        <f>SUBTOTAL(9,E17:E17)</f>
        <v>84120</v>
      </c>
      <c r="F18" s="73">
        <f>SUBTOTAL(9,F17:F17)</f>
        <v>14830</v>
      </c>
      <c r="G18" s="73">
        <f>SUBTOTAL(9,G17:G17)</f>
        <v>21996</v>
      </c>
      <c r="H18" s="73">
        <f>SUBTOTAL(9,H17:H17)</f>
        <v>17100</v>
      </c>
      <c r="I18" s="74">
        <f>SUBTOTAL(9,I17:I17)</f>
        <v>22950</v>
      </c>
      <c r="J18" s="71"/>
    </row>
    <row r="19" spans="1:10" s="67" customFormat="1" ht="25.95" customHeight="1" outlineLevel="2">
      <c r="A19" s="52">
        <v>1</v>
      </c>
      <c r="B19" s="34" t="s">
        <v>35</v>
      </c>
      <c r="C19" s="34" t="s">
        <v>36</v>
      </c>
      <c r="D19" s="34" t="s">
        <v>37</v>
      </c>
      <c r="E19" s="40">
        <v>12480</v>
      </c>
      <c r="F19" s="40">
        <v>1690</v>
      </c>
      <c r="G19" s="40">
        <v>1300</v>
      </c>
      <c r="H19" s="40">
        <v>1170</v>
      </c>
      <c r="I19" s="61">
        <v>3510</v>
      </c>
    </row>
    <row r="20" spans="1:10" s="67" customFormat="1" ht="25.95" customHeight="1" outlineLevel="2">
      <c r="A20" s="5">
        <f t="shared" si="0"/>
        <v>2</v>
      </c>
      <c r="B20" s="6" t="s">
        <v>35</v>
      </c>
      <c r="C20" s="6" t="s">
        <v>38</v>
      </c>
      <c r="D20" s="6" t="s">
        <v>39</v>
      </c>
      <c r="E20" s="37">
        <v>13920</v>
      </c>
      <c r="F20" s="37">
        <v>1885</v>
      </c>
      <c r="G20" s="37">
        <v>1450</v>
      </c>
      <c r="H20" s="37">
        <v>1305</v>
      </c>
      <c r="I20" s="57">
        <v>3915</v>
      </c>
    </row>
    <row r="21" spans="1:10" s="67" customFormat="1" ht="25.95" customHeight="1" outlineLevel="2">
      <c r="A21" s="5">
        <f t="shared" si="0"/>
        <v>3</v>
      </c>
      <c r="B21" s="6" t="s">
        <v>35</v>
      </c>
      <c r="C21" s="6" t="s">
        <v>40</v>
      </c>
      <c r="D21" s="6" t="s">
        <v>41</v>
      </c>
      <c r="E21" s="37">
        <v>94920</v>
      </c>
      <c r="F21" s="37">
        <v>12145</v>
      </c>
      <c r="G21" s="37">
        <v>18683</v>
      </c>
      <c r="H21" s="37">
        <v>14265</v>
      </c>
      <c r="I21" s="57">
        <v>18495</v>
      </c>
    </row>
    <row r="22" spans="1:10" s="67" customFormat="1" ht="25.95" customHeight="1" outlineLevel="2">
      <c r="A22" s="48">
        <f t="shared" si="0"/>
        <v>4</v>
      </c>
      <c r="B22" s="14" t="s">
        <v>35</v>
      </c>
      <c r="C22" s="14" t="s">
        <v>42</v>
      </c>
      <c r="D22" s="14" t="s">
        <v>43</v>
      </c>
      <c r="E22" s="38">
        <v>95780</v>
      </c>
      <c r="F22" s="38">
        <v>17255</v>
      </c>
      <c r="G22" s="38">
        <v>27957</v>
      </c>
      <c r="H22" s="38">
        <v>20460</v>
      </c>
      <c r="I22" s="59">
        <v>26055</v>
      </c>
    </row>
    <row r="23" spans="1:10" s="67" customFormat="1" ht="25.95" customHeight="1" outlineLevel="1" thickBot="1">
      <c r="A23" s="72"/>
      <c r="B23" s="53" t="s">
        <v>406</v>
      </c>
      <c r="C23" s="53"/>
      <c r="D23" s="53"/>
      <c r="E23" s="73">
        <f>SUBTOTAL(9,E19:E22)</f>
        <v>217100</v>
      </c>
      <c r="F23" s="73">
        <f>SUBTOTAL(9,F19:F22)</f>
        <v>32975</v>
      </c>
      <c r="G23" s="73">
        <f>SUBTOTAL(9,G19:G22)</f>
        <v>49390</v>
      </c>
      <c r="H23" s="73">
        <f>SUBTOTAL(9,H19:H22)</f>
        <v>37200</v>
      </c>
      <c r="I23" s="74">
        <f>SUBTOTAL(9,I19:I22)</f>
        <v>51975</v>
      </c>
      <c r="J23" s="71"/>
    </row>
    <row r="24" spans="1:10" s="67" customFormat="1" ht="25.95" customHeight="1" outlineLevel="2">
      <c r="A24" s="52">
        <v>1</v>
      </c>
      <c r="B24" s="34" t="s">
        <v>44</v>
      </c>
      <c r="C24" s="34" t="s">
        <v>45</v>
      </c>
      <c r="D24" s="34" t="s">
        <v>46</v>
      </c>
      <c r="E24" s="40">
        <v>30240</v>
      </c>
      <c r="F24" s="40">
        <v>4095</v>
      </c>
      <c r="G24" s="40">
        <v>3150</v>
      </c>
      <c r="H24" s="40">
        <v>2835</v>
      </c>
      <c r="I24" s="61">
        <v>8505</v>
      </c>
    </row>
    <row r="25" spans="1:10" s="67" customFormat="1" ht="25.95" customHeight="1" outlineLevel="2">
      <c r="A25" s="48">
        <f t="shared" si="0"/>
        <v>2</v>
      </c>
      <c r="B25" s="14" t="s">
        <v>44</v>
      </c>
      <c r="C25" s="14" t="s">
        <v>47</v>
      </c>
      <c r="D25" s="14" t="s">
        <v>48</v>
      </c>
      <c r="E25" s="38">
        <v>27360</v>
      </c>
      <c r="F25" s="38">
        <v>3705</v>
      </c>
      <c r="G25" s="38">
        <v>2850</v>
      </c>
      <c r="H25" s="38">
        <v>2565</v>
      </c>
      <c r="I25" s="59">
        <v>7695</v>
      </c>
    </row>
    <row r="26" spans="1:10" s="67" customFormat="1" ht="25.95" customHeight="1" outlineLevel="1" thickBot="1">
      <c r="A26" s="72"/>
      <c r="B26" s="53" t="s">
        <v>407</v>
      </c>
      <c r="C26" s="53"/>
      <c r="D26" s="53"/>
      <c r="E26" s="73">
        <f>SUBTOTAL(9,E24:E25)</f>
        <v>57600</v>
      </c>
      <c r="F26" s="73">
        <f>SUBTOTAL(9,F24:F25)</f>
        <v>7800</v>
      </c>
      <c r="G26" s="73">
        <f>SUBTOTAL(9,G24:G25)</f>
        <v>6000</v>
      </c>
      <c r="H26" s="73">
        <f>SUBTOTAL(9,H24:H25)</f>
        <v>5400</v>
      </c>
      <c r="I26" s="74">
        <f>SUBTOTAL(9,I24:I25)</f>
        <v>16200</v>
      </c>
      <c r="J26" s="71"/>
    </row>
    <row r="27" spans="1:10" s="67" customFormat="1" ht="25.95" customHeight="1" outlineLevel="2">
      <c r="A27" s="52">
        <v>1</v>
      </c>
      <c r="B27" s="34" t="s">
        <v>49</v>
      </c>
      <c r="C27" s="34" t="s">
        <v>50</v>
      </c>
      <c r="D27" s="34" t="s">
        <v>51</v>
      </c>
      <c r="E27" s="40">
        <v>64320</v>
      </c>
      <c r="F27" s="40">
        <v>8710</v>
      </c>
      <c r="G27" s="40">
        <v>6700</v>
      </c>
      <c r="H27" s="40">
        <v>6030</v>
      </c>
      <c r="I27" s="61">
        <v>18090</v>
      </c>
    </row>
    <row r="28" spans="1:10" s="67" customFormat="1" ht="25.95" customHeight="1" outlineLevel="2">
      <c r="A28" s="5">
        <f t="shared" si="0"/>
        <v>2</v>
      </c>
      <c r="B28" s="6" t="s">
        <v>49</v>
      </c>
      <c r="C28" s="6" t="s">
        <v>52</v>
      </c>
      <c r="D28" s="6" t="s">
        <v>53</v>
      </c>
      <c r="E28" s="37">
        <v>45600</v>
      </c>
      <c r="F28" s="37">
        <v>6175</v>
      </c>
      <c r="G28" s="37">
        <v>4750</v>
      </c>
      <c r="H28" s="37">
        <v>4275</v>
      </c>
      <c r="I28" s="57">
        <v>12825</v>
      </c>
    </row>
    <row r="29" spans="1:10" s="67" customFormat="1" ht="25.95" customHeight="1" outlineLevel="2">
      <c r="A29" s="5">
        <f t="shared" si="0"/>
        <v>3</v>
      </c>
      <c r="B29" s="6" t="s">
        <v>49</v>
      </c>
      <c r="C29" s="6" t="s">
        <v>54</v>
      </c>
      <c r="D29" s="6" t="s">
        <v>55</v>
      </c>
      <c r="E29" s="37">
        <v>28320</v>
      </c>
      <c r="F29" s="37">
        <v>3835</v>
      </c>
      <c r="G29" s="37">
        <v>2950</v>
      </c>
      <c r="H29" s="37">
        <v>2655</v>
      </c>
      <c r="I29" s="57">
        <v>7965</v>
      </c>
    </row>
    <row r="30" spans="1:10" s="67" customFormat="1" ht="25.95" customHeight="1" outlineLevel="2">
      <c r="A30" s="5">
        <f t="shared" si="0"/>
        <v>4</v>
      </c>
      <c r="B30" s="6" t="s">
        <v>49</v>
      </c>
      <c r="C30" s="6" t="s">
        <v>56</v>
      </c>
      <c r="D30" s="6" t="s">
        <v>57</v>
      </c>
      <c r="E30" s="37">
        <v>34080</v>
      </c>
      <c r="F30" s="37">
        <v>4615</v>
      </c>
      <c r="G30" s="37">
        <v>3550</v>
      </c>
      <c r="H30" s="37">
        <v>3195</v>
      </c>
      <c r="I30" s="57">
        <v>9585</v>
      </c>
    </row>
    <row r="31" spans="1:10" s="67" customFormat="1" ht="25.95" customHeight="1" outlineLevel="2">
      <c r="A31" s="5">
        <f t="shared" si="0"/>
        <v>5</v>
      </c>
      <c r="B31" s="6" t="s">
        <v>49</v>
      </c>
      <c r="C31" s="6" t="s">
        <v>58</v>
      </c>
      <c r="D31" s="6" t="s">
        <v>59</v>
      </c>
      <c r="E31" s="37">
        <v>75190</v>
      </c>
      <c r="F31" s="37">
        <v>7425</v>
      </c>
      <c r="G31" s="37">
        <v>10458</v>
      </c>
      <c r="H31" s="37">
        <v>10965</v>
      </c>
      <c r="I31" s="57">
        <v>16645</v>
      </c>
    </row>
    <row r="32" spans="1:10" s="67" customFormat="1" ht="25.95" customHeight="1" outlineLevel="2">
      <c r="A32" s="48">
        <f t="shared" si="0"/>
        <v>6</v>
      </c>
      <c r="B32" s="14" t="s">
        <v>49</v>
      </c>
      <c r="C32" s="14" t="s">
        <v>58</v>
      </c>
      <c r="D32" s="14" t="s">
        <v>60</v>
      </c>
      <c r="E32" s="38">
        <v>45420</v>
      </c>
      <c r="F32" s="38">
        <v>5875</v>
      </c>
      <c r="G32" s="38">
        <v>7488</v>
      </c>
      <c r="H32" s="38">
        <v>6345</v>
      </c>
      <c r="I32" s="59">
        <v>9585</v>
      </c>
    </row>
    <row r="33" spans="1:10" s="67" customFormat="1" ht="25.95" customHeight="1" outlineLevel="1" thickBot="1">
      <c r="A33" s="72"/>
      <c r="B33" s="53" t="s">
        <v>408</v>
      </c>
      <c r="C33" s="53"/>
      <c r="D33" s="53"/>
      <c r="E33" s="73">
        <f>SUBTOTAL(9,E27:E32)</f>
        <v>292930</v>
      </c>
      <c r="F33" s="73">
        <f>SUBTOTAL(9,F27:F32)</f>
        <v>36635</v>
      </c>
      <c r="G33" s="73">
        <f>SUBTOTAL(9,G27:G32)</f>
        <v>35896</v>
      </c>
      <c r="H33" s="73">
        <f>SUBTOTAL(9,H27:H32)</f>
        <v>33465</v>
      </c>
      <c r="I33" s="74">
        <f>SUBTOTAL(9,I27:I32)</f>
        <v>74695</v>
      </c>
      <c r="J33" s="71"/>
    </row>
    <row r="34" spans="1:10" s="67" customFormat="1" ht="25.95" customHeight="1" outlineLevel="2">
      <c r="A34" s="52">
        <v>1</v>
      </c>
      <c r="B34" s="34" t="s">
        <v>61</v>
      </c>
      <c r="C34" s="34" t="s">
        <v>62</v>
      </c>
      <c r="D34" s="34" t="s">
        <v>63</v>
      </c>
      <c r="E34" s="40">
        <v>114200</v>
      </c>
      <c r="F34" s="40">
        <v>11150</v>
      </c>
      <c r="G34" s="40">
        <v>16603</v>
      </c>
      <c r="H34" s="40">
        <v>16725</v>
      </c>
      <c r="I34" s="61">
        <v>25250</v>
      </c>
    </row>
    <row r="35" spans="1:10" s="67" customFormat="1" ht="25.95" customHeight="1" outlineLevel="2">
      <c r="A35" s="5">
        <f t="shared" si="0"/>
        <v>2</v>
      </c>
      <c r="B35" s="6" t="s">
        <v>61</v>
      </c>
      <c r="C35" s="6" t="s">
        <v>64</v>
      </c>
      <c r="D35" s="6" t="s">
        <v>65</v>
      </c>
      <c r="E35" s="37">
        <v>55200</v>
      </c>
      <c r="F35" s="37">
        <v>7475</v>
      </c>
      <c r="G35" s="37">
        <v>5750</v>
      </c>
      <c r="H35" s="37">
        <v>5175</v>
      </c>
      <c r="I35" s="57">
        <v>15525</v>
      </c>
    </row>
    <row r="36" spans="1:10" s="67" customFormat="1" ht="25.95" customHeight="1" outlineLevel="2">
      <c r="A36" s="48">
        <f t="shared" si="0"/>
        <v>3</v>
      </c>
      <c r="B36" s="14" t="s">
        <v>61</v>
      </c>
      <c r="C36" s="14" t="s">
        <v>64</v>
      </c>
      <c r="D36" s="14" t="s">
        <v>66</v>
      </c>
      <c r="E36" s="38">
        <v>22080</v>
      </c>
      <c r="F36" s="38">
        <v>2990</v>
      </c>
      <c r="G36" s="38">
        <v>2300</v>
      </c>
      <c r="H36" s="38">
        <v>2070</v>
      </c>
      <c r="I36" s="59">
        <v>6210</v>
      </c>
    </row>
    <row r="37" spans="1:10" s="67" customFormat="1" ht="25.95" customHeight="1" outlineLevel="1" thickBot="1">
      <c r="A37" s="72"/>
      <c r="B37" s="53" t="s">
        <v>409</v>
      </c>
      <c r="C37" s="53"/>
      <c r="D37" s="53"/>
      <c r="E37" s="73">
        <f>SUBTOTAL(9,E34:E36)</f>
        <v>191480</v>
      </c>
      <c r="F37" s="73">
        <f>SUBTOTAL(9,F34:F36)</f>
        <v>21615</v>
      </c>
      <c r="G37" s="73">
        <f>SUBTOTAL(9,G34:G36)</f>
        <v>24653</v>
      </c>
      <c r="H37" s="73">
        <f>SUBTOTAL(9,H34:H36)</f>
        <v>23970</v>
      </c>
      <c r="I37" s="74">
        <f>SUBTOTAL(9,I34:I36)</f>
        <v>46985</v>
      </c>
      <c r="J37" s="71"/>
    </row>
    <row r="38" spans="1:10" s="67" customFormat="1" ht="25.95" customHeight="1" outlineLevel="2">
      <c r="A38" s="52">
        <v>1</v>
      </c>
      <c r="B38" s="34" t="s">
        <v>67</v>
      </c>
      <c r="C38" s="34" t="s">
        <v>68</v>
      </c>
      <c r="D38" s="34" t="s">
        <v>69</v>
      </c>
      <c r="E38" s="40">
        <v>42720</v>
      </c>
      <c r="F38" s="40">
        <v>5785</v>
      </c>
      <c r="G38" s="40">
        <v>4450</v>
      </c>
      <c r="H38" s="40">
        <v>4005</v>
      </c>
      <c r="I38" s="61">
        <v>12015</v>
      </c>
    </row>
    <row r="39" spans="1:10" s="67" customFormat="1" ht="25.95" customHeight="1" outlineLevel="2">
      <c r="A39" s="48">
        <f t="shared" si="0"/>
        <v>2</v>
      </c>
      <c r="B39" s="14" t="s">
        <v>67</v>
      </c>
      <c r="C39" s="14" t="s">
        <v>70</v>
      </c>
      <c r="D39" s="14" t="s">
        <v>71</v>
      </c>
      <c r="E39" s="38">
        <v>262040</v>
      </c>
      <c r="F39" s="38">
        <v>45910</v>
      </c>
      <c r="G39" s="38">
        <v>68027</v>
      </c>
      <c r="H39" s="38">
        <v>52500</v>
      </c>
      <c r="I39" s="59">
        <v>71550</v>
      </c>
    </row>
    <row r="40" spans="1:10" s="67" customFormat="1" ht="25.95" customHeight="1" outlineLevel="1" thickBot="1">
      <c r="A40" s="72"/>
      <c r="B40" s="53" t="s">
        <v>410</v>
      </c>
      <c r="C40" s="53"/>
      <c r="D40" s="53"/>
      <c r="E40" s="73">
        <f>SUBTOTAL(9,E38:E39)</f>
        <v>304760</v>
      </c>
      <c r="F40" s="73">
        <f>SUBTOTAL(9,F38:F39)</f>
        <v>51695</v>
      </c>
      <c r="G40" s="73">
        <f>SUBTOTAL(9,G38:G39)</f>
        <v>72477</v>
      </c>
      <c r="H40" s="73">
        <f>SUBTOTAL(9,H38:H39)</f>
        <v>56505</v>
      </c>
      <c r="I40" s="74">
        <f>SUBTOTAL(9,I38:I39)</f>
        <v>83565</v>
      </c>
      <c r="J40" s="71"/>
    </row>
    <row r="41" spans="1:10" s="67" customFormat="1" ht="25.95" customHeight="1" outlineLevel="2">
      <c r="A41" s="52">
        <v>1</v>
      </c>
      <c r="B41" s="34" t="s">
        <v>72</v>
      </c>
      <c r="C41" s="34" t="s">
        <v>73</v>
      </c>
      <c r="D41" s="34" t="s">
        <v>74</v>
      </c>
      <c r="E41" s="40">
        <v>63370</v>
      </c>
      <c r="F41" s="40">
        <v>7620</v>
      </c>
      <c r="G41" s="40">
        <v>9475</v>
      </c>
      <c r="H41" s="40">
        <v>7890</v>
      </c>
      <c r="I41" s="61">
        <v>15310</v>
      </c>
    </row>
    <row r="42" spans="1:10" s="67" customFormat="1" ht="25.95" customHeight="1" outlineLevel="2">
      <c r="A42" s="5">
        <f t="shared" si="0"/>
        <v>2</v>
      </c>
      <c r="B42" s="6" t="s">
        <v>72</v>
      </c>
      <c r="C42" s="6" t="s">
        <v>75</v>
      </c>
      <c r="D42" s="6" t="s">
        <v>76</v>
      </c>
      <c r="E42" s="37">
        <v>20640</v>
      </c>
      <c r="F42" s="37">
        <v>2795</v>
      </c>
      <c r="G42" s="37">
        <v>2150</v>
      </c>
      <c r="H42" s="37">
        <v>1935</v>
      </c>
      <c r="I42" s="57">
        <v>5805</v>
      </c>
    </row>
    <row r="43" spans="1:10" s="67" customFormat="1" ht="25.95" customHeight="1" outlineLevel="2">
      <c r="A43" s="5">
        <f t="shared" si="0"/>
        <v>3</v>
      </c>
      <c r="B43" s="6" t="s">
        <v>72</v>
      </c>
      <c r="C43" s="6" t="s">
        <v>77</v>
      </c>
      <c r="D43" s="6" t="s">
        <v>78</v>
      </c>
      <c r="E43" s="37">
        <v>25440</v>
      </c>
      <c r="F43" s="37">
        <v>3445</v>
      </c>
      <c r="G43" s="37">
        <v>2650</v>
      </c>
      <c r="H43" s="37">
        <v>2385</v>
      </c>
      <c r="I43" s="57">
        <v>7155</v>
      </c>
    </row>
    <row r="44" spans="1:10" s="67" customFormat="1" ht="25.95" customHeight="1" outlineLevel="2">
      <c r="A44" s="48">
        <f t="shared" si="0"/>
        <v>4</v>
      </c>
      <c r="B44" s="14" t="s">
        <v>72</v>
      </c>
      <c r="C44" s="14" t="s">
        <v>79</v>
      </c>
      <c r="D44" s="14" t="s">
        <v>80</v>
      </c>
      <c r="E44" s="38">
        <v>13440</v>
      </c>
      <c r="F44" s="38">
        <v>1820</v>
      </c>
      <c r="G44" s="38">
        <v>1400</v>
      </c>
      <c r="H44" s="38">
        <v>1260</v>
      </c>
      <c r="I44" s="59">
        <v>3780</v>
      </c>
    </row>
    <row r="45" spans="1:10" s="67" customFormat="1" ht="25.95" customHeight="1" outlineLevel="1" thickBot="1">
      <c r="A45" s="72"/>
      <c r="B45" s="53" t="s">
        <v>411</v>
      </c>
      <c r="C45" s="53"/>
      <c r="D45" s="53"/>
      <c r="E45" s="73">
        <f>SUBTOTAL(9,E41:E44)</f>
        <v>122890</v>
      </c>
      <c r="F45" s="73">
        <f>SUBTOTAL(9,F41:F44)</f>
        <v>15680</v>
      </c>
      <c r="G45" s="73">
        <f>SUBTOTAL(9,G41:G44)</f>
        <v>15675</v>
      </c>
      <c r="H45" s="73">
        <f>SUBTOTAL(9,H41:H44)</f>
        <v>13470</v>
      </c>
      <c r="I45" s="74">
        <f>SUBTOTAL(9,I41:I44)</f>
        <v>32050</v>
      </c>
      <c r="J45" s="71"/>
    </row>
    <row r="46" spans="1:10" s="67" customFormat="1" ht="25.95" customHeight="1" outlineLevel="2">
      <c r="A46" s="52">
        <v>1</v>
      </c>
      <c r="B46" s="34" t="s">
        <v>81</v>
      </c>
      <c r="C46" s="34" t="s">
        <v>82</v>
      </c>
      <c r="D46" s="34" t="s">
        <v>83</v>
      </c>
      <c r="E46" s="40">
        <v>72040</v>
      </c>
      <c r="F46" s="40">
        <v>13085</v>
      </c>
      <c r="G46" s="40">
        <v>21352</v>
      </c>
      <c r="H46" s="40">
        <v>15675</v>
      </c>
      <c r="I46" s="61">
        <v>19575</v>
      </c>
    </row>
    <row r="47" spans="1:10" s="67" customFormat="1" ht="25.95" customHeight="1" outlineLevel="2">
      <c r="A47" s="5">
        <f t="shared" si="0"/>
        <v>2</v>
      </c>
      <c r="B47" s="6" t="s">
        <v>81</v>
      </c>
      <c r="C47" s="6" t="s">
        <v>84</v>
      </c>
      <c r="D47" s="6" t="s">
        <v>85</v>
      </c>
      <c r="E47" s="37">
        <v>4800</v>
      </c>
      <c r="F47" s="37">
        <v>650</v>
      </c>
      <c r="G47" s="37">
        <v>500</v>
      </c>
      <c r="H47" s="37">
        <v>450</v>
      </c>
      <c r="I47" s="57">
        <v>1350</v>
      </c>
    </row>
    <row r="48" spans="1:10" s="67" customFormat="1" ht="25.95" customHeight="1" outlineLevel="2">
      <c r="A48" s="5">
        <f t="shared" si="0"/>
        <v>3</v>
      </c>
      <c r="B48" s="6" t="s">
        <v>81</v>
      </c>
      <c r="C48" s="6" t="s">
        <v>86</v>
      </c>
      <c r="D48" s="6" t="s">
        <v>87</v>
      </c>
      <c r="E48" s="37">
        <v>70680</v>
      </c>
      <c r="F48" s="37">
        <v>9125</v>
      </c>
      <c r="G48" s="37">
        <v>13857</v>
      </c>
      <c r="H48" s="37">
        <v>10005</v>
      </c>
      <c r="I48" s="57">
        <v>14715</v>
      </c>
    </row>
    <row r="49" spans="1:10" s="67" customFormat="1" ht="25.95" customHeight="1" outlineLevel="2">
      <c r="A49" s="5">
        <f t="shared" si="0"/>
        <v>4</v>
      </c>
      <c r="B49" s="6" t="s">
        <v>81</v>
      </c>
      <c r="C49" s="6" t="s">
        <v>88</v>
      </c>
      <c r="D49" s="6" t="s">
        <v>89</v>
      </c>
      <c r="E49" s="37">
        <v>36960</v>
      </c>
      <c r="F49" s="37">
        <v>5005</v>
      </c>
      <c r="G49" s="37">
        <v>3850</v>
      </c>
      <c r="H49" s="37">
        <v>3465</v>
      </c>
      <c r="I49" s="57">
        <v>10395</v>
      </c>
    </row>
    <row r="50" spans="1:10" s="67" customFormat="1" ht="25.95" customHeight="1" outlineLevel="2">
      <c r="A50" s="5">
        <f t="shared" si="0"/>
        <v>5</v>
      </c>
      <c r="B50" s="6" t="s">
        <v>81</v>
      </c>
      <c r="C50" s="6" t="s">
        <v>88</v>
      </c>
      <c r="D50" s="6" t="s">
        <v>90</v>
      </c>
      <c r="E50" s="37">
        <v>77250</v>
      </c>
      <c r="F50" s="37">
        <v>9890</v>
      </c>
      <c r="G50" s="37">
        <v>16265</v>
      </c>
      <c r="H50" s="37">
        <v>11565</v>
      </c>
      <c r="I50" s="57">
        <v>15120</v>
      </c>
    </row>
    <row r="51" spans="1:10" s="67" customFormat="1" ht="25.95" customHeight="1" outlineLevel="2">
      <c r="A51" s="5">
        <f t="shared" si="0"/>
        <v>6</v>
      </c>
      <c r="B51" s="6" t="s">
        <v>81</v>
      </c>
      <c r="C51" s="6" t="s">
        <v>88</v>
      </c>
      <c r="D51" s="6" t="s">
        <v>91</v>
      </c>
      <c r="E51" s="37">
        <v>99850</v>
      </c>
      <c r="F51" s="37">
        <v>10515</v>
      </c>
      <c r="G51" s="37">
        <v>16453</v>
      </c>
      <c r="H51" s="37">
        <v>15165</v>
      </c>
      <c r="I51" s="57">
        <v>20695</v>
      </c>
    </row>
    <row r="52" spans="1:10" s="67" customFormat="1" ht="25.95" customHeight="1" outlineLevel="2">
      <c r="A52" s="5">
        <f t="shared" si="0"/>
        <v>7</v>
      </c>
      <c r="B52" s="6" t="s">
        <v>81</v>
      </c>
      <c r="C52" s="6" t="s">
        <v>88</v>
      </c>
      <c r="D52" s="6" t="s">
        <v>92</v>
      </c>
      <c r="E52" s="37">
        <v>137040</v>
      </c>
      <c r="F52" s="37">
        <v>17770</v>
      </c>
      <c r="G52" s="37">
        <v>18493</v>
      </c>
      <c r="H52" s="37">
        <v>18810</v>
      </c>
      <c r="I52" s="57">
        <v>29430</v>
      </c>
    </row>
    <row r="53" spans="1:10" s="67" customFormat="1" ht="25.95" customHeight="1" outlineLevel="2">
      <c r="A53" s="5">
        <f t="shared" si="0"/>
        <v>8</v>
      </c>
      <c r="B53" s="6" t="s">
        <v>81</v>
      </c>
      <c r="C53" s="6" t="s">
        <v>88</v>
      </c>
      <c r="D53" s="6" t="s">
        <v>93</v>
      </c>
      <c r="E53" s="37">
        <v>94480</v>
      </c>
      <c r="F53" s="37">
        <v>10240</v>
      </c>
      <c r="G53" s="37">
        <v>16774</v>
      </c>
      <c r="H53" s="37">
        <v>14145</v>
      </c>
      <c r="I53" s="57">
        <v>19720</v>
      </c>
    </row>
    <row r="54" spans="1:10" s="67" customFormat="1" ht="25.95" customHeight="1" outlineLevel="2">
      <c r="A54" s="5">
        <f t="shared" si="0"/>
        <v>9</v>
      </c>
      <c r="B54" s="6" t="s">
        <v>81</v>
      </c>
      <c r="C54" s="6" t="s">
        <v>88</v>
      </c>
      <c r="D54" s="6" t="s">
        <v>94</v>
      </c>
      <c r="E54" s="37">
        <v>15360</v>
      </c>
      <c r="F54" s="37">
        <v>2080</v>
      </c>
      <c r="G54" s="37">
        <v>1600</v>
      </c>
      <c r="H54" s="37">
        <v>1440</v>
      </c>
      <c r="I54" s="57">
        <v>4320</v>
      </c>
    </row>
    <row r="55" spans="1:10" s="67" customFormat="1" ht="25.95" customHeight="1" outlineLevel="2">
      <c r="A55" s="5">
        <f t="shared" si="0"/>
        <v>10</v>
      </c>
      <c r="B55" s="6" t="s">
        <v>81</v>
      </c>
      <c r="C55" s="6" t="s">
        <v>95</v>
      </c>
      <c r="D55" s="6" t="s">
        <v>96</v>
      </c>
      <c r="E55" s="37">
        <v>45600</v>
      </c>
      <c r="F55" s="37">
        <v>6175</v>
      </c>
      <c r="G55" s="37">
        <v>4750</v>
      </c>
      <c r="H55" s="37">
        <v>4275</v>
      </c>
      <c r="I55" s="57">
        <v>12825</v>
      </c>
    </row>
    <row r="56" spans="1:10" s="67" customFormat="1" ht="25.95" customHeight="1" outlineLevel="2">
      <c r="A56" s="5">
        <f t="shared" si="0"/>
        <v>11</v>
      </c>
      <c r="B56" s="6" t="s">
        <v>81</v>
      </c>
      <c r="C56" s="6" t="s">
        <v>95</v>
      </c>
      <c r="D56" s="6" t="s">
        <v>97</v>
      </c>
      <c r="E56" s="37">
        <v>47520</v>
      </c>
      <c r="F56" s="37">
        <v>6435</v>
      </c>
      <c r="G56" s="37">
        <v>4950</v>
      </c>
      <c r="H56" s="37">
        <v>4455</v>
      </c>
      <c r="I56" s="57">
        <v>13365</v>
      </c>
    </row>
    <row r="57" spans="1:10" s="67" customFormat="1" ht="25.95" customHeight="1" outlineLevel="2">
      <c r="A57" s="5">
        <f t="shared" si="0"/>
        <v>12</v>
      </c>
      <c r="B57" s="6" t="s">
        <v>81</v>
      </c>
      <c r="C57" s="6" t="s">
        <v>98</v>
      </c>
      <c r="D57" s="6" t="s">
        <v>99</v>
      </c>
      <c r="E57" s="37">
        <v>179180</v>
      </c>
      <c r="F57" s="37">
        <v>30350</v>
      </c>
      <c r="G57" s="37">
        <v>41865</v>
      </c>
      <c r="H57" s="37">
        <v>33105</v>
      </c>
      <c r="I57" s="57">
        <v>49140</v>
      </c>
    </row>
    <row r="58" spans="1:10" s="67" customFormat="1" ht="25.95" customHeight="1" outlineLevel="2">
      <c r="A58" s="5">
        <f t="shared" si="0"/>
        <v>13</v>
      </c>
      <c r="B58" s="6" t="s">
        <v>81</v>
      </c>
      <c r="C58" s="6" t="s">
        <v>98</v>
      </c>
      <c r="D58" s="6" t="s">
        <v>100</v>
      </c>
      <c r="E58" s="37">
        <v>70560</v>
      </c>
      <c r="F58" s="37">
        <v>9030</v>
      </c>
      <c r="G58" s="37">
        <v>12234</v>
      </c>
      <c r="H58" s="37">
        <v>10590</v>
      </c>
      <c r="I58" s="57">
        <v>13770</v>
      </c>
    </row>
    <row r="59" spans="1:10" s="67" customFormat="1" ht="25.95" customHeight="1" outlineLevel="2">
      <c r="A59" s="48">
        <f t="shared" si="0"/>
        <v>14</v>
      </c>
      <c r="B59" s="14" t="s">
        <v>81</v>
      </c>
      <c r="C59" s="14" t="s">
        <v>101</v>
      </c>
      <c r="D59" s="14" t="s">
        <v>102</v>
      </c>
      <c r="E59" s="38">
        <v>54240</v>
      </c>
      <c r="F59" s="38">
        <v>7345</v>
      </c>
      <c r="G59" s="38">
        <v>5650</v>
      </c>
      <c r="H59" s="38">
        <v>5085</v>
      </c>
      <c r="I59" s="59">
        <v>15255</v>
      </c>
    </row>
    <row r="60" spans="1:10" s="67" customFormat="1" ht="25.95" customHeight="1" outlineLevel="1" thickBot="1">
      <c r="A60" s="72"/>
      <c r="B60" s="53" t="s">
        <v>412</v>
      </c>
      <c r="C60" s="53"/>
      <c r="D60" s="53"/>
      <c r="E60" s="73">
        <f>SUBTOTAL(9,E46:E59)</f>
        <v>1005560</v>
      </c>
      <c r="F60" s="73">
        <f>SUBTOTAL(9,F46:F59)</f>
        <v>137695</v>
      </c>
      <c r="G60" s="73">
        <f>SUBTOTAL(9,G46:G59)</f>
        <v>178593</v>
      </c>
      <c r="H60" s="73">
        <f>SUBTOTAL(9,H46:H59)</f>
        <v>148230</v>
      </c>
      <c r="I60" s="74">
        <f>SUBTOTAL(9,I46:I59)</f>
        <v>239675</v>
      </c>
      <c r="J60" s="71"/>
    </row>
    <row r="61" spans="1:10" s="67" customFormat="1" ht="25.95" customHeight="1" outlineLevel="2">
      <c r="A61" s="52">
        <v>1</v>
      </c>
      <c r="B61" s="34" t="s">
        <v>103</v>
      </c>
      <c r="C61" s="34" t="s">
        <v>104</v>
      </c>
      <c r="D61" s="34" t="s">
        <v>105</v>
      </c>
      <c r="E61" s="40">
        <v>90920</v>
      </c>
      <c r="F61" s="40">
        <v>15860</v>
      </c>
      <c r="G61" s="40">
        <v>21346</v>
      </c>
      <c r="H61" s="40">
        <v>18030</v>
      </c>
      <c r="I61" s="61">
        <v>24840</v>
      </c>
    </row>
    <row r="62" spans="1:10" s="67" customFormat="1" ht="25.95" customHeight="1" outlineLevel="2">
      <c r="A62" s="5">
        <f t="shared" si="0"/>
        <v>2</v>
      </c>
      <c r="B62" s="6" t="s">
        <v>103</v>
      </c>
      <c r="C62" s="6" t="s">
        <v>106</v>
      </c>
      <c r="D62" s="6" t="s">
        <v>107</v>
      </c>
      <c r="E62" s="37">
        <v>142600</v>
      </c>
      <c r="F62" s="37">
        <v>20130</v>
      </c>
      <c r="G62" s="37">
        <v>29559</v>
      </c>
      <c r="H62" s="37">
        <v>26880</v>
      </c>
      <c r="I62" s="57">
        <v>39150</v>
      </c>
    </row>
    <row r="63" spans="1:10" s="67" customFormat="1" ht="25.95" customHeight="1" outlineLevel="2">
      <c r="A63" s="5">
        <f t="shared" si="0"/>
        <v>3</v>
      </c>
      <c r="B63" s="6" t="s">
        <v>103</v>
      </c>
      <c r="C63" s="6" t="s">
        <v>108</v>
      </c>
      <c r="D63" s="6" t="s">
        <v>109</v>
      </c>
      <c r="E63" s="37">
        <v>23520</v>
      </c>
      <c r="F63" s="37">
        <v>3185</v>
      </c>
      <c r="G63" s="37">
        <v>2450</v>
      </c>
      <c r="H63" s="37">
        <v>2205</v>
      </c>
      <c r="I63" s="57">
        <v>6615</v>
      </c>
    </row>
    <row r="64" spans="1:10" s="67" customFormat="1" ht="25.95" customHeight="1" outlineLevel="2">
      <c r="A64" s="5">
        <f t="shared" si="0"/>
        <v>4</v>
      </c>
      <c r="B64" s="6" t="s">
        <v>103</v>
      </c>
      <c r="C64" s="6" t="s">
        <v>108</v>
      </c>
      <c r="D64" s="6" t="s">
        <v>110</v>
      </c>
      <c r="E64" s="37">
        <v>28320</v>
      </c>
      <c r="F64" s="37">
        <v>3835</v>
      </c>
      <c r="G64" s="37">
        <v>2950</v>
      </c>
      <c r="H64" s="37">
        <v>2655</v>
      </c>
      <c r="I64" s="57">
        <v>7965</v>
      </c>
    </row>
    <row r="65" spans="1:10" s="67" customFormat="1" ht="25.95" customHeight="1" outlineLevel="2">
      <c r="A65" s="5">
        <f t="shared" si="0"/>
        <v>5</v>
      </c>
      <c r="B65" s="6" t="s">
        <v>103</v>
      </c>
      <c r="C65" s="6" t="s">
        <v>108</v>
      </c>
      <c r="D65" s="6" t="s">
        <v>111</v>
      </c>
      <c r="E65" s="37">
        <v>14880</v>
      </c>
      <c r="F65" s="37">
        <v>2015</v>
      </c>
      <c r="G65" s="37">
        <v>1550</v>
      </c>
      <c r="H65" s="37">
        <v>1395</v>
      </c>
      <c r="I65" s="57">
        <v>4185</v>
      </c>
    </row>
    <row r="66" spans="1:10" s="67" customFormat="1" ht="25.95" customHeight="1" outlineLevel="2">
      <c r="A66" s="5">
        <f t="shared" si="0"/>
        <v>6</v>
      </c>
      <c r="B66" s="6" t="s">
        <v>103</v>
      </c>
      <c r="C66" s="6" t="s">
        <v>112</v>
      </c>
      <c r="D66" s="6" t="s">
        <v>113</v>
      </c>
      <c r="E66" s="37">
        <v>84000</v>
      </c>
      <c r="F66" s="37">
        <v>11375</v>
      </c>
      <c r="G66" s="37">
        <v>8750</v>
      </c>
      <c r="H66" s="37">
        <v>7875</v>
      </c>
      <c r="I66" s="57">
        <v>23625</v>
      </c>
    </row>
    <row r="67" spans="1:10" s="67" customFormat="1" ht="25.95" customHeight="1" outlineLevel="2">
      <c r="A67" s="5">
        <f t="shared" si="0"/>
        <v>7</v>
      </c>
      <c r="B67" s="6" t="s">
        <v>103</v>
      </c>
      <c r="C67" s="6" t="s">
        <v>114</v>
      </c>
      <c r="D67" s="6" t="s">
        <v>115</v>
      </c>
      <c r="E67" s="37">
        <v>564880</v>
      </c>
      <c r="F67" s="37">
        <v>98655</v>
      </c>
      <c r="G67" s="37">
        <v>143564</v>
      </c>
      <c r="H67" s="37">
        <v>112335</v>
      </c>
      <c r="I67" s="57">
        <v>154305</v>
      </c>
    </row>
    <row r="68" spans="1:10" s="67" customFormat="1" ht="25.95" customHeight="1" outlineLevel="2">
      <c r="A68" s="5">
        <f t="shared" si="0"/>
        <v>8</v>
      </c>
      <c r="B68" s="6" t="s">
        <v>103</v>
      </c>
      <c r="C68" s="6" t="s">
        <v>116</v>
      </c>
      <c r="D68" s="6" t="s">
        <v>117</v>
      </c>
      <c r="E68" s="37">
        <v>17280</v>
      </c>
      <c r="F68" s="37">
        <v>2340</v>
      </c>
      <c r="G68" s="37">
        <v>1800</v>
      </c>
      <c r="H68" s="37">
        <v>1620</v>
      </c>
      <c r="I68" s="57">
        <v>4860</v>
      </c>
    </row>
    <row r="69" spans="1:10" s="67" customFormat="1" ht="25.95" customHeight="1" outlineLevel="2">
      <c r="A69" s="5">
        <f t="shared" si="0"/>
        <v>9</v>
      </c>
      <c r="B69" s="6" t="s">
        <v>103</v>
      </c>
      <c r="C69" s="6" t="s">
        <v>118</v>
      </c>
      <c r="D69" s="6" t="s">
        <v>119</v>
      </c>
      <c r="E69" s="37">
        <v>38880</v>
      </c>
      <c r="F69" s="37">
        <v>5265</v>
      </c>
      <c r="G69" s="37">
        <v>4050</v>
      </c>
      <c r="H69" s="37">
        <v>3645</v>
      </c>
      <c r="I69" s="57">
        <v>10935</v>
      </c>
    </row>
    <row r="70" spans="1:10" s="67" customFormat="1" ht="25.95" customHeight="1" outlineLevel="2">
      <c r="A70" s="5">
        <f t="shared" si="0"/>
        <v>10</v>
      </c>
      <c r="B70" s="6" t="s">
        <v>103</v>
      </c>
      <c r="C70" s="6" t="s">
        <v>118</v>
      </c>
      <c r="D70" s="6" t="s">
        <v>120</v>
      </c>
      <c r="E70" s="37">
        <v>51360</v>
      </c>
      <c r="F70" s="37">
        <v>6955</v>
      </c>
      <c r="G70" s="37">
        <v>5350</v>
      </c>
      <c r="H70" s="37">
        <v>4815</v>
      </c>
      <c r="I70" s="57">
        <v>14445</v>
      </c>
    </row>
    <row r="71" spans="1:10" s="67" customFormat="1" ht="25.95" customHeight="1" outlineLevel="2">
      <c r="A71" s="5">
        <f t="shared" si="0"/>
        <v>11</v>
      </c>
      <c r="B71" s="6" t="s">
        <v>103</v>
      </c>
      <c r="C71" s="6" t="s">
        <v>121</v>
      </c>
      <c r="D71" s="6" t="s">
        <v>122</v>
      </c>
      <c r="E71" s="37">
        <v>22560</v>
      </c>
      <c r="F71" s="37">
        <v>3055</v>
      </c>
      <c r="G71" s="37">
        <v>2350</v>
      </c>
      <c r="H71" s="37">
        <v>2115</v>
      </c>
      <c r="I71" s="57">
        <v>6345</v>
      </c>
    </row>
    <row r="72" spans="1:10" s="67" customFormat="1" ht="25.95" customHeight="1" outlineLevel="2">
      <c r="A72" s="5">
        <f t="shared" si="0"/>
        <v>12</v>
      </c>
      <c r="B72" s="6" t="s">
        <v>103</v>
      </c>
      <c r="C72" s="6" t="s">
        <v>123</v>
      </c>
      <c r="D72" s="6" t="s">
        <v>124</v>
      </c>
      <c r="E72" s="37">
        <v>36960</v>
      </c>
      <c r="F72" s="37">
        <v>5005</v>
      </c>
      <c r="G72" s="37">
        <v>3850</v>
      </c>
      <c r="H72" s="37">
        <v>3465</v>
      </c>
      <c r="I72" s="57">
        <v>10395</v>
      </c>
    </row>
    <row r="73" spans="1:10" s="67" customFormat="1" ht="25.95" customHeight="1" outlineLevel="2">
      <c r="A73" s="5">
        <f t="shared" si="0"/>
        <v>13</v>
      </c>
      <c r="B73" s="6" t="s">
        <v>103</v>
      </c>
      <c r="C73" s="6" t="s">
        <v>125</v>
      </c>
      <c r="D73" s="6" t="s">
        <v>126</v>
      </c>
      <c r="E73" s="37">
        <v>19680</v>
      </c>
      <c r="F73" s="37">
        <v>2665</v>
      </c>
      <c r="G73" s="37">
        <v>2050</v>
      </c>
      <c r="H73" s="37">
        <v>1845</v>
      </c>
      <c r="I73" s="57">
        <v>5535</v>
      </c>
    </row>
    <row r="74" spans="1:10" s="67" customFormat="1" ht="25.95" customHeight="1" outlineLevel="2">
      <c r="A74" s="5">
        <f t="shared" ref="A74:A135" si="1">A73+1</f>
        <v>14</v>
      </c>
      <c r="B74" s="6" t="s">
        <v>103</v>
      </c>
      <c r="C74" s="6" t="s">
        <v>125</v>
      </c>
      <c r="D74" s="6" t="s">
        <v>127</v>
      </c>
      <c r="E74" s="37">
        <v>26880</v>
      </c>
      <c r="F74" s="37">
        <v>3640</v>
      </c>
      <c r="G74" s="37">
        <v>2800</v>
      </c>
      <c r="H74" s="37">
        <v>2520</v>
      </c>
      <c r="I74" s="57">
        <v>7560</v>
      </c>
    </row>
    <row r="75" spans="1:10" s="67" customFormat="1" ht="25.95" customHeight="1" outlineLevel="2">
      <c r="A75" s="48">
        <f t="shared" si="1"/>
        <v>15</v>
      </c>
      <c r="B75" s="14" t="s">
        <v>103</v>
      </c>
      <c r="C75" s="14" t="s">
        <v>125</v>
      </c>
      <c r="D75" s="14" t="s">
        <v>128</v>
      </c>
      <c r="E75" s="38">
        <v>22080</v>
      </c>
      <c r="F75" s="38">
        <v>2990</v>
      </c>
      <c r="G75" s="38">
        <v>2300</v>
      </c>
      <c r="H75" s="38">
        <v>2070</v>
      </c>
      <c r="I75" s="59">
        <v>6210</v>
      </c>
    </row>
    <row r="76" spans="1:10" s="67" customFormat="1" ht="25.95" customHeight="1" outlineLevel="1" thickBot="1">
      <c r="A76" s="72"/>
      <c r="B76" s="53" t="s">
        <v>413</v>
      </c>
      <c r="C76" s="53"/>
      <c r="D76" s="53"/>
      <c r="E76" s="73">
        <f>SUBTOTAL(9,E61:E75)</f>
        <v>1184800</v>
      </c>
      <c r="F76" s="73">
        <f>SUBTOTAL(9,F61:F75)</f>
        <v>186970</v>
      </c>
      <c r="G76" s="73">
        <f>SUBTOTAL(9,G61:G75)</f>
        <v>234719</v>
      </c>
      <c r="H76" s="73">
        <f>SUBTOTAL(9,H61:H75)</f>
        <v>193470</v>
      </c>
      <c r="I76" s="74">
        <f>SUBTOTAL(9,I61:I75)</f>
        <v>326970</v>
      </c>
      <c r="J76" s="71"/>
    </row>
    <row r="77" spans="1:10" s="67" customFormat="1" ht="25.95" customHeight="1" outlineLevel="2">
      <c r="A77" s="51">
        <v>1</v>
      </c>
      <c r="B77" s="35" t="s">
        <v>129</v>
      </c>
      <c r="C77" s="35" t="s">
        <v>130</v>
      </c>
      <c r="D77" s="35" t="s">
        <v>131</v>
      </c>
      <c r="E77" s="39">
        <v>65700</v>
      </c>
      <c r="F77" s="39">
        <v>8385</v>
      </c>
      <c r="G77" s="39">
        <v>13531</v>
      </c>
      <c r="H77" s="39">
        <v>10035</v>
      </c>
      <c r="I77" s="60">
        <v>12555</v>
      </c>
    </row>
    <row r="78" spans="1:10" s="67" customFormat="1" ht="25.95" customHeight="1" outlineLevel="1" thickBot="1">
      <c r="A78" s="72"/>
      <c r="B78" s="53" t="s">
        <v>414</v>
      </c>
      <c r="C78" s="53"/>
      <c r="D78" s="53"/>
      <c r="E78" s="73">
        <f>SUBTOTAL(9,E77:E77)</f>
        <v>65700</v>
      </c>
      <c r="F78" s="73">
        <f>SUBTOTAL(9,F77:F77)</f>
        <v>8385</v>
      </c>
      <c r="G78" s="73">
        <f>SUBTOTAL(9,G77:G77)</f>
        <v>13531</v>
      </c>
      <c r="H78" s="73">
        <f>SUBTOTAL(9,H77:H77)</f>
        <v>10035</v>
      </c>
      <c r="I78" s="74">
        <f>SUBTOTAL(9,I77:I77)</f>
        <v>12555</v>
      </c>
      <c r="J78" s="71"/>
    </row>
    <row r="79" spans="1:10" s="67" customFormat="1" ht="25.95" customHeight="1" outlineLevel="2">
      <c r="A79" s="52">
        <v>1</v>
      </c>
      <c r="B79" s="34" t="s">
        <v>132</v>
      </c>
      <c r="C79" s="34" t="s">
        <v>133</v>
      </c>
      <c r="D79" s="34" t="s">
        <v>134</v>
      </c>
      <c r="E79" s="40">
        <v>7200</v>
      </c>
      <c r="F79" s="40">
        <v>975</v>
      </c>
      <c r="G79" s="40">
        <v>750</v>
      </c>
      <c r="H79" s="40">
        <v>675</v>
      </c>
      <c r="I79" s="61">
        <v>2025</v>
      </c>
    </row>
    <row r="80" spans="1:10" s="67" customFormat="1" ht="25.95" customHeight="1" outlineLevel="2">
      <c r="A80" s="5">
        <f t="shared" si="1"/>
        <v>2</v>
      </c>
      <c r="B80" s="6" t="s">
        <v>132</v>
      </c>
      <c r="C80" s="6" t="s">
        <v>135</v>
      </c>
      <c r="D80" s="6" t="s">
        <v>136</v>
      </c>
      <c r="E80" s="37">
        <v>128480</v>
      </c>
      <c r="F80" s="37">
        <v>22420</v>
      </c>
      <c r="G80" s="37">
        <v>31659</v>
      </c>
      <c r="H80" s="37">
        <v>25500</v>
      </c>
      <c r="I80" s="57">
        <v>35100</v>
      </c>
    </row>
    <row r="81" spans="1:10" s="67" customFormat="1" ht="25.95" customHeight="1" outlineLevel="2">
      <c r="A81" s="5">
        <f t="shared" si="1"/>
        <v>3</v>
      </c>
      <c r="B81" s="6" t="s">
        <v>132</v>
      </c>
      <c r="C81" s="6" t="s">
        <v>135</v>
      </c>
      <c r="D81" s="6" t="s">
        <v>137</v>
      </c>
      <c r="E81" s="37">
        <v>158600</v>
      </c>
      <c r="F81" s="37">
        <v>25680</v>
      </c>
      <c r="G81" s="37">
        <v>29191</v>
      </c>
      <c r="H81" s="37">
        <v>26130</v>
      </c>
      <c r="I81" s="57">
        <v>43740</v>
      </c>
    </row>
    <row r="82" spans="1:10" s="67" customFormat="1" ht="25.95" customHeight="1" outlineLevel="2">
      <c r="A82" s="5">
        <f t="shared" si="1"/>
        <v>4</v>
      </c>
      <c r="B82" s="6" t="s">
        <v>132</v>
      </c>
      <c r="C82" s="6" t="s">
        <v>138</v>
      </c>
      <c r="D82" s="6" t="s">
        <v>139</v>
      </c>
      <c r="E82" s="37">
        <v>144990</v>
      </c>
      <c r="F82" s="37">
        <v>18630</v>
      </c>
      <c r="G82" s="37">
        <v>28045</v>
      </c>
      <c r="H82" s="37">
        <v>21195</v>
      </c>
      <c r="I82" s="57">
        <v>29160</v>
      </c>
    </row>
    <row r="83" spans="1:10" s="67" customFormat="1" ht="25.95" customHeight="1" outlineLevel="2">
      <c r="A83" s="5">
        <f t="shared" si="1"/>
        <v>5</v>
      </c>
      <c r="B83" s="6" t="s">
        <v>132</v>
      </c>
      <c r="C83" s="6" t="s">
        <v>138</v>
      </c>
      <c r="D83" s="6" t="s">
        <v>140</v>
      </c>
      <c r="E83" s="37">
        <v>133620</v>
      </c>
      <c r="F83" s="37">
        <v>17215</v>
      </c>
      <c r="G83" s="37">
        <v>25861</v>
      </c>
      <c r="H83" s="37">
        <v>19185</v>
      </c>
      <c r="I83" s="57">
        <v>27405</v>
      </c>
    </row>
    <row r="84" spans="1:10" s="67" customFormat="1" ht="25.95" customHeight="1" outlineLevel="2">
      <c r="A84" s="5">
        <f t="shared" si="1"/>
        <v>6</v>
      </c>
      <c r="B84" s="6" t="s">
        <v>132</v>
      </c>
      <c r="C84" s="6" t="s">
        <v>138</v>
      </c>
      <c r="D84" s="6" t="s">
        <v>141</v>
      </c>
      <c r="E84" s="37">
        <v>94740</v>
      </c>
      <c r="F84" s="37">
        <v>12160</v>
      </c>
      <c r="G84" s="37">
        <v>18441</v>
      </c>
      <c r="H84" s="37">
        <v>13950</v>
      </c>
      <c r="I84" s="57">
        <v>18900</v>
      </c>
    </row>
    <row r="85" spans="1:10" s="67" customFormat="1" ht="25.95" customHeight="1" outlineLevel="2">
      <c r="A85" s="5">
        <f t="shared" si="1"/>
        <v>7</v>
      </c>
      <c r="B85" s="6" t="s">
        <v>132</v>
      </c>
      <c r="C85" s="6" t="s">
        <v>142</v>
      </c>
      <c r="D85" s="6" t="s">
        <v>143</v>
      </c>
      <c r="E85" s="37">
        <v>99750</v>
      </c>
      <c r="F85" s="37">
        <v>12845</v>
      </c>
      <c r="G85" s="37">
        <v>19773</v>
      </c>
      <c r="H85" s="37">
        <v>14370</v>
      </c>
      <c r="I85" s="57">
        <v>20385</v>
      </c>
    </row>
    <row r="86" spans="1:10" s="67" customFormat="1" ht="25.95" customHeight="1" outlineLevel="2">
      <c r="A86" s="5">
        <f t="shared" si="1"/>
        <v>8</v>
      </c>
      <c r="B86" s="6" t="s">
        <v>132</v>
      </c>
      <c r="C86" s="6" t="s">
        <v>142</v>
      </c>
      <c r="D86" s="6" t="s">
        <v>144</v>
      </c>
      <c r="E86" s="37">
        <v>74820</v>
      </c>
      <c r="F86" s="37">
        <v>9620</v>
      </c>
      <c r="G86" s="37">
        <v>13896</v>
      </c>
      <c r="H86" s="37">
        <v>10890</v>
      </c>
      <c r="I86" s="57">
        <v>15120</v>
      </c>
    </row>
    <row r="87" spans="1:10" s="67" customFormat="1" ht="25.95" customHeight="1" outlineLevel="2">
      <c r="A87" s="5">
        <f t="shared" si="1"/>
        <v>9</v>
      </c>
      <c r="B87" s="6" t="s">
        <v>132</v>
      </c>
      <c r="C87" s="6" t="s">
        <v>142</v>
      </c>
      <c r="D87" s="6" t="s">
        <v>145</v>
      </c>
      <c r="E87" s="37">
        <v>150110</v>
      </c>
      <c r="F87" s="37">
        <v>23475</v>
      </c>
      <c r="G87" s="37">
        <v>28264</v>
      </c>
      <c r="H87" s="37">
        <v>26610</v>
      </c>
      <c r="I87" s="57">
        <v>36855</v>
      </c>
    </row>
    <row r="88" spans="1:10" s="67" customFormat="1" ht="25.95" customHeight="1" outlineLevel="2">
      <c r="A88" s="5">
        <f t="shared" si="1"/>
        <v>10</v>
      </c>
      <c r="B88" s="6" t="s">
        <v>132</v>
      </c>
      <c r="C88" s="6" t="s">
        <v>142</v>
      </c>
      <c r="D88" s="6" t="s">
        <v>146</v>
      </c>
      <c r="E88" s="37">
        <v>74400</v>
      </c>
      <c r="F88" s="37">
        <v>10075</v>
      </c>
      <c r="G88" s="37">
        <v>7750</v>
      </c>
      <c r="H88" s="37">
        <v>6975</v>
      </c>
      <c r="I88" s="57">
        <v>20925</v>
      </c>
    </row>
    <row r="89" spans="1:10" s="67" customFormat="1" ht="25.95" customHeight="1" outlineLevel="2">
      <c r="A89" s="5">
        <f t="shared" si="1"/>
        <v>11</v>
      </c>
      <c r="B89" s="6" t="s">
        <v>132</v>
      </c>
      <c r="C89" s="6" t="s">
        <v>142</v>
      </c>
      <c r="D89" s="6" t="s">
        <v>147</v>
      </c>
      <c r="E89" s="37">
        <v>141510</v>
      </c>
      <c r="F89" s="37">
        <v>18185</v>
      </c>
      <c r="G89" s="37">
        <v>27017</v>
      </c>
      <c r="H89" s="37">
        <v>20670</v>
      </c>
      <c r="I89" s="57">
        <v>28485</v>
      </c>
    </row>
    <row r="90" spans="1:10" s="67" customFormat="1" ht="25.95" customHeight="1" outlineLevel="2">
      <c r="A90" s="5">
        <f t="shared" si="1"/>
        <v>12</v>
      </c>
      <c r="B90" s="6" t="s">
        <v>132</v>
      </c>
      <c r="C90" s="6" t="s">
        <v>142</v>
      </c>
      <c r="D90" s="6" t="s">
        <v>148</v>
      </c>
      <c r="E90" s="37">
        <v>57120</v>
      </c>
      <c r="F90" s="37">
        <v>7735</v>
      </c>
      <c r="G90" s="37">
        <v>5950</v>
      </c>
      <c r="H90" s="37">
        <v>5355</v>
      </c>
      <c r="I90" s="57">
        <v>16065</v>
      </c>
    </row>
    <row r="91" spans="1:10" s="67" customFormat="1" ht="25.95" customHeight="1" outlineLevel="2">
      <c r="A91" s="48">
        <f t="shared" si="1"/>
        <v>13</v>
      </c>
      <c r="B91" s="14" t="s">
        <v>132</v>
      </c>
      <c r="C91" s="14" t="s">
        <v>149</v>
      </c>
      <c r="D91" s="14" t="s">
        <v>150</v>
      </c>
      <c r="E91" s="38">
        <v>347160</v>
      </c>
      <c r="F91" s="38">
        <v>51105</v>
      </c>
      <c r="G91" s="38">
        <v>51155</v>
      </c>
      <c r="H91" s="38">
        <v>43515</v>
      </c>
      <c r="I91" s="59">
        <v>96795</v>
      </c>
    </row>
    <row r="92" spans="1:10" s="67" customFormat="1" ht="25.95" customHeight="1" outlineLevel="1" thickBot="1">
      <c r="A92" s="72"/>
      <c r="B92" s="53" t="s">
        <v>415</v>
      </c>
      <c r="C92" s="53"/>
      <c r="D92" s="53"/>
      <c r="E92" s="73">
        <f>SUBTOTAL(9,E79:E91)</f>
        <v>1612500</v>
      </c>
      <c r="F92" s="73">
        <f>SUBTOTAL(9,F79:F91)</f>
        <v>230120</v>
      </c>
      <c r="G92" s="73">
        <f>SUBTOTAL(9,G79:G91)</f>
        <v>287752</v>
      </c>
      <c r="H92" s="73">
        <f>SUBTOTAL(9,H79:H91)</f>
        <v>235020</v>
      </c>
      <c r="I92" s="74">
        <f>SUBTOTAL(9,I79:I91)</f>
        <v>390960</v>
      </c>
      <c r="J92" s="71"/>
    </row>
    <row r="93" spans="1:10" s="67" customFormat="1" ht="25.95" customHeight="1" outlineLevel="2">
      <c r="A93" s="52">
        <v>1</v>
      </c>
      <c r="B93" s="34" t="s">
        <v>151</v>
      </c>
      <c r="C93" s="34" t="s">
        <v>152</v>
      </c>
      <c r="D93" s="34" t="s">
        <v>153</v>
      </c>
      <c r="E93" s="40">
        <v>57120</v>
      </c>
      <c r="F93" s="40">
        <v>7735</v>
      </c>
      <c r="G93" s="40">
        <v>5950</v>
      </c>
      <c r="H93" s="40">
        <v>5355</v>
      </c>
      <c r="I93" s="61">
        <v>16065</v>
      </c>
    </row>
    <row r="94" spans="1:10" s="67" customFormat="1" ht="25.95" customHeight="1" outlineLevel="2">
      <c r="A94" s="48">
        <f t="shared" si="1"/>
        <v>2</v>
      </c>
      <c r="B94" s="14" t="s">
        <v>151</v>
      </c>
      <c r="C94" s="14" t="s">
        <v>154</v>
      </c>
      <c r="D94" s="14" t="s">
        <v>155</v>
      </c>
      <c r="E94" s="38">
        <v>27840</v>
      </c>
      <c r="F94" s="38">
        <v>3770</v>
      </c>
      <c r="G94" s="38">
        <v>2900</v>
      </c>
      <c r="H94" s="38">
        <v>2610</v>
      </c>
      <c r="I94" s="59">
        <v>7830</v>
      </c>
    </row>
    <row r="95" spans="1:10" s="67" customFormat="1" ht="25.95" customHeight="1" outlineLevel="1" thickBot="1">
      <c r="A95" s="72"/>
      <c r="B95" s="53" t="s">
        <v>416</v>
      </c>
      <c r="C95" s="53"/>
      <c r="D95" s="53"/>
      <c r="E95" s="73">
        <f>SUBTOTAL(9,E93:E94)</f>
        <v>84960</v>
      </c>
      <c r="F95" s="73">
        <f>SUBTOTAL(9,F93:F94)</f>
        <v>11505</v>
      </c>
      <c r="G95" s="73">
        <f>SUBTOTAL(9,G93:G94)</f>
        <v>8850</v>
      </c>
      <c r="H95" s="73">
        <f>SUBTOTAL(9,H93:H94)</f>
        <v>7965</v>
      </c>
      <c r="I95" s="74">
        <f>SUBTOTAL(9,I93:I94)</f>
        <v>23895</v>
      </c>
      <c r="J95" s="71"/>
    </row>
    <row r="96" spans="1:10" s="67" customFormat="1" ht="25.95" customHeight="1" outlineLevel="2">
      <c r="A96" s="52">
        <v>1</v>
      </c>
      <c r="B96" s="34" t="s">
        <v>156</v>
      </c>
      <c r="C96" s="34" t="s">
        <v>157</v>
      </c>
      <c r="D96" s="34" t="s">
        <v>158</v>
      </c>
      <c r="E96" s="40">
        <v>19200</v>
      </c>
      <c r="F96" s="40">
        <v>2600</v>
      </c>
      <c r="G96" s="40">
        <v>2000</v>
      </c>
      <c r="H96" s="40">
        <v>1800</v>
      </c>
      <c r="I96" s="61">
        <v>5400</v>
      </c>
    </row>
    <row r="97" spans="1:10" s="67" customFormat="1" ht="25.95" customHeight="1" outlineLevel="2">
      <c r="A97" s="48">
        <f t="shared" si="1"/>
        <v>2</v>
      </c>
      <c r="B97" s="14" t="s">
        <v>156</v>
      </c>
      <c r="C97" s="14" t="s">
        <v>159</v>
      </c>
      <c r="D97" s="14" t="s">
        <v>160</v>
      </c>
      <c r="E97" s="38">
        <v>42240</v>
      </c>
      <c r="F97" s="38">
        <v>5720</v>
      </c>
      <c r="G97" s="38">
        <v>4400</v>
      </c>
      <c r="H97" s="38">
        <v>3960</v>
      </c>
      <c r="I97" s="59">
        <v>11880</v>
      </c>
    </row>
    <row r="98" spans="1:10" s="67" customFormat="1" ht="25.95" customHeight="1" outlineLevel="1" thickBot="1">
      <c r="A98" s="72"/>
      <c r="B98" s="53" t="s">
        <v>417</v>
      </c>
      <c r="C98" s="53"/>
      <c r="D98" s="53"/>
      <c r="E98" s="73">
        <f>SUBTOTAL(9,E96:E97)</f>
        <v>61440</v>
      </c>
      <c r="F98" s="73">
        <f>SUBTOTAL(9,F96:F97)</f>
        <v>8320</v>
      </c>
      <c r="G98" s="73">
        <f>SUBTOTAL(9,G96:G97)</f>
        <v>6400</v>
      </c>
      <c r="H98" s="73">
        <f>SUBTOTAL(9,H96:H97)</f>
        <v>5760</v>
      </c>
      <c r="I98" s="74">
        <f>SUBTOTAL(9,I96:I97)</f>
        <v>17280</v>
      </c>
      <c r="J98" s="71"/>
    </row>
    <row r="99" spans="1:10" s="67" customFormat="1" ht="25.95" customHeight="1" outlineLevel="2">
      <c r="A99" s="51">
        <v>1</v>
      </c>
      <c r="B99" s="35" t="s">
        <v>161</v>
      </c>
      <c r="C99" s="35" t="s">
        <v>162</v>
      </c>
      <c r="D99" s="35" t="s">
        <v>163</v>
      </c>
      <c r="E99" s="39">
        <v>9120</v>
      </c>
      <c r="F99" s="39">
        <v>1235</v>
      </c>
      <c r="G99" s="39">
        <v>950</v>
      </c>
      <c r="H99" s="39">
        <v>855</v>
      </c>
      <c r="I99" s="60">
        <v>2565</v>
      </c>
    </row>
    <row r="100" spans="1:10" s="67" customFormat="1" ht="25.95" customHeight="1" outlineLevel="1" thickBot="1">
      <c r="A100" s="72"/>
      <c r="B100" s="53" t="s">
        <v>418</v>
      </c>
      <c r="C100" s="53"/>
      <c r="D100" s="53"/>
      <c r="E100" s="73">
        <f>SUBTOTAL(9,E99:E99)</f>
        <v>9120</v>
      </c>
      <c r="F100" s="73">
        <f>SUBTOTAL(9,F99:F99)</f>
        <v>1235</v>
      </c>
      <c r="G100" s="73">
        <f>SUBTOTAL(9,G99:G99)</f>
        <v>950</v>
      </c>
      <c r="H100" s="73">
        <f>SUBTOTAL(9,H99:H99)</f>
        <v>855</v>
      </c>
      <c r="I100" s="74">
        <f>SUBTOTAL(9,I99:I99)</f>
        <v>2565</v>
      </c>
      <c r="J100" s="71"/>
    </row>
    <row r="101" spans="1:10" s="67" customFormat="1" ht="25.95" customHeight="1" outlineLevel="2">
      <c r="A101" s="52">
        <v>1</v>
      </c>
      <c r="B101" s="34" t="s">
        <v>164</v>
      </c>
      <c r="C101" s="34" t="s">
        <v>165</v>
      </c>
      <c r="D101" s="34" t="s">
        <v>166</v>
      </c>
      <c r="E101" s="40">
        <v>38880</v>
      </c>
      <c r="F101" s="40">
        <v>5265</v>
      </c>
      <c r="G101" s="40">
        <v>4050</v>
      </c>
      <c r="H101" s="40">
        <v>3645</v>
      </c>
      <c r="I101" s="61">
        <v>10935</v>
      </c>
    </row>
    <row r="102" spans="1:10" s="67" customFormat="1" ht="25.95" customHeight="1" outlineLevel="2">
      <c r="A102" s="5">
        <f t="shared" si="1"/>
        <v>2</v>
      </c>
      <c r="B102" s="6" t="s">
        <v>164</v>
      </c>
      <c r="C102" s="6" t="s">
        <v>165</v>
      </c>
      <c r="D102" s="6" t="s">
        <v>167</v>
      </c>
      <c r="E102" s="37">
        <v>19200</v>
      </c>
      <c r="F102" s="37">
        <v>2600</v>
      </c>
      <c r="G102" s="37">
        <v>2000</v>
      </c>
      <c r="H102" s="37">
        <v>1800</v>
      </c>
      <c r="I102" s="57">
        <v>5400</v>
      </c>
    </row>
    <row r="103" spans="1:10" s="67" customFormat="1" ht="25.95" customHeight="1" outlineLevel="2">
      <c r="A103" s="5">
        <f t="shared" si="1"/>
        <v>3</v>
      </c>
      <c r="B103" s="6" t="s">
        <v>164</v>
      </c>
      <c r="C103" s="6" t="s">
        <v>165</v>
      </c>
      <c r="D103" s="6" t="s">
        <v>168</v>
      </c>
      <c r="E103" s="37">
        <v>23040</v>
      </c>
      <c r="F103" s="37">
        <v>3120</v>
      </c>
      <c r="G103" s="37">
        <v>2400</v>
      </c>
      <c r="H103" s="37">
        <v>2160</v>
      </c>
      <c r="I103" s="57">
        <v>6480</v>
      </c>
    </row>
    <row r="104" spans="1:10" s="67" customFormat="1" ht="25.95" customHeight="1" outlineLevel="2">
      <c r="A104" s="5">
        <f t="shared" si="1"/>
        <v>4</v>
      </c>
      <c r="B104" s="6" t="s">
        <v>164</v>
      </c>
      <c r="C104" s="6" t="s">
        <v>169</v>
      </c>
      <c r="D104" s="6" t="s">
        <v>170</v>
      </c>
      <c r="E104" s="37">
        <v>93140</v>
      </c>
      <c r="F104" s="37">
        <v>15915</v>
      </c>
      <c r="G104" s="37">
        <v>23006</v>
      </c>
      <c r="H104" s="37">
        <v>17580</v>
      </c>
      <c r="I104" s="57">
        <v>25515</v>
      </c>
    </row>
    <row r="105" spans="1:10" s="67" customFormat="1" ht="25.95" customHeight="1" outlineLevel="2">
      <c r="A105" s="5">
        <f t="shared" si="1"/>
        <v>5</v>
      </c>
      <c r="B105" s="6" t="s">
        <v>164</v>
      </c>
      <c r="C105" s="6" t="s">
        <v>171</v>
      </c>
      <c r="D105" s="6" t="s">
        <v>172</v>
      </c>
      <c r="E105" s="37">
        <v>18720</v>
      </c>
      <c r="F105" s="37">
        <v>2535</v>
      </c>
      <c r="G105" s="37">
        <v>1950</v>
      </c>
      <c r="H105" s="37">
        <v>1755</v>
      </c>
      <c r="I105" s="57">
        <v>5265</v>
      </c>
    </row>
    <row r="106" spans="1:10" s="67" customFormat="1" ht="25.95" customHeight="1" outlineLevel="2">
      <c r="A106" s="48">
        <f t="shared" si="1"/>
        <v>6</v>
      </c>
      <c r="B106" s="14" t="s">
        <v>164</v>
      </c>
      <c r="C106" s="14" t="s">
        <v>173</v>
      </c>
      <c r="D106" s="14" t="s">
        <v>174</v>
      </c>
      <c r="E106" s="38">
        <v>29280</v>
      </c>
      <c r="F106" s="38">
        <v>3965</v>
      </c>
      <c r="G106" s="38">
        <v>3050</v>
      </c>
      <c r="H106" s="38">
        <v>2745</v>
      </c>
      <c r="I106" s="59">
        <v>8235</v>
      </c>
    </row>
    <row r="107" spans="1:10" s="67" customFormat="1" ht="25.95" customHeight="1" outlineLevel="1" thickBot="1">
      <c r="A107" s="72"/>
      <c r="B107" s="53" t="s">
        <v>419</v>
      </c>
      <c r="C107" s="53"/>
      <c r="D107" s="53"/>
      <c r="E107" s="73">
        <f>SUBTOTAL(9,E101:E106)</f>
        <v>222260</v>
      </c>
      <c r="F107" s="73">
        <f>SUBTOTAL(9,F101:F106)</f>
        <v>33400</v>
      </c>
      <c r="G107" s="73">
        <f>SUBTOTAL(9,G101:G106)</f>
        <v>36456</v>
      </c>
      <c r="H107" s="73">
        <f>SUBTOTAL(9,H101:H106)</f>
        <v>29685</v>
      </c>
      <c r="I107" s="74">
        <f>SUBTOTAL(9,I101:I106)</f>
        <v>61830</v>
      </c>
      <c r="J107" s="71"/>
    </row>
    <row r="108" spans="1:10" s="67" customFormat="1" ht="25.95" customHeight="1" outlineLevel="2">
      <c r="A108" s="51">
        <v>1</v>
      </c>
      <c r="B108" s="35" t="s">
        <v>175</v>
      </c>
      <c r="C108" s="35" t="s">
        <v>176</v>
      </c>
      <c r="D108" s="35" t="s">
        <v>177</v>
      </c>
      <c r="E108" s="39">
        <v>10560</v>
      </c>
      <c r="F108" s="39">
        <v>1430</v>
      </c>
      <c r="G108" s="39">
        <v>1100</v>
      </c>
      <c r="H108" s="39">
        <v>990</v>
      </c>
      <c r="I108" s="60">
        <v>2970</v>
      </c>
    </row>
    <row r="109" spans="1:10" s="67" customFormat="1" ht="25.95" customHeight="1" outlineLevel="1" thickBot="1">
      <c r="A109" s="72"/>
      <c r="B109" s="53" t="s">
        <v>420</v>
      </c>
      <c r="C109" s="53"/>
      <c r="D109" s="53"/>
      <c r="E109" s="73">
        <f>SUBTOTAL(9,E108:E108)</f>
        <v>10560</v>
      </c>
      <c r="F109" s="73">
        <f>SUBTOTAL(9,F108:F108)</f>
        <v>1430</v>
      </c>
      <c r="G109" s="73">
        <f>SUBTOTAL(9,G108:G108)</f>
        <v>1100</v>
      </c>
      <c r="H109" s="73">
        <f>SUBTOTAL(9,H108:H108)</f>
        <v>990</v>
      </c>
      <c r="I109" s="74">
        <f>SUBTOTAL(9,I108:I108)</f>
        <v>2970</v>
      </c>
      <c r="J109" s="71"/>
    </row>
    <row r="110" spans="1:10" s="67" customFormat="1" ht="25.95" customHeight="1" outlineLevel="2">
      <c r="A110" s="52">
        <v>1</v>
      </c>
      <c r="B110" s="34" t="s">
        <v>178</v>
      </c>
      <c r="C110" s="34" t="s">
        <v>179</v>
      </c>
      <c r="D110" s="34" t="s">
        <v>180</v>
      </c>
      <c r="E110" s="40">
        <v>185400</v>
      </c>
      <c r="F110" s="40">
        <v>32475</v>
      </c>
      <c r="G110" s="40">
        <v>49638</v>
      </c>
      <c r="H110" s="40">
        <v>37125</v>
      </c>
      <c r="I110" s="61">
        <v>50625</v>
      </c>
    </row>
    <row r="111" spans="1:10" s="67" customFormat="1" ht="25.95" customHeight="1" outlineLevel="2">
      <c r="A111" s="48">
        <f t="shared" si="1"/>
        <v>2</v>
      </c>
      <c r="B111" s="14" t="s">
        <v>178</v>
      </c>
      <c r="C111" s="14" t="s">
        <v>181</v>
      </c>
      <c r="D111" s="14" t="s">
        <v>182</v>
      </c>
      <c r="E111" s="38">
        <v>47040</v>
      </c>
      <c r="F111" s="38">
        <v>6370</v>
      </c>
      <c r="G111" s="38">
        <v>4900</v>
      </c>
      <c r="H111" s="38">
        <v>4410</v>
      </c>
      <c r="I111" s="59">
        <v>13230</v>
      </c>
    </row>
    <row r="112" spans="1:10" s="67" customFormat="1" ht="25.95" customHeight="1" outlineLevel="1" thickBot="1">
      <c r="A112" s="72"/>
      <c r="B112" s="53" t="s">
        <v>421</v>
      </c>
      <c r="C112" s="53"/>
      <c r="D112" s="53"/>
      <c r="E112" s="73">
        <f>SUBTOTAL(9,E110:E111)</f>
        <v>232440</v>
      </c>
      <c r="F112" s="73">
        <f>SUBTOTAL(9,F110:F111)</f>
        <v>38845</v>
      </c>
      <c r="G112" s="73">
        <f>SUBTOTAL(9,G110:G111)</f>
        <v>54538</v>
      </c>
      <c r="H112" s="73">
        <f>SUBTOTAL(9,H110:H111)</f>
        <v>41535</v>
      </c>
      <c r="I112" s="74">
        <f>SUBTOTAL(9,I110:I111)</f>
        <v>63855</v>
      </c>
      <c r="J112" s="71"/>
    </row>
    <row r="113" spans="1:10" s="67" customFormat="1" ht="25.95" customHeight="1" outlineLevel="2">
      <c r="A113" s="51">
        <v>1</v>
      </c>
      <c r="B113" s="35" t="s">
        <v>183</v>
      </c>
      <c r="C113" s="35" t="s">
        <v>184</v>
      </c>
      <c r="D113" s="35" t="s">
        <v>185</v>
      </c>
      <c r="E113" s="39">
        <v>40500</v>
      </c>
      <c r="F113" s="39">
        <v>5130</v>
      </c>
      <c r="G113" s="39">
        <v>7533</v>
      </c>
      <c r="H113" s="39">
        <v>6480</v>
      </c>
      <c r="I113" s="60">
        <v>7290</v>
      </c>
    </row>
    <row r="114" spans="1:10" s="67" customFormat="1" ht="25.95" customHeight="1" outlineLevel="1" thickBot="1">
      <c r="A114" s="72"/>
      <c r="B114" s="53" t="s">
        <v>422</v>
      </c>
      <c r="C114" s="53"/>
      <c r="D114" s="53"/>
      <c r="E114" s="73">
        <f>SUBTOTAL(9,E113:E113)</f>
        <v>40500</v>
      </c>
      <c r="F114" s="73">
        <f>SUBTOTAL(9,F113:F113)</f>
        <v>5130</v>
      </c>
      <c r="G114" s="73">
        <f>SUBTOTAL(9,G113:G113)</f>
        <v>7533</v>
      </c>
      <c r="H114" s="73">
        <f>SUBTOTAL(9,H113:H113)</f>
        <v>6480</v>
      </c>
      <c r="I114" s="74">
        <f>SUBTOTAL(9,I113:I113)</f>
        <v>7290</v>
      </c>
      <c r="J114" s="71"/>
    </row>
    <row r="115" spans="1:10" s="67" customFormat="1" ht="25.95" customHeight="1" outlineLevel="2">
      <c r="A115" s="51">
        <v>1</v>
      </c>
      <c r="B115" s="35" t="s">
        <v>186</v>
      </c>
      <c r="C115" s="35" t="s">
        <v>187</v>
      </c>
      <c r="D115" s="35" t="s">
        <v>188</v>
      </c>
      <c r="E115" s="39">
        <v>17280</v>
      </c>
      <c r="F115" s="39">
        <v>2340</v>
      </c>
      <c r="G115" s="39">
        <v>1800</v>
      </c>
      <c r="H115" s="39">
        <v>1620</v>
      </c>
      <c r="I115" s="60">
        <v>4860</v>
      </c>
    </row>
    <row r="116" spans="1:10" s="67" customFormat="1" ht="25.95" customHeight="1" outlineLevel="1" thickBot="1">
      <c r="A116" s="72"/>
      <c r="B116" s="53" t="s">
        <v>423</v>
      </c>
      <c r="C116" s="53"/>
      <c r="D116" s="53"/>
      <c r="E116" s="73">
        <f>SUBTOTAL(9,E115:E115)</f>
        <v>17280</v>
      </c>
      <c r="F116" s="73">
        <f>SUBTOTAL(9,F115:F115)</f>
        <v>2340</v>
      </c>
      <c r="G116" s="73">
        <f>SUBTOTAL(9,G115:G115)</f>
        <v>1800</v>
      </c>
      <c r="H116" s="73">
        <f>SUBTOTAL(9,H115:H115)</f>
        <v>1620</v>
      </c>
      <c r="I116" s="74">
        <f>SUBTOTAL(9,I115:I115)</f>
        <v>4860</v>
      </c>
      <c r="J116" s="71"/>
    </row>
    <row r="117" spans="1:10" s="67" customFormat="1" ht="25.95" customHeight="1" outlineLevel="2">
      <c r="A117" s="52">
        <v>1</v>
      </c>
      <c r="B117" s="34" t="s">
        <v>189</v>
      </c>
      <c r="C117" s="34" t="s">
        <v>190</v>
      </c>
      <c r="D117" s="34" t="s">
        <v>191</v>
      </c>
      <c r="E117" s="40">
        <v>488480</v>
      </c>
      <c r="F117" s="40">
        <v>74445</v>
      </c>
      <c r="G117" s="40">
        <v>66410</v>
      </c>
      <c r="H117" s="40">
        <v>68025</v>
      </c>
      <c r="I117" s="61">
        <v>135675</v>
      </c>
    </row>
    <row r="118" spans="1:10" s="67" customFormat="1" ht="25.95" customHeight="1" outlineLevel="2">
      <c r="A118" s="5">
        <f t="shared" si="1"/>
        <v>2</v>
      </c>
      <c r="B118" s="6" t="s">
        <v>189</v>
      </c>
      <c r="C118" s="6" t="s">
        <v>190</v>
      </c>
      <c r="D118" s="6" t="s">
        <v>192</v>
      </c>
      <c r="E118" s="37">
        <v>205080</v>
      </c>
      <c r="F118" s="37">
        <v>33830</v>
      </c>
      <c r="G118" s="37">
        <v>43764</v>
      </c>
      <c r="H118" s="37">
        <v>35460</v>
      </c>
      <c r="I118" s="57">
        <v>56430</v>
      </c>
    </row>
    <row r="119" spans="1:10" s="67" customFormat="1" ht="25.95" customHeight="1" outlineLevel="2">
      <c r="A119" s="5">
        <f t="shared" si="1"/>
        <v>3</v>
      </c>
      <c r="B119" s="6" t="s">
        <v>189</v>
      </c>
      <c r="C119" s="6" t="s">
        <v>193</v>
      </c>
      <c r="D119" s="6" t="s">
        <v>194</v>
      </c>
      <c r="E119" s="37">
        <v>274180</v>
      </c>
      <c r="F119" s="37">
        <v>49055</v>
      </c>
      <c r="G119" s="37">
        <v>75790</v>
      </c>
      <c r="H119" s="37">
        <v>83760</v>
      </c>
      <c r="I119" s="57">
        <v>123375</v>
      </c>
    </row>
    <row r="120" spans="1:10" s="67" customFormat="1" ht="25.95" customHeight="1" outlineLevel="2">
      <c r="A120" s="48">
        <f t="shared" si="1"/>
        <v>4</v>
      </c>
      <c r="B120" s="14" t="s">
        <v>189</v>
      </c>
      <c r="C120" s="14" t="s">
        <v>193</v>
      </c>
      <c r="D120" s="14" t="s">
        <v>195</v>
      </c>
      <c r="E120" s="38">
        <v>105120</v>
      </c>
      <c r="F120" s="38">
        <v>14235</v>
      </c>
      <c r="G120" s="38">
        <v>10950</v>
      </c>
      <c r="H120" s="38">
        <v>9855</v>
      </c>
      <c r="I120" s="59">
        <v>29565</v>
      </c>
    </row>
    <row r="121" spans="1:10" s="67" customFormat="1" ht="25.95" customHeight="1" outlineLevel="1" thickBot="1">
      <c r="A121" s="72"/>
      <c r="B121" s="53" t="s">
        <v>424</v>
      </c>
      <c r="C121" s="53"/>
      <c r="D121" s="53"/>
      <c r="E121" s="73">
        <f>SUBTOTAL(9,E117:E120)</f>
        <v>1072860</v>
      </c>
      <c r="F121" s="73">
        <f>SUBTOTAL(9,F117:F120)</f>
        <v>171565</v>
      </c>
      <c r="G121" s="73">
        <f>SUBTOTAL(9,G117:G120)</f>
        <v>196914</v>
      </c>
      <c r="H121" s="73">
        <f>SUBTOTAL(9,H117:H120)</f>
        <v>197100</v>
      </c>
      <c r="I121" s="74">
        <f>SUBTOTAL(9,I117:I120)</f>
        <v>345045</v>
      </c>
      <c r="J121" s="71"/>
    </row>
    <row r="122" spans="1:10" s="67" customFormat="1" ht="25.95" customHeight="1" outlineLevel="2">
      <c r="A122" s="52">
        <v>1</v>
      </c>
      <c r="B122" s="34" t="s">
        <v>196</v>
      </c>
      <c r="C122" s="34" t="s">
        <v>197</v>
      </c>
      <c r="D122" s="34" t="s">
        <v>198</v>
      </c>
      <c r="E122" s="40">
        <v>51120</v>
      </c>
      <c r="F122" s="40">
        <v>6555</v>
      </c>
      <c r="G122" s="40">
        <v>10652</v>
      </c>
      <c r="H122" s="40">
        <v>7575</v>
      </c>
      <c r="I122" s="61">
        <v>10125</v>
      </c>
    </row>
    <row r="123" spans="1:10" s="67" customFormat="1" ht="25.95" customHeight="1" outlineLevel="2">
      <c r="A123" s="48">
        <f t="shared" si="1"/>
        <v>2</v>
      </c>
      <c r="B123" s="14" t="s">
        <v>196</v>
      </c>
      <c r="C123" s="14" t="s">
        <v>197</v>
      </c>
      <c r="D123" s="14" t="s">
        <v>199</v>
      </c>
      <c r="E123" s="38">
        <v>212310</v>
      </c>
      <c r="F123" s="38">
        <v>29010</v>
      </c>
      <c r="G123" s="38">
        <v>43399</v>
      </c>
      <c r="H123" s="38">
        <v>38370</v>
      </c>
      <c r="I123" s="59">
        <v>55300</v>
      </c>
    </row>
    <row r="124" spans="1:10" s="67" customFormat="1" ht="25.95" customHeight="1" outlineLevel="1" thickBot="1">
      <c r="A124" s="72"/>
      <c r="B124" s="53" t="s">
        <v>425</v>
      </c>
      <c r="C124" s="53"/>
      <c r="D124" s="53"/>
      <c r="E124" s="73">
        <f>SUBTOTAL(9,E122:E123)</f>
        <v>263430</v>
      </c>
      <c r="F124" s="73">
        <f>SUBTOTAL(9,F122:F123)</f>
        <v>35565</v>
      </c>
      <c r="G124" s="73">
        <f>SUBTOTAL(9,G122:G123)</f>
        <v>54051</v>
      </c>
      <c r="H124" s="73">
        <f>SUBTOTAL(9,H122:H123)</f>
        <v>45945</v>
      </c>
      <c r="I124" s="74">
        <f>SUBTOTAL(9,I122:I123)</f>
        <v>65425</v>
      </c>
      <c r="J124" s="71"/>
    </row>
    <row r="125" spans="1:10" s="67" customFormat="1" ht="25.95" customHeight="1" outlineLevel="2">
      <c r="A125" s="51">
        <v>1</v>
      </c>
      <c r="B125" s="35" t="s">
        <v>200</v>
      </c>
      <c r="C125" s="35" t="s">
        <v>201</v>
      </c>
      <c r="D125" s="35" t="s">
        <v>202</v>
      </c>
      <c r="E125" s="39">
        <v>144640</v>
      </c>
      <c r="F125" s="39">
        <v>25045</v>
      </c>
      <c r="G125" s="39">
        <v>37367</v>
      </c>
      <c r="H125" s="39">
        <v>28185</v>
      </c>
      <c r="I125" s="60">
        <v>39555</v>
      </c>
    </row>
    <row r="126" spans="1:10" s="67" customFormat="1" ht="25.95" customHeight="1" outlineLevel="1" thickBot="1">
      <c r="A126" s="72"/>
      <c r="B126" s="53" t="s">
        <v>426</v>
      </c>
      <c r="C126" s="53"/>
      <c r="D126" s="53"/>
      <c r="E126" s="73">
        <f>SUBTOTAL(9,E125:E125)</f>
        <v>144640</v>
      </c>
      <c r="F126" s="73">
        <f>SUBTOTAL(9,F125:F125)</f>
        <v>25045</v>
      </c>
      <c r="G126" s="73">
        <f>SUBTOTAL(9,G125:G125)</f>
        <v>37367</v>
      </c>
      <c r="H126" s="73">
        <f>SUBTOTAL(9,H125:H125)</f>
        <v>28185</v>
      </c>
      <c r="I126" s="74">
        <f>SUBTOTAL(9,I125:I125)</f>
        <v>39555</v>
      </c>
      <c r="J126" s="71"/>
    </row>
    <row r="127" spans="1:10" s="67" customFormat="1" ht="25.95" customHeight="1" outlineLevel="2">
      <c r="A127" s="51">
        <v>1</v>
      </c>
      <c r="B127" s="35" t="s">
        <v>203</v>
      </c>
      <c r="C127" s="35" t="s">
        <v>204</v>
      </c>
      <c r="D127" s="35" t="s">
        <v>205</v>
      </c>
      <c r="E127" s="39">
        <v>102600</v>
      </c>
      <c r="F127" s="39">
        <v>17660</v>
      </c>
      <c r="G127" s="39">
        <v>25937</v>
      </c>
      <c r="H127" s="39">
        <v>19710</v>
      </c>
      <c r="I127" s="60">
        <v>28080</v>
      </c>
    </row>
    <row r="128" spans="1:10" s="67" customFormat="1" ht="25.95" customHeight="1" outlineLevel="1" thickBot="1">
      <c r="A128" s="72"/>
      <c r="B128" s="53" t="s">
        <v>427</v>
      </c>
      <c r="C128" s="53"/>
      <c r="D128" s="53"/>
      <c r="E128" s="73">
        <f>SUBTOTAL(9,E127:E127)</f>
        <v>102600</v>
      </c>
      <c r="F128" s="73">
        <f>SUBTOTAL(9,F127:F127)</f>
        <v>17660</v>
      </c>
      <c r="G128" s="73">
        <f>SUBTOTAL(9,G127:G127)</f>
        <v>25937</v>
      </c>
      <c r="H128" s="73">
        <f>SUBTOTAL(9,H127:H127)</f>
        <v>19710</v>
      </c>
      <c r="I128" s="74">
        <f>SUBTOTAL(9,I127:I127)</f>
        <v>28080</v>
      </c>
      <c r="J128" s="71"/>
    </row>
    <row r="129" spans="1:10" s="67" customFormat="1" ht="25.95" customHeight="1" outlineLevel="2">
      <c r="A129" s="52">
        <v>1</v>
      </c>
      <c r="B129" s="34" t="s">
        <v>206</v>
      </c>
      <c r="C129" s="34" t="s">
        <v>207</v>
      </c>
      <c r="D129" s="34" t="s">
        <v>208</v>
      </c>
      <c r="E129" s="40">
        <v>101400</v>
      </c>
      <c r="F129" s="40">
        <v>13390</v>
      </c>
      <c r="G129" s="40">
        <v>14250</v>
      </c>
      <c r="H129" s="40">
        <v>12090</v>
      </c>
      <c r="I129" s="61">
        <v>24570</v>
      </c>
    </row>
    <row r="130" spans="1:10" s="67" customFormat="1" ht="25.95" customHeight="1" outlineLevel="2">
      <c r="A130" s="5">
        <f t="shared" si="1"/>
        <v>2</v>
      </c>
      <c r="B130" s="6" t="s">
        <v>206</v>
      </c>
      <c r="C130" s="6" t="s">
        <v>209</v>
      </c>
      <c r="D130" s="6" t="s">
        <v>210</v>
      </c>
      <c r="E130" s="37">
        <v>21120</v>
      </c>
      <c r="F130" s="37">
        <v>2860</v>
      </c>
      <c r="G130" s="37">
        <v>2200</v>
      </c>
      <c r="H130" s="37">
        <v>1980</v>
      </c>
      <c r="I130" s="57">
        <v>5940</v>
      </c>
    </row>
    <row r="131" spans="1:10" s="67" customFormat="1" ht="25.95" customHeight="1" outlineLevel="2">
      <c r="A131" s="5">
        <f t="shared" si="1"/>
        <v>3</v>
      </c>
      <c r="B131" s="6" t="s">
        <v>206</v>
      </c>
      <c r="C131" s="6" t="s">
        <v>209</v>
      </c>
      <c r="D131" s="6" t="s">
        <v>211</v>
      </c>
      <c r="E131" s="37">
        <v>120380</v>
      </c>
      <c r="F131" s="37">
        <v>20095</v>
      </c>
      <c r="G131" s="37">
        <v>26358</v>
      </c>
      <c r="H131" s="37">
        <v>21450</v>
      </c>
      <c r="I131" s="57">
        <v>33075</v>
      </c>
    </row>
    <row r="132" spans="1:10" s="67" customFormat="1" ht="25.95" customHeight="1" outlineLevel="2">
      <c r="A132" s="48">
        <f t="shared" si="1"/>
        <v>4</v>
      </c>
      <c r="B132" s="14" t="s">
        <v>206</v>
      </c>
      <c r="C132" s="14" t="s">
        <v>209</v>
      </c>
      <c r="D132" s="14" t="s">
        <v>212</v>
      </c>
      <c r="E132" s="38">
        <v>19680</v>
      </c>
      <c r="F132" s="38">
        <v>2665</v>
      </c>
      <c r="G132" s="38">
        <v>2050</v>
      </c>
      <c r="H132" s="38">
        <v>1845</v>
      </c>
      <c r="I132" s="59">
        <v>5535</v>
      </c>
    </row>
    <row r="133" spans="1:10" s="67" customFormat="1" ht="25.95" customHeight="1" outlineLevel="1" thickBot="1">
      <c r="A133" s="72"/>
      <c r="B133" s="53" t="s">
        <v>428</v>
      </c>
      <c r="C133" s="53"/>
      <c r="D133" s="53"/>
      <c r="E133" s="73">
        <f>SUBTOTAL(9,E129:E132)</f>
        <v>262580</v>
      </c>
      <c r="F133" s="73">
        <f>SUBTOTAL(9,F129:F132)</f>
        <v>39010</v>
      </c>
      <c r="G133" s="73">
        <f>SUBTOTAL(9,G129:G132)</f>
        <v>44858</v>
      </c>
      <c r="H133" s="73">
        <f>SUBTOTAL(9,H129:H132)</f>
        <v>37365</v>
      </c>
      <c r="I133" s="74">
        <f>SUBTOTAL(9,I129:I132)</f>
        <v>69120</v>
      </c>
      <c r="J133" s="71"/>
    </row>
    <row r="134" spans="1:10" s="67" customFormat="1" ht="25.95" customHeight="1" outlineLevel="2">
      <c r="A134" s="52">
        <v>1</v>
      </c>
      <c r="B134" s="34" t="s">
        <v>213</v>
      </c>
      <c r="C134" s="34" t="s">
        <v>214</v>
      </c>
      <c r="D134" s="34" t="s">
        <v>215</v>
      </c>
      <c r="E134" s="40">
        <v>71640</v>
      </c>
      <c r="F134" s="40">
        <v>9150</v>
      </c>
      <c r="G134" s="40">
        <v>15202</v>
      </c>
      <c r="H134" s="40">
        <v>10890</v>
      </c>
      <c r="I134" s="61">
        <v>13770</v>
      </c>
    </row>
    <row r="135" spans="1:10" s="67" customFormat="1" ht="25.95" customHeight="1" outlineLevel="2">
      <c r="A135" s="48">
        <f t="shared" si="1"/>
        <v>2</v>
      </c>
      <c r="B135" s="14" t="s">
        <v>213</v>
      </c>
      <c r="C135" s="14" t="s">
        <v>216</v>
      </c>
      <c r="D135" s="14" t="s">
        <v>217</v>
      </c>
      <c r="E135" s="38">
        <v>28800</v>
      </c>
      <c r="F135" s="38">
        <v>3900</v>
      </c>
      <c r="G135" s="38">
        <v>3000</v>
      </c>
      <c r="H135" s="38">
        <v>2700</v>
      </c>
      <c r="I135" s="59">
        <v>8100</v>
      </c>
    </row>
    <row r="136" spans="1:10" s="67" customFormat="1" ht="25.95" customHeight="1" outlineLevel="1" thickBot="1">
      <c r="A136" s="72"/>
      <c r="B136" s="53" t="s">
        <v>429</v>
      </c>
      <c r="C136" s="53"/>
      <c r="D136" s="53"/>
      <c r="E136" s="73">
        <f>SUBTOTAL(9,E134:E135)</f>
        <v>100440</v>
      </c>
      <c r="F136" s="73">
        <f>SUBTOTAL(9,F134:F135)</f>
        <v>13050</v>
      </c>
      <c r="G136" s="73">
        <f>SUBTOTAL(9,G134:G135)</f>
        <v>18202</v>
      </c>
      <c r="H136" s="73">
        <f>SUBTOTAL(9,H134:H135)</f>
        <v>13590</v>
      </c>
      <c r="I136" s="74">
        <f>SUBTOTAL(9,I134:I135)</f>
        <v>21870</v>
      </c>
      <c r="J136" s="71"/>
    </row>
    <row r="137" spans="1:10" s="67" customFormat="1" ht="25.95" customHeight="1" outlineLevel="2">
      <c r="A137" s="52">
        <v>1</v>
      </c>
      <c r="B137" s="34" t="s">
        <v>218</v>
      </c>
      <c r="C137" s="34" t="s">
        <v>219</v>
      </c>
      <c r="D137" s="34" t="s">
        <v>220</v>
      </c>
      <c r="E137" s="40">
        <v>121020</v>
      </c>
      <c r="F137" s="40">
        <v>20400</v>
      </c>
      <c r="G137" s="40">
        <v>28648</v>
      </c>
      <c r="H137" s="40">
        <v>22095</v>
      </c>
      <c r="I137" s="61">
        <v>33210</v>
      </c>
    </row>
    <row r="138" spans="1:10" s="67" customFormat="1" ht="25.95" customHeight="1" outlineLevel="2">
      <c r="A138" s="5">
        <f t="shared" ref="A138:A168" si="2">A137+1</f>
        <v>2</v>
      </c>
      <c r="B138" s="6" t="s">
        <v>218</v>
      </c>
      <c r="C138" s="6" t="s">
        <v>219</v>
      </c>
      <c r="D138" s="6" t="s">
        <v>221</v>
      </c>
      <c r="E138" s="37">
        <v>32520</v>
      </c>
      <c r="F138" s="37">
        <v>4220</v>
      </c>
      <c r="G138" s="37">
        <v>5492</v>
      </c>
      <c r="H138" s="37">
        <v>4440</v>
      </c>
      <c r="I138" s="57">
        <v>7020</v>
      </c>
    </row>
    <row r="139" spans="1:10" s="67" customFormat="1" ht="25.95" customHeight="1" outlineLevel="2">
      <c r="A139" s="5">
        <f t="shared" si="2"/>
        <v>3</v>
      </c>
      <c r="B139" s="6" t="s">
        <v>218</v>
      </c>
      <c r="C139" s="6" t="s">
        <v>219</v>
      </c>
      <c r="D139" s="6" t="s">
        <v>222</v>
      </c>
      <c r="E139" s="37">
        <v>15360</v>
      </c>
      <c r="F139" s="37">
        <v>2080</v>
      </c>
      <c r="G139" s="37">
        <v>1600</v>
      </c>
      <c r="H139" s="37">
        <v>1440</v>
      </c>
      <c r="I139" s="57">
        <v>4320</v>
      </c>
    </row>
    <row r="140" spans="1:10" s="67" customFormat="1" ht="25.95" customHeight="1" outlineLevel="2">
      <c r="A140" s="48">
        <f t="shared" si="2"/>
        <v>4</v>
      </c>
      <c r="B140" s="14" t="s">
        <v>218</v>
      </c>
      <c r="C140" s="14" t="s">
        <v>223</v>
      </c>
      <c r="D140" s="14" t="s">
        <v>224</v>
      </c>
      <c r="E140" s="38">
        <v>49920</v>
      </c>
      <c r="F140" s="38">
        <v>6760</v>
      </c>
      <c r="G140" s="38">
        <v>5200</v>
      </c>
      <c r="H140" s="38">
        <v>4680</v>
      </c>
      <c r="I140" s="59">
        <v>14040</v>
      </c>
    </row>
    <row r="141" spans="1:10" s="67" customFormat="1" ht="25.95" customHeight="1" outlineLevel="1" thickBot="1">
      <c r="A141" s="72"/>
      <c r="B141" s="53" t="s">
        <v>430</v>
      </c>
      <c r="C141" s="53"/>
      <c r="D141" s="53"/>
      <c r="E141" s="73">
        <f>SUBTOTAL(9,E137:E140)</f>
        <v>218820</v>
      </c>
      <c r="F141" s="73">
        <f>SUBTOTAL(9,F137:F140)</f>
        <v>33460</v>
      </c>
      <c r="G141" s="73">
        <f>SUBTOTAL(9,G137:G140)</f>
        <v>40940</v>
      </c>
      <c r="H141" s="73">
        <f>SUBTOTAL(9,H137:H140)</f>
        <v>32655</v>
      </c>
      <c r="I141" s="74">
        <f>SUBTOTAL(9,I137:I140)</f>
        <v>58590</v>
      </c>
      <c r="J141" s="71"/>
    </row>
    <row r="142" spans="1:10" s="67" customFormat="1" ht="25.95" customHeight="1" outlineLevel="2">
      <c r="A142" s="52">
        <v>1</v>
      </c>
      <c r="B142" s="34" t="s">
        <v>225</v>
      </c>
      <c r="C142" s="34" t="s">
        <v>226</v>
      </c>
      <c r="D142" s="34" t="s">
        <v>227</v>
      </c>
      <c r="E142" s="40">
        <v>63840</v>
      </c>
      <c r="F142" s="40">
        <v>8645</v>
      </c>
      <c r="G142" s="40">
        <v>6650</v>
      </c>
      <c r="H142" s="40">
        <v>5985</v>
      </c>
      <c r="I142" s="61">
        <v>17955</v>
      </c>
    </row>
    <row r="143" spans="1:10" s="67" customFormat="1" ht="25.95" customHeight="1" outlineLevel="2">
      <c r="A143" s="5">
        <f t="shared" si="2"/>
        <v>2</v>
      </c>
      <c r="B143" s="6" t="s">
        <v>225</v>
      </c>
      <c r="C143" s="6" t="s">
        <v>228</v>
      </c>
      <c r="D143" s="6" t="s">
        <v>229</v>
      </c>
      <c r="E143" s="37">
        <v>11040</v>
      </c>
      <c r="F143" s="37">
        <v>1495</v>
      </c>
      <c r="G143" s="37">
        <v>1150</v>
      </c>
      <c r="H143" s="37">
        <v>1035</v>
      </c>
      <c r="I143" s="57">
        <v>3105</v>
      </c>
    </row>
    <row r="144" spans="1:10" s="67" customFormat="1" ht="25.95" customHeight="1" outlineLevel="2">
      <c r="A144" s="5">
        <f t="shared" si="2"/>
        <v>3</v>
      </c>
      <c r="B144" s="6" t="s">
        <v>225</v>
      </c>
      <c r="C144" s="6" t="s">
        <v>228</v>
      </c>
      <c r="D144" s="6" t="s">
        <v>230</v>
      </c>
      <c r="E144" s="37">
        <v>14400</v>
      </c>
      <c r="F144" s="37">
        <v>1950</v>
      </c>
      <c r="G144" s="37">
        <v>1500</v>
      </c>
      <c r="H144" s="37">
        <v>1350</v>
      </c>
      <c r="I144" s="57">
        <v>4050</v>
      </c>
    </row>
    <row r="145" spans="1:10" s="67" customFormat="1" ht="25.95" customHeight="1" outlineLevel="2">
      <c r="A145" s="5">
        <f t="shared" si="2"/>
        <v>4</v>
      </c>
      <c r="B145" s="6" t="s">
        <v>225</v>
      </c>
      <c r="C145" s="6" t="s">
        <v>228</v>
      </c>
      <c r="D145" s="6" t="s">
        <v>231</v>
      </c>
      <c r="E145" s="37">
        <v>115440</v>
      </c>
      <c r="F145" s="37">
        <v>15055</v>
      </c>
      <c r="G145" s="37">
        <v>18943</v>
      </c>
      <c r="H145" s="37">
        <v>15195</v>
      </c>
      <c r="I145" s="57">
        <v>25785</v>
      </c>
    </row>
    <row r="146" spans="1:10" s="67" customFormat="1" ht="25.95" customHeight="1" outlineLevel="2">
      <c r="A146" s="5">
        <f t="shared" si="2"/>
        <v>5</v>
      </c>
      <c r="B146" s="6" t="s">
        <v>225</v>
      </c>
      <c r="C146" s="6" t="s">
        <v>228</v>
      </c>
      <c r="D146" s="6" t="s">
        <v>232</v>
      </c>
      <c r="E146" s="37">
        <v>29280</v>
      </c>
      <c r="F146" s="37">
        <v>3965</v>
      </c>
      <c r="G146" s="37">
        <v>3050</v>
      </c>
      <c r="H146" s="37">
        <v>2745</v>
      </c>
      <c r="I146" s="57">
        <v>8235</v>
      </c>
    </row>
    <row r="147" spans="1:10" s="67" customFormat="1" ht="25.95" customHeight="1" outlineLevel="2">
      <c r="A147" s="48">
        <f t="shared" si="2"/>
        <v>6</v>
      </c>
      <c r="B147" s="14" t="s">
        <v>225</v>
      </c>
      <c r="C147" s="14" t="s">
        <v>233</v>
      </c>
      <c r="D147" s="14" t="s">
        <v>234</v>
      </c>
      <c r="E147" s="38">
        <v>23520</v>
      </c>
      <c r="F147" s="38">
        <v>3185</v>
      </c>
      <c r="G147" s="38">
        <v>2450</v>
      </c>
      <c r="H147" s="38">
        <v>2205</v>
      </c>
      <c r="I147" s="59">
        <v>6615</v>
      </c>
    </row>
    <row r="148" spans="1:10" s="67" customFormat="1" ht="25.95" customHeight="1" outlineLevel="1" thickBot="1">
      <c r="A148" s="72"/>
      <c r="B148" s="53" t="s">
        <v>431</v>
      </c>
      <c r="C148" s="53"/>
      <c r="D148" s="53"/>
      <c r="E148" s="73">
        <f>SUBTOTAL(9,E142:E147)</f>
        <v>257520</v>
      </c>
      <c r="F148" s="73">
        <f>SUBTOTAL(9,F142:F147)</f>
        <v>34295</v>
      </c>
      <c r="G148" s="73">
        <f>SUBTOTAL(9,G142:G147)</f>
        <v>33743</v>
      </c>
      <c r="H148" s="73">
        <f>SUBTOTAL(9,H142:H147)</f>
        <v>28515</v>
      </c>
      <c r="I148" s="74">
        <f>SUBTOTAL(9,I142:I147)</f>
        <v>65745</v>
      </c>
      <c r="J148" s="71"/>
    </row>
    <row r="149" spans="1:10" s="67" customFormat="1" ht="25.95" customHeight="1" outlineLevel="2">
      <c r="A149" s="52">
        <v>1</v>
      </c>
      <c r="B149" s="34" t="s">
        <v>235</v>
      </c>
      <c r="C149" s="34" t="s">
        <v>236</v>
      </c>
      <c r="D149" s="34" t="s">
        <v>177</v>
      </c>
      <c r="E149" s="40">
        <v>68640</v>
      </c>
      <c r="F149" s="40">
        <v>9295</v>
      </c>
      <c r="G149" s="40">
        <v>7150</v>
      </c>
      <c r="H149" s="40">
        <v>6435</v>
      </c>
      <c r="I149" s="61">
        <v>19305</v>
      </c>
    </row>
    <row r="150" spans="1:10" s="67" customFormat="1" ht="25.95" customHeight="1" outlineLevel="2">
      <c r="A150" s="5">
        <f t="shared" si="2"/>
        <v>2</v>
      </c>
      <c r="B150" s="6" t="s">
        <v>235</v>
      </c>
      <c r="C150" s="6" t="s">
        <v>237</v>
      </c>
      <c r="D150" s="6" t="s">
        <v>238</v>
      </c>
      <c r="E150" s="37">
        <v>44070</v>
      </c>
      <c r="F150" s="37">
        <v>5620</v>
      </c>
      <c r="G150" s="37">
        <v>8865</v>
      </c>
      <c r="H150" s="37">
        <v>6765</v>
      </c>
      <c r="I150" s="57">
        <v>8370</v>
      </c>
    </row>
    <row r="151" spans="1:10" s="67" customFormat="1" ht="25.95" customHeight="1" outlineLevel="2">
      <c r="A151" s="5">
        <f t="shared" si="2"/>
        <v>3</v>
      </c>
      <c r="B151" s="6" t="s">
        <v>235</v>
      </c>
      <c r="C151" s="6" t="s">
        <v>239</v>
      </c>
      <c r="D151" s="6" t="s">
        <v>240</v>
      </c>
      <c r="E151" s="37">
        <v>9600</v>
      </c>
      <c r="F151" s="37">
        <v>1300</v>
      </c>
      <c r="G151" s="37">
        <v>1000</v>
      </c>
      <c r="H151" s="37">
        <v>900</v>
      </c>
      <c r="I151" s="57">
        <v>2700</v>
      </c>
    </row>
    <row r="152" spans="1:10" s="67" customFormat="1" ht="25.95" customHeight="1" outlineLevel="2">
      <c r="A152" s="48">
        <f t="shared" si="2"/>
        <v>4</v>
      </c>
      <c r="B152" s="14" t="s">
        <v>235</v>
      </c>
      <c r="C152" s="14" t="s">
        <v>239</v>
      </c>
      <c r="D152" s="14" t="s">
        <v>241</v>
      </c>
      <c r="E152" s="38">
        <v>32640</v>
      </c>
      <c r="F152" s="38">
        <v>4420</v>
      </c>
      <c r="G152" s="38">
        <v>3400</v>
      </c>
      <c r="H152" s="38">
        <v>3060</v>
      </c>
      <c r="I152" s="59">
        <v>9180</v>
      </c>
    </row>
    <row r="153" spans="1:10" s="67" customFormat="1" ht="25.95" customHeight="1" outlineLevel="1" thickBot="1">
      <c r="A153" s="72"/>
      <c r="B153" s="53" t="s">
        <v>432</v>
      </c>
      <c r="C153" s="53"/>
      <c r="D153" s="53"/>
      <c r="E153" s="73">
        <f>SUBTOTAL(9,E149:E152)</f>
        <v>154950</v>
      </c>
      <c r="F153" s="73">
        <f>SUBTOTAL(9,F149:F152)</f>
        <v>20635</v>
      </c>
      <c r="G153" s="73">
        <f>SUBTOTAL(9,G149:G152)</f>
        <v>20415</v>
      </c>
      <c r="H153" s="73">
        <f>SUBTOTAL(9,H149:H152)</f>
        <v>17160</v>
      </c>
      <c r="I153" s="74">
        <f>SUBTOTAL(9,I149:I152)</f>
        <v>39555</v>
      </c>
      <c r="J153" s="71"/>
    </row>
    <row r="154" spans="1:10" s="67" customFormat="1" ht="25.95" customHeight="1" outlineLevel="2">
      <c r="A154" s="52">
        <v>1</v>
      </c>
      <c r="B154" s="34" t="s">
        <v>242</v>
      </c>
      <c r="C154" s="34" t="s">
        <v>243</v>
      </c>
      <c r="D154" s="34" t="s">
        <v>244</v>
      </c>
      <c r="E154" s="40">
        <v>48480</v>
      </c>
      <c r="F154" s="40">
        <v>6565</v>
      </c>
      <c r="G154" s="40">
        <v>5050</v>
      </c>
      <c r="H154" s="40">
        <v>4545</v>
      </c>
      <c r="I154" s="61">
        <v>13635</v>
      </c>
    </row>
    <row r="155" spans="1:10" s="67" customFormat="1" ht="25.95" customHeight="1" outlineLevel="2">
      <c r="A155" s="5">
        <f t="shared" si="2"/>
        <v>2</v>
      </c>
      <c r="B155" s="6" t="s">
        <v>242</v>
      </c>
      <c r="C155" s="6" t="s">
        <v>245</v>
      </c>
      <c r="D155" s="6" t="s">
        <v>246</v>
      </c>
      <c r="E155" s="37">
        <v>17280</v>
      </c>
      <c r="F155" s="37">
        <v>2340</v>
      </c>
      <c r="G155" s="37">
        <v>1800</v>
      </c>
      <c r="H155" s="37">
        <v>1620</v>
      </c>
      <c r="I155" s="57">
        <v>4860</v>
      </c>
    </row>
    <row r="156" spans="1:10" s="67" customFormat="1" ht="25.95" customHeight="1" outlineLevel="2">
      <c r="A156" s="5">
        <f t="shared" si="2"/>
        <v>3</v>
      </c>
      <c r="B156" s="6" t="s">
        <v>242</v>
      </c>
      <c r="C156" s="6" t="s">
        <v>247</v>
      </c>
      <c r="D156" s="6" t="s">
        <v>248</v>
      </c>
      <c r="E156" s="37">
        <v>30720</v>
      </c>
      <c r="F156" s="37">
        <v>4160</v>
      </c>
      <c r="G156" s="37">
        <v>3200</v>
      </c>
      <c r="H156" s="37">
        <v>2880</v>
      </c>
      <c r="I156" s="57">
        <v>8640</v>
      </c>
    </row>
    <row r="157" spans="1:10" s="67" customFormat="1" ht="25.95" customHeight="1" outlineLevel="2">
      <c r="A157" s="5">
        <f t="shared" si="2"/>
        <v>4</v>
      </c>
      <c r="B157" s="6" t="s">
        <v>242</v>
      </c>
      <c r="C157" s="6" t="s">
        <v>247</v>
      </c>
      <c r="D157" s="6" t="s">
        <v>249</v>
      </c>
      <c r="E157" s="37">
        <v>36480</v>
      </c>
      <c r="F157" s="37">
        <v>4940</v>
      </c>
      <c r="G157" s="37">
        <v>3800</v>
      </c>
      <c r="H157" s="37">
        <v>3420</v>
      </c>
      <c r="I157" s="57">
        <v>10260</v>
      </c>
    </row>
    <row r="158" spans="1:10" s="67" customFormat="1" ht="25.95" customHeight="1" outlineLevel="2">
      <c r="A158" s="5">
        <f t="shared" si="2"/>
        <v>5</v>
      </c>
      <c r="B158" s="6" t="s">
        <v>242</v>
      </c>
      <c r="C158" s="6" t="s">
        <v>250</v>
      </c>
      <c r="D158" s="6" t="s">
        <v>251</v>
      </c>
      <c r="E158" s="37">
        <v>105930</v>
      </c>
      <c r="F158" s="37">
        <v>13800</v>
      </c>
      <c r="G158" s="37">
        <v>17126</v>
      </c>
      <c r="H158" s="37">
        <v>14055</v>
      </c>
      <c r="I158" s="57">
        <v>23490</v>
      </c>
    </row>
    <row r="159" spans="1:10" s="67" customFormat="1" ht="25.95" customHeight="1" outlineLevel="2">
      <c r="A159" s="5">
        <f t="shared" si="2"/>
        <v>6</v>
      </c>
      <c r="B159" s="6" t="s">
        <v>242</v>
      </c>
      <c r="C159" s="6" t="s">
        <v>252</v>
      </c>
      <c r="D159" s="6" t="s">
        <v>253</v>
      </c>
      <c r="E159" s="37">
        <v>12480</v>
      </c>
      <c r="F159" s="37">
        <v>1690</v>
      </c>
      <c r="G159" s="37">
        <v>1300</v>
      </c>
      <c r="H159" s="37">
        <v>1170</v>
      </c>
      <c r="I159" s="57">
        <v>3510</v>
      </c>
    </row>
    <row r="160" spans="1:10" s="67" customFormat="1" ht="25.95" customHeight="1" outlineLevel="2">
      <c r="A160" s="48">
        <f t="shared" si="2"/>
        <v>7</v>
      </c>
      <c r="B160" s="14" t="s">
        <v>242</v>
      </c>
      <c r="C160" s="14" t="s">
        <v>252</v>
      </c>
      <c r="D160" s="14" t="s">
        <v>254</v>
      </c>
      <c r="E160" s="38">
        <v>19680</v>
      </c>
      <c r="F160" s="38">
        <v>2665</v>
      </c>
      <c r="G160" s="38">
        <v>2050</v>
      </c>
      <c r="H160" s="38">
        <v>1845</v>
      </c>
      <c r="I160" s="59">
        <v>5535</v>
      </c>
    </row>
    <row r="161" spans="1:10" s="67" customFormat="1" ht="25.95" customHeight="1" outlineLevel="1" thickBot="1">
      <c r="A161" s="72"/>
      <c r="B161" s="53" t="s">
        <v>433</v>
      </c>
      <c r="C161" s="53"/>
      <c r="D161" s="53"/>
      <c r="E161" s="73">
        <f>SUBTOTAL(9,E154:E160)</f>
        <v>271050</v>
      </c>
      <c r="F161" s="73">
        <f>SUBTOTAL(9,F154:F160)</f>
        <v>36160</v>
      </c>
      <c r="G161" s="73">
        <f>SUBTOTAL(9,G154:G160)</f>
        <v>34326</v>
      </c>
      <c r="H161" s="73">
        <f>SUBTOTAL(9,H154:H160)</f>
        <v>29535</v>
      </c>
      <c r="I161" s="74">
        <f>SUBTOTAL(9,I154:I160)</f>
        <v>69930</v>
      </c>
      <c r="J161" s="71"/>
    </row>
    <row r="162" spans="1:10" s="67" customFormat="1" ht="25.95" customHeight="1" outlineLevel="2">
      <c r="A162" s="52">
        <v>1</v>
      </c>
      <c r="B162" s="34" t="s">
        <v>255</v>
      </c>
      <c r="C162" s="34" t="s">
        <v>256</v>
      </c>
      <c r="D162" s="34" t="s">
        <v>257</v>
      </c>
      <c r="E162" s="40">
        <v>70560</v>
      </c>
      <c r="F162" s="40">
        <v>9555</v>
      </c>
      <c r="G162" s="40">
        <v>7350</v>
      </c>
      <c r="H162" s="40">
        <v>6615</v>
      </c>
      <c r="I162" s="61">
        <v>19845</v>
      </c>
    </row>
    <row r="163" spans="1:10" s="67" customFormat="1" ht="25.95" customHeight="1" outlineLevel="2">
      <c r="A163" s="48">
        <f t="shared" si="2"/>
        <v>2</v>
      </c>
      <c r="B163" s="14" t="s">
        <v>255</v>
      </c>
      <c r="C163" s="14" t="s">
        <v>258</v>
      </c>
      <c r="D163" s="14" t="s">
        <v>259</v>
      </c>
      <c r="E163" s="38">
        <v>82080</v>
      </c>
      <c r="F163" s="38">
        <v>11115</v>
      </c>
      <c r="G163" s="38">
        <v>8550</v>
      </c>
      <c r="H163" s="38">
        <v>7695</v>
      </c>
      <c r="I163" s="59">
        <v>23085</v>
      </c>
    </row>
    <row r="164" spans="1:10" s="67" customFormat="1" ht="25.95" customHeight="1" outlineLevel="1" thickBot="1">
      <c r="A164" s="72"/>
      <c r="B164" s="53" t="s">
        <v>434</v>
      </c>
      <c r="C164" s="53"/>
      <c r="D164" s="53"/>
      <c r="E164" s="73">
        <f>SUBTOTAL(9,E162:E163)</f>
        <v>152640</v>
      </c>
      <c r="F164" s="73">
        <f>SUBTOTAL(9,F162:F163)</f>
        <v>20670</v>
      </c>
      <c r="G164" s="73">
        <f>SUBTOTAL(9,G162:G163)</f>
        <v>15900</v>
      </c>
      <c r="H164" s="73">
        <f>SUBTOTAL(9,H162:H163)</f>
        <v>14310</v>
      </c>
      <c r="I164" s="74">
        <f>SUBTOTAL(9,I162:I163)</f>
        <v>42930</v>
      </c>
      <c r="J164" s="71"/>
    </row>
    <row r="165" spans="1:10" s="67" customFormat="1" ht="25.95" customHeight="1" outlineLevel="2">
      <c r="A165" s="52">
        <v>1</v>
      </c>
      <c r="B165" s="34" t="s">
        <v>260</v>
      </c>
      <c r="C165" s="34" t="s">
        <v>261</v>
      </c>
      <c r="D165" s="34" t="s">
        <v>262</v>
      </c>
      <c r="E165" s="40">
        <v>15360</v>
      </c>
      <c r="F165" s="40">
        <v>2080</v>
      </c>
      <c r="G165" s="40">
        <v>1600</v>
      </c>
      <c r="H165" s="40">
        <v>1440</v>
      </c>
      <c r="I165" s="61">
        <v>4320</v>
      </c>
    </row>
    <row r="166" spans="1:10" s="67" customFormat="1" ht="25.95" customHeight="1" outlineLevel="2">
      <c r="A166" s="5">
        <f t="shared" si="2"/>
        <v>2</v>
      </c>
      <c r="B166" s="6" t="s">
        <v>260</v>
      </c>
      <c r="C166" s="6" t="s">
        <v>263</v>
      </c>
      <c r="D166" s="6" t="s">
        <v>264</v>
      </c>
      <c r="E166" s="37">
        <v>36960</v>
      </c>
      <c r="F166" s="37">
        <v>5005</v>
      </c>
      <c r="G166" s="37">
        <v>3850</v>
      </c>
      <c r="H166" s="37">
        <v>3465</v>
      </c>
      <c r="I166" s="57">
        <v>10395</v>
      </c>
    </row>
    <row r="167" spans="1:10" s="67" customFormat="1" ht="25.95" customHeight="1" outlineLevel="2">
      <c r="A167" s="5">
        <f t="shared" si="2"/>
        <v>3</v>
      </c>
      <c r="B167" s="6" t="s">
        <v>260</v>
      </c>
      <c r="C167" s="6" t="s">
        <v>265</v>
      </c>
      <c r="D167" s="6" t="s">
        <v>266</v>
      </c>
      <c r="E167" s="37">
        <v>34080</v>
      </c>
      <c r="F167" s="37">
        <v>4615</v>
      </c>
      <c r="G167" s="37">
        <v>3550</v>
      </c>
      <c r="H167" s="37">
        <v>3195</v>
      </c>
      <c r="I167" s="57">
        <v>9585</v>
      </c>
    </row>
    <row r="168" spans="1:10" s="67" customFormat="1" ht="25.95" customHeight="1" outlineLevel="2">
      <c r="A168" s="48">
        <f t="shared" si="2"/>
        <v>4</v>
      </c>
      <c r="B168" s="14" t="s">
        <v>260</v>
      </c>
      <c r="C168" s="14" t="s">
        <v>267</v>
      </c>
      <c r="D168" s="14" t="s">
        <v>268</v>
      </c>
      <c r="E168" s="38">
        <v>138960</v>
      </c>
      <c r="F168" s="38">
        <v>25040</v>
      </c>
      <c r="G168" s="38">
        <v>42083</v>
      </c>
      <c r="H168" s="38">
        <v>29700</v>
      </c>
      <c r="I168" s="59">
        <v>37800</v>
      </c>
    </row>
    <row r="169" spans="1:10" s="67" customFormat="1" ht="25.95" customHeight="1" outlineLevel="1" thickBot="1">
      <c r="A169" s="72"/>
      <c r="B169" s="53" t="s">
        <v>435</v>
      </c>
      <c r="C169" s="53"/>
      <c r="D169" s="53"/>
      <c r="E169" s="73">
        <f>SUBTOTAL(9,E165:E168)</f>
        <v>225360</v>
      </c>
      <c r="F169" s="73">
        <f>SUBTOTAL(9,F165:F168)</f>
        <v>36740</v>
      </c>
      <c r="G169" s="73">
        <f>SUBTOTAL(9,G165:G168)</f>
        <v>51083</v>
      </c>
      <c r="H169" s="73">
        <f>SUBTOTAL(9,H165:H168)</f>
        <v>37800</v>
      </c>
      <c r="I169" s="74">
        <f>SUBTOTAL(9,I165:I168)</f>
        <v>62100</v>
      </c>
      <c r="J169" s="71"/>
    </row>
    <row r="170" spans="1:10" s="67" customFormat="1" ht="25.95" customHeight="1" outlineLevel="2">
      <c r="A170" s="51">
        <v>1</v>
      </c>
      <c r="B170" s="35" t="s">
        <v>269</v>
      </c>
      <c r="C170" s="35" t="s">
        <v>270</v>
      </c>
      <c r="D170" s="35" t="s">
        <v>271</v>
      </c>
      <c r="E170" s="39">
        <v>36960</v>
      </c>
      <c r="F170" s="39">
        <v>5005</v>
      </c>
      <c r="G170" s="39">
        <v>3850</v>
      </c>
      <c r="H170" s="39">
        <v>3465</v>
      </c>
      <c r="I170" s="60">
        <v>10395</v>
      </c>
    </row>
    <row r="171" spans="1:10" s="67" customFormat="1" ht="25.95" customHeight="1" outlineLevel="1" thickBot="1">
      <c r="A171" s="72"/>
      <c r="B171" s="53" t="s">
        <v>436</v>
      </c>
      <c r="C171" s="53"/>
      <c r="D171" s="53"/>
      <c r="E171" s="73">
        <f>SUBTOTAL(9,E170:E170)</f>
        <v>36960</v>
      </c>
      <c r="F171" s="73">
        <f>SUBTOTAL(9,F170:F170)</f>
        <v>5005</v>
      </c>
      <c r="G171" s="73">
        <f>SUBTOTAL(9,G170:G170)</f>
        <v>3850</v>
      </c>
      <c r="H171" s="73">
        <f>SUBTOTAL(9,H170:H170)</f>
        <v>3465</v>
      </c>
      <c r="I171" s="74">
        <f>SUBTOTAL(9,I170:I170)</f>
        <v>10395</v>
      </c>
      <c r="J171" s="71"/>
    </row>
    <row r="172" spans="1:10" s="67" customFormat="1" ht="25.95" customHeight="1" outlineLevel="2">
      <c r="A172" s="51">
        <v>1</v>
      </c>
      <c r="B172" s="35" t="s">
        <v>272</v>
      </c>
      <c r="C172" s="35" t="s">
        <v>273</v>
      </c>
      <c r="D172" s="35" t="s">
        <v>274</v>
      </c>
      <c r="E172" s="39">
        <v>39870</v>
      </c>
      <c r="F172" s="39">
        <v>5130</v>
      </c>
      <c r="G172" s="39">
        <v>7632</v>
      </c>
      <c r="H172" s="39">
        <v>5775</v>
      </c>
      <c r="I172" s="60">
        <v>8100</v>
      </c>
    </row>
    <row r="173" spans="1:10" s="67" customFormat="1" ht="25.95" customHeight="1" outlineLevel="1" thickBot="1">
      <c r="A173" s="72"/>
      <c r="B173" s="53" t="s">
        <v>437</v>
      </c>
      <c r="C173" s="53"/>
      <c r="D173" s="53"/>
      <c r="E173" s="73">
        <f>SUBTOTAL(9,E172:E172)</f>
        <v>39870</v>
      </c>
      <c r="F173" s="73">
        <f>SUBTOTAL(9,F172:F172)</f>
        <v>5130</v>
      </c>
      <c r="G173" s="73">
        <f>SUBTOTAL(9,G172:G172)</f>
        <v>7632</v>
      </c>
      <c r="H173" s="73">
        <f>SUBTOTAL(9,H172:H172)</f>
        <v>5775</v>
      </c>
      <c r="I173" s="74">
        <f>SUBTOTAL(9,I172:I172)</f>
        <v>8100</v>
      </c>
      <c r="J173" s="71"/>
    </row>
    <row r="174" spans="1:10" s="67" customFormat="1" ht="25.95" customHeight="1" outlineLevel="2">
      <c r="A174" s="52">
        <v>1</v>
      </c>
      <c r="B174" s="34" t="s">
        <v>275</v>
      </c>
      <c r="C174" s="34" t="s">
        <v>276</v>
      </c>
      <c r="D174" s="34" t="s">
        <v>277</v>
      </c>
      <c r="E174" s="40">
        <v>1440</v>
      </c>
      <c r="F174" s="40">
        <v>195</v>
      </c>
      <c r="G174" s="40">
        <v>150</v>
      </c>
      <c r="H174" s="40">
        <v>135</v>
      </c>
      <c r="I174" s="61">
        <v>405</v>
      </c>
    </row>
    <row r="175" spans="1:10" s="67" customFormat="1" ht="25.95" customHeight="1" outlineLevel="2">
      <c r="A175" s="48">
        <f t="shared" ref="A175:A234" si="3">A174+1</f>
        <v>2</v>
      </c>
      <c r="B175" s="14" t="s">
        <v>275</v>
      </c>
      <c r="C175" s="14" t="s">
        <v>278</v>
      </c>
      <c r="D175" s="14" t="s">
        <v>279</v>
      </c>
      <c r="E175" s="38">
        <v>134500</v>
      </c>
      <c r="F175" s="38">
        <v>17490</v>
      </c>
      <c r="G175" s="38">
        <v>28720</v>
      </c>
      <c r="H175" s="38">
        <v>27015</v>
      </c>
      <c r="I175" s="59">
        <v>36840</v>
      </c>
    </row>
    <row r="176" spans="1:10" s="67" customFormat="1" ht="25.95" customHeight="1" outlineLevel="1" thickBot="1">
      <c r="A176" s="72"/>
      <c r="B176" s="53" t="s">
        <v>438</v>
      </c>
      <c r="C176" s="53"/>
      <c r="D176" s="53"/>
      <c r="E176" s="73">
        <f>SUBTOTAL(9,E174:E175)</f>
        <v>135940</v>
      </c>
      <c r="F176" s="73">
        <f>SUBTOTAL(9,F174:F175)</f>
        <v>17685</v>
      </c>
      <c r="G176" s="73">
        <f>SUBTOTAL(9,G174:G175)</f>
        <v>28870</v>
      </c>
      <c r="H176" s="73">
        <f>SUBTOTAL(9,H174:H175)</f>
        <v>27150</v>
      </c>
      <c r="I176" s="74">
        <f>SUBTOTAL(9,I174:I175)</f>
        <v>37245</v>
      </c>
      <c r="J176" s="71"/>
    </row>
    <row r="177" spans="1:10" s="67" customFormat="1" ht="25.95" customHeight="1" outlineLevel="2">
      <c r="A177" s="51">
        <v>1</v>
      </c>
      <c r="B177" s="35" t="s">
        <v>280</v>
      </c>
      <c r="C177" s="35" t="s">
        <v>281</v>
      </c>
      <c r="D177" s="35" t="s">
        <v>282</v>
      </c>
      <c r="E177" s="39">
        <v>61080</v>
      </c>
      <c r="F177" s="39">
        <v>7825</v>
      </c>
      <c r="G177" s="39">
        <v>10308</v>
      </c>
      <c r="H177" s="39">
        <v>9105</v>
      </c>
      <c r="I177" s="60">
        <v>12015</v>
      </c>
    </row>
    <row r="178" spans="1:10" s="67" customFormat="1" ht="25.95" customHeight="1" outlineLevel="1" thickBot="1">
      <c r="A178" s="72"/>
      <c r="B178" s="53" t="s">
        <v>439</v>
      </c>
      <c r="C178" s="53"/>
      <c r="D178" s="53"/>
      <c r="E178" s="73">
        <f>SUBTOTAL(9,E177:E177)</f>
        <v>61080</v>
      </c>
      <c r="F178" s="73">
        <f>SUBTOTAL(9,F177:F177)</f>
        <v>7825</v>
      </c>
      <c r="G178" s="73">
        <f>SUBTOTAL(9,G177:G177)</f>
        <v>10308</v>
      </c>
      <c r="H178" s="73">
        <f>SUBTOTAL(9,H177:H177)</f>
        <v>9105</v>
      </c>
      <c r="I178" s="74">
        <f>SUBTOTAL(9,I177:I177)</f>
        <v>12015</v>
      </c>
      <c r="J178" s="71"/>
    </row>
    <row r="179" spans="1:10" s="67" customFormat="1" ht="25.95" customHeight="1" outlineLevel="2">
      <c r="A179" s="52">
        <v>1</v>
      </c>
      <c r="B179" s="34" t="s">
        <v>283</v>
      </c>
      <c r="C179" s="34" t="s">
        <v>284</v>
      </c>
      <c r="D179" s="34" t="s">
        <v>285</v>
      </c>
      <c r="E179" s="40">
        <v>301880</v>
      </c>
      <c r="F179" s="40">
        <v>50650</v>
      </c>
      <c r="G179" s="40">
        <v>67666</v>
      </c>
      <c r="H179" s="40">
        <v>54480</v>
      </c>
      <c r="I179" s="61">
        <v>82890</v>
      </c>
    </row>
    <row r="180" spans="1:10" s="67" customFormat="1" ht="25.95" customHeight="1" outlineLevel="2">
      <c r="A180" s="5">
        <f t="shared" si="3"/>
        <v>2</v>
      </c>
      <c r="B180" s="6" t="s">
        <v>283</v>
      </c>
      <c r="C180" s="6" t="s">
        <v>284</v>
      </c>
      <c r="D180" s="6" t="s">
        <v>286</v>
      </c>
      <c r="E180" s="37">
        <v>72480</v>
      </c>
      <c r="F180" s="37">
        <v>9815</v>
      </c>
      <c r="G180" s="37">
        <v>7550</v>
      </c>
      <c r="H180" s="37">
        <v>6795</v>
      </c>
      <c r="I180" s="57">
        <v>20385</v>
      </c>
    </row>
    <row r="181" spans="1:10" s="67" customFormat="1" ht="25.95" customHeight="1" outlineLevel="2">
      <c r="A181" s="5">
        <f t="shared" si="3"/>
        <v>3</v>
      </c>
      <c r="B181" s="6" t="s">
        <v>283</v>
      </c>
      <c r="C181" s="6" t="s">
        <v>287</v>
      </c>
      <c r="D181" s="6" t="s">
        <v>288</v>
      </c>
      <c r="E181" s="37">
        <v>51840</v>
      </c>
      <c r="F181" s="37">
        <v>7020</v>
      </c>
      <c r="G181" s="37">
        <v>5400</v>
      </c>
      <c r="H181" s="37">
        <v>4860</v>
      </c>
      <c r="I181" s="57">
        <v>14580</v>
      </c>
    </row>
    <row r="182" spans="1:10" s="67" customFormat="1" ht="25.95" customHeight="1" outlineLevel="2">
      <c r="A182" s="5">
        <f t="shared" si="3"/>
        <v>4</v>
      </c>
      <c r="B182" s="6" t="s">
        <v>283</v>
      </c>
      <c r="C182" s="6" t="s">
        <v>289</v>
      </c>
      <c r="D182" s="6" t="s">
        <v>290</v>
      </c>
      <c r="E182" s="37">
        <v>132480</v>
      </c>
      <c r="F182" s="37">
        <v>17940</v>
      </c>
      <c r="G182" s="37">
        <v>13800</v>
      </c>
      <c r="H182" s="37">
        <v>12420</v>
      </c>
      <c r="I182" s="57">
        <v>37260</v>
      </c>
    </row>
    <row r="183" spans="1:10" s="67" customFormat="1" ht="25.95" customHeight="1" outlineLevel="2">
      <c r="A183" s="48">
        <f t="shared" si="3"/>
        <v>5</v>
      </c>
      <c r="B183" s="14" t="s">
        <v>283</v>
      </c>
      <c r="C183" s="14" t="s">
        <v>291</v>
      </c>
      <c r="D183" s="14" t="s">
        <v>292</v>
      </c>
      <c r="E183" s="38">
        <v>71040</v>
      </c>
      <c r="F183" s="38">
        <v>9620</v>
      </c>
      <c r="G183" s="38">
        <v>7400</v>
      </c>
      <c r="H183" s="38">
        <v>6660</v>
      </c>
      <c r="I183" s="59">
        <v>19980</v>
      </c>
    </row>
    <row r="184" spans="1:10" s="67" customFormat="1" ht="25.95" customHeight="1" outlineLevel="1" thickBot="1">
      <c r="A184" s="72"/>
      <c r="B184" s="53" t="s">
        <v>440</v>
      </c>
      <c r="C184" s="53"/>
      <c r="D184" s="53"/>
      <c r="E184" s="73">
        <f>SUBTOTAL(9,E179:E183)</f>
        <v>629720</v>
      </c>
      <c r="F184" s="73">
        <f>SUBTOTAL(9,F179:F183)</f>
        <v>95045</v>
      </c>
      <c r="G184" s="73">
        <f>SUBTOTAL(9,G179:G183)</f>
        <v>101816</v>
      </c>
      <c r="H184" s="73">
        <f>SUBTOTAL(9,H179:H183)</f>
        <v>85215</v>
      </c>
      <c r="I184" s="74">
        <f>SUBTOTAL(9,I179:I183)</f>
        <v>175095</v>
      </c>
      <c r="J184" s="71"/>
    </row>
    <row r="185" spans="1:10" s="67" customFormat="1" ht="25.95" customHeight="1" outlineLevel="2">
      <c r="A185" s="51">
        <v>1</v>
      </c>
      <c r="B185" s="35" t="s">
        <v>293</v>
      </c>
      <c r="C185" s="35" t="s">
        <v>294</v>
      </c>
      <c r="D185" s="35" t="s">
        <v>295</v>
      </c>
      <c r="E185" s="39">
        <v>31680</v>
      </c>
      <c r="F185" s="39">
        <v>4290</v>
      </c>
      <c r="G185" s="39">
        <v>3300</v>
      </c>
      <c r="H185" s="39">
        <v>2970</v>
      </c>
      <c r="I185" s="60">
        <v>8910</v>
      </c>
    </row>
    <row r="186" spans="1:10" s="67" customFormat="1" ht="25.95" customHeight="1" outlineLevel="1" thickBot="1">
      <c r="A186" s="72"/>
      <c r="B186" s="53" t="s">
        <v>441</v>
      </c>
      <c r="C186" s="53"/>
      <c r="D186" s="53"/>
      <c r="E186" s="73">
        <f>SUBTOTAL(9,E185:E185)</f>
        <v>31680</v>
      </c>
      <c r="F186" s="73">
        <f>SUBTOTAL(9,F185:F185)</f>
        <v>4290</v>
      </c>
      <c r="G186" s="73">
        <f>SUBTOTAL(9,G185:G185)</f>
        <v>3300</v>
      </c>
      <c r="H186" s="73">
        <f>SUBTOTAL(9,H185:H185)</f>
        <v>2970</v>
      </c>
      <c r="I186" s="74">
        <f>SUBTOTAL(9,I185:I185)</f>
        <v>8910</v>
      </c>
      <c r="J186" s="71"/>
    </row>
    <row r="187" spans="1:10" s="67" customFormat="1" ht="25.95" customHeight="1" outlineLevel="2">
      <c r="A187" s="52">
        <v>1</v>
      </c>
      <c r="B187" s="34" t="s">
        <v>296</v>
      </c>
      <c r="C187" s="34" t="s">
        <v>297</v>
      </c>
      <c r="D187" s="34" t="s">
        <v>298</v>
      </c>
      <c r="E187" s="40">
        <v>109380</v>
      </c>
      <c r="F187" s="40">
        <v>14090</v>
      </c>
      <c r="G187" s="40">
        <v>20240</v>
      </c>
      <c r="H187" s="40">
        <v>15720</v>
      </c>
      <c r="I187" s="61">
        <v>22410</v>
      </c>
    </row>
    <row r="188" spans="1:10" s="67" customFormat="1" ht="25.95" customHeight="1" outlineLevel="2">
      <c r="A188" s="48">
        <f t="shared" si="3"/>
        <v>2</v>
      </c>
      <c r="B188" s="14" t="s">
        <v>296</v>
      </c>
      <c r="C188" s="14" t="s">
        <v>299</v>
      </c>
      <c r="D188" s="14" t="s">
        <v>300</v>
      </c>
      <c r="E188" s="38">
        <v>76250</v>
      </c>
      <c r="F188" s="38">
        <v>7800</v>
      </c>
      <c r="G188" s="38">
        <v>12652</v>
      </c>
      <c r="H188" s="38">
        <v>11250</v>
      </c>
      <c r="I188" s="59">
        <v>16490</v>
      </c>
    </row>
    <row r="189" spans="1:10" s="67" customFormat="1" ht="25.95" customHeight="1" outlineLevel="1" thickBot="1">
      <c r="A189" s="72"/>
      <c r="B189" s="53" t="s">
        <v>442</v>
      </c>
      <c r="C189" s="53"/>
      <c r="D189" s="53"/>
      <c r="E189" s="73">
        <f>SUBTOTAL(9,E187:E188)</f>
        <v>185630</v>
      </c>
      <c r="F189" s="73">
        <f>SUBTOTAL(9,F187:F188)</f>
        <v>21890</v>
      </c>
      <c r="G189" s="73">
        <f>SUBTOTAL(9,G187:G188)</f>
        <v>32892</v>
      </c>
      <c r="H189" s="73">
        <f>SUBTOTAL(9,H187:H188)</f>
        <v>26970</v>
      </c>
      <c r="I189" s="74">
        <f>SUBTOTAL(9,I187:I188)</f>
        <v>38900</v>
      </c>
      <c r="J189" s="71"/>
    </row>
    <row r="190" spans="1:10" s="67" customFormat="1" ht="25.95" customHeight="1" outlineLevel="2">
      <c r="A190" s="52">
        <v>1</v>
      </c>
      <c r="B190" s="34" t="s">
        <v>301</v>
      </c>
      <c r="C190" s="34" t="s">
        <v>302</v>
      </c>
      <c r="D190" s="34" t="s">
        <v>303</v>
      </c>
      <c r="E190" s="40">
        <v>32160</v>
      </c>
      <c r="F190" s="40">
        <v>4355</v>
      </c>
      <c r="G190" s="40">
        <v>3350</v>
      </c>
      <c r="H190" s="40">
        <v>3015</v>
      </c>
      <c r="I190" s="61">
        <v>9045</v>
      </c>
    </row>
    <row r="191" spans="1:10" s="67" customFormat="1" ht="25.95" customHeight="1" outlineLevel="2">
      <c r="A191" s="5">
        <f t="shared" si="3"/>
        <v>2</v>
      </c>
      <c r="B191" s="6" t="s">
        <v>301</v>
      </c>
      <c r="C191" s="6" t="s">
        <v>304</v>
      </c>
      <c r="D191" s="6" t="s">
        <v>305</v>
      </c>
      <c r="E191" s="37">
        <v>24960</v>
      </c>
      <c r="F191" s="37">
        <v>3380</v>
      </c>
      <c r="G191" s="37">
        <v>2600</v>
      </c>
      <c r="H191" s="37">
        <v>2340</v>
      </c>
      <c r="I191" s="57">
        <v>7020</v>
      </c>
    </row>
    <row r="192" spans="1:10" s="67" customFormat="1" ht="25.95" customHeight="1" outlineLevel="2">
      <c r="A192" s="5">
        <f t="shared" si="3"/>
        <v>3</v>
      </c>
      <c r="B192" s="6" t="s">
        <v>301</v>
      </c>
      <c r="C192" s="6" t="s">
        <v>306</v>
      </c>
      <c r="D192" s="6" t="s">
        <v>307</v>
      </c>
      <c r="E192" s="37">
        <v>191940</v>
      </c>
      <c r="F192" s="37">
        <v>30255</v>
      </c>
      <c r="G192" s="37">
        <v>47040</v>
      </c>
      <c r="H192" s="37">
        <v>34395</v>
      </c>
      <c r="I192" s="57">
        <v>47385</v>
      </c>
    </row>
    <row r="193" spans="1:10" s="67" customFormat="1" ht="25.95" customHeight="1" outlineLevel="2">
      <c r="A193" s="48">
        <f t="shared" si="3"/>
        <v>4</v>
      </c>
      <c r="B193" s="14" t="s">
        <v>301</v>
      </c>
      <c r="C193" s="14" t="s">
        <v>306</v>
      </c>
      <c r="D193" s="14" t="s">
        <v>308</v>
      </c>
      <c r="E193" s="38">
        <v>2880</v>
      </c>
      <c r="F193" s="38">
        <v>390</v>
      </c>
      <c r="G193" s="38">
        <v>300</v>
      </c>
      <c r="H193" s="38">
        <v>270</v>
      </c>
      <c r="I193" s="59">
        <v>810</v>
      </c>
    </row>
    <row r="194" spans="1:10" s="67" customFormat="1" ht="25.95" customHeight="1" outlineLevel="1" thickBot="1">
      <c r="A194" s="72"/>
      <c r="B194" s="53" t="s">
        <v>443</v>
      </c>
      <c r="C194" s="53"/>
      <c r="D194" s="53"/>
      <c r="E194" s="73">
        <f>SUBTOTAL(9,E190:E193)</f>
        <v>251940</v>
      </c>
      <c r="F194" s="73">
        <f>SUBTOTAL(9,F190:F193)</f>
        <v>38380</v>
      </c>
      <c r="G194" s="73">
        <f>SUBTOTAL(9,G190:G193)</f>
        <v>53290</v>
      </c>
      <c r="H194" s="73">
        <f>SUBTOTAL(9,H190:H193)</f>
        <v>40020</v>
      </c>
      <c r="I194" s="74">
        <f>SUBTOTAL(9,I190:I193)</f>
        <v>64260</v>
      </c>
      <c r="J194" s="71"/>
    </row>
    <row r="195" spans="1:10" s="67" customFormat="1" ht="25.95" customHeight="1" outlineLevel="2">
      <c r="A195" s="51">
        <v>1</v>
      </c>
      <c r="B195" s="35" t="s">
        <v>309</v>
      </c>
      <c r="C195" s="35" t="s">
        <v>310</v>
      </c>
      <c r="D195" s="35" t="s">
        <v>311</v>
      </c>
      <c r="E195" s="39">
        <v>41760</v>
      </c>
      <c r="F195" s="39">
        <v>5655</v>
      </c>
      <c r="G195" s="39">
        <v>4350</v>
      </c>
      <c r="H195" s="39">
        <v>3915</v>
      </c>
      <c r="I195" s="60">
        <v>11745</v>
      </c>
    </row>
    <row r="196" spans="1:10" s="67" customFormat="1" ht="25.95" customHeight="1" outlineLevel="1" thickBot="1">
      <c r="A196" s="72"/>
      <c r="B196" s="53" t="s">
        <v>444</v>
      </c>
      <c r="C196" s="53"/>
      <c r="D196" s="53"/>
      <c r="E196" s="73">
        <f>SUBTOTAL(9,E195:E195)</f>
        <v>41760</v>
      </c>
      <c r="F196" s="73">
        <f>SUBTOTAL(9,F195:F195)</f>
        <v>5655</v>
      </c>
      <c r="G196" s="73">
        <f>SUBTOTAL(9,G195:G195)</f>
        <v>4350</v>
      </c>
      <c r="H196" s="73">
        <f>SUBTOTAL(9,H195:H195)</f>
        <v>3915</v>
      </c>
      <c r="I196" s="74">
        <f>SUBTOTAL(9,I195:I195)</f>
        <v>11745</v>
      </c>
      <c r="J196" s="71"/>
    </row>
    <row r="197" spans="1:10" s="67" customFormat="1" ht="25.95" customHeight="1" outlineLevel="2">
      <c r="A197" s="52">
        <v>1</v>
      </c>
      <c r="B197" s="34" t="s">
        <v>312</v>
      </c>
      <c r="C197" s="34" t="s">
        <v>313</v>
      </c>
      <c r="D197" s="34" t="s">
        <v>314</v>
      </c>
      <c r="E197" s="40">
        <v>32160</v>
      </c>
      <c r="F197" s="40">
        <v>4355</v>
      </c>
      <c r="G197" s="40">
        <v>3350</v>
      </c>
      <c r="H197" s="40">
        <v>3015</v>
      </c>
      <c r="I197" s="61">
        <v>9045</v>
      </c>
    </row>
    <row r="198" spans="1:10" s="67" customFormat="1" ht="25.95" customHeight="1" outlineLevel="2">
      <c r="A198" s="5">
        <f t="shared" si="3"/>
        <v>2</v>
      </c>
      <c r="B198" s="6" t="s">
        <v>312</v>
      </c>
      <c r="C198" s="6" t="s">
        <v>315</v>
      </c>
      <c r="D198" s="6" t="s">
        <v>316</v>
      </c>
      <c r="E198" s="37">
        <v>18240</v>
      </c>
      <c r="F198" s="37">
        <v>2470</v>
      </c>
      <c r="G198" s="37">
        <v>1900</v>
      </c>
      <c r="H198" s="37">
        <v>1710</v>
      </c>
      <c r="I198" s="57">
        <v>5130</v>
      </c>
    </row>
    <row r="199" spans="1:10" s="67" customFormat="1" ht="25.95" customHeight="1" outlineLevel="2">
      <c r="A199" s="48">
        <f t="shared" si="3"/>
        <v>3</v>
      </c>
      <c r="B199" s="14" t="s">
        <v>312</v>
      </c>
      <c r="C199" s="14" t="s">
        <v>317</v>
      </c>
      <c r="D199" s="14" t="s">
        <v>318</v>
      </c>
      <c r="E199" s="38">
        <v>35700</v>
      </c>
      <c r="F199" s="38">
        <v>4585</v>
      </c>
      <c r="G199" s="38">
        <v>7318</v>
      </c>
      <c r="H199" s="38">
        <v>5235</v>
      </c>
      <c r="I199" s="59">
        <v>7155</v>
      </c>
    </row>
    <row r="200" spans="1:10" s="67" customFormat="1" ht="25.95" customHeight="1" outlineLevel="1" thickBot="1">
      <c r="A200" s="72"/>
      <c r="B200" s="53" t="s">
        <v>445</v>
      </c>
      <c r="C200" s="53"/>
      <c r="D200" s="53"/>
      <c r="E200" s="73">
        <f>SUBTOTAL(9,E197:E199)</f>
        <v>86100</v>
      </c>
      <c r="F200" s="73">
        <f>SUBTOTAL(9,F197:F199)</f>
        <v>11410</v>
      </c>
      <c r="G200" s="73">
        <f>SUBTOTAL(9,G197:G199)</f>
        <v>12568</v>
      </c>
      <c r="H200" s="73">
        <f>SUBTOTAL(9,H197:H199)</f>
        <v>9960</v>
      </c>
      <c r="I200" s="74">
        <f>SUBTOTAL(9,I197:I199)</f>
        <v>21330</v>
      </c>
      <c r="J200" s="71"/>
    </row>
    <row r="201" spans="1:10" s="67" customFormat="1" ht="25.95" customHeight="1" outlineLevel="2">
      <c r="A201" s="52">
        <v>1</v>
      </c>
      <c r="B201" s="34" t="s">
        <v>319</v>
      </c>
      <c r="C201" s="34" t="s">
        <v>320</v>
      </c>
      <c r="D201" s="34" t="s">
        <v>321</v>
      </c>
      <c r="E201" s="40">
        <v>33450</v>
      </c>
      <c r="F201" s="40">
        <v>4300</v>
      </c>
      <c r="G201" s="40">
        <v>6408</v>
      </c>
      <c r="H201" s="40">
        <v>4875</v>
      </c>
      <c r="I201" s="61">
        <v>6750</v>
      </c>
    </row>
    <row r="202" spans="1:10" s="67" customFormat="1" ht="25.95" customHeight="1" outlineLevel="2">
      <c r="A202" s="5">
        <f t="shared" si="3"/>
        <v>2</v>
      </c>
      <c r="B202" s="6" t="s">
        <v>319</v>
      </c>
      <c r="C202" s="6" t="s">
        <v>322</v>
      </c>
      <c r="D202" s="6" t="s">
        <v>323</v>
      </c>
      <c r="E202" s="37">
        <v>6240</v>
      </c>
      <c r="F202" s="37">
        <v>845</v>
      </c>
      <c r="G202" s="37">
        <v>650</v>
      </c>
      <c r="H202" s="37">
        <v>585</v>
      </c>
      <c r="I202" s="57">
        <v>1755</v>
      </c>
    </row>
    <row r="203" spans="1:10" s="67" customFormat="1" ht="25.95" customHeight="1" outlineLevel="2">
      <c r="A203" s="5">
        <f t="shared" si="3"/>
        <v>3</v>
      </c>
      <c r="B203" s="6" t="s">
        <v>319</v>
      </c>
      <c r="C203" s="6" t="s">
        <v>324</v>
      </c>
      <c r="D203" s="6" t="s">
        <v>325</v>
      </c>
      <c r="E203" s="37">
        <v>38600</v>
      </c>
      <c r="F203" s="37">
        <v>4530</v>
      </c>
      <c r="G203" s="37">
        <v>6468</v>
      </c>
      <c r="H203" s="37">
        <v>5505</v>
      </c>
      <c r="I203" s="57">
        <v>8270</v>
      </c>
    </row>
    <row r="204" spans="1:10" s="67" customFormat="1" ht="25.95" customHeight="1" outlineLevel="2">
      <c r="A204" s="5">
        <f t="shared" si="3"/>
        <v>4</v>
      </c>
      <c r="B204" s="6" t="s">
        <v>319</v>
      </c>
      <c r="C204" s="6" t="s">
        <v>326</v>
      </c>
      <c r="D204" s="6" t="s">
        <v>327</v>
      </c>
      <c r="E204" s="37">
        <v>13380</v>
      </c>
      <c r="F204" s="37">
        <v>1720</v>
      </c>
      <c r="G204" s="37">
        <v>2296</v>
      </c>
      <c r="H204" s="37">
        <v>1950</v>
      </c>
      <c r="I204" s="57">
        <v>2700</v>
      </c>
    </row>
    <row r="205" spans="1:10" s="67" customFormat="1" ht="25.95" customHeight="1" outlineLevel="2">
      <c r="A205" s="48">
        <f t="shared" si="3"/>
        <v>5</v>
      </c>
      <c r="B205" s="14" t="s">
        <v>319</v>
      </c>
      <c r="C205" s="14" t="s">
        <v>328</v>
      </c>
      <c r="D205" s="14" t="s">
        <v>329</v>
      </c>
      <c r="E205" s="38">
        <v>4320</v>
      </c>
      <c r="F205" s="38">
        <v>585</v>
      </c>
      <c r="G205" s="38">
        <v>450</v>
      </c>
      <c r="H205" s="38">
        <v>405</v>
      </c>
      <c r="I205" s="59">
        <v>1215</v>
      </c>
    </row>
    <row r="206" spans="1:10" s="67" customFormat="1" ht="25.95" customHeight="1" outlineLevel="1" thickBot="1">
      <c r="A206" s="72"/>
      <c r="B206" s="53" t="s">
        <v>446</v>
      </c>
      <c r="C206" s="53"/>
      <c r="D206" s="53"/>
      <c r="E206" s="73">
        <f>SUBTOTAL(9,E201:E205)</f>
        <v>95990</v>
      </c>
      <c r="F206" s="73">
        <f>SUBTOTAL(9,F201:F205)</f>
        <v>11980</v>
      </c>
      <c r="G206" s="73">
        <f>SUBTOTAL(9,G201:G205)</f>
        <v>16272</v>
      </c>
      <c r="H206" s="73">
        <f>SUBTOTAL(9,H201:H205)</f>
        <v>13320</v>
      </c>
      <c r="I206" s="74">
        <f>SUBTOTAL(9,I201:I205)</f>
        <v>20690</v>
      </c>
      <c r="J206" s="71"/>
    </row>
    <row r="207" spans="1:10" s="67" customFormat="1" ht="25.95" customHeight="1" outlineLevel="2">
      <c r="A207" s="52">
        <v>1</v>
      </c>
      <c r="B207" s="34" t="s">
        <v>330</v>
      </c>
      <c r="C207" s="34" t="s">
        <v>331</v>
      </c>
      <c r="D207" s="34" t="s">
        <v>332</v>
      </c>
      <c r="E207" s="40">
        <v>23040</v>
      </c>
      <c r="F207" s="40">
        <v>3120</v>
      </c>
      <c r="G207" s="40">
        <v>2400</v>
      </c>
      <c r="H207" s="40">
        <v>2160</v>
      </c>
      <c r="I207" s="61">
        <v>6480</v>
      </c>
    </row>
    <row r="208" spans="1:10" s="67" customFormat="1" ht="25.95" customHeight="1" outlineLevel="2">
      <c r="A208" s="48">
        <f t="shared" si="3"/>
        <v>2</v>
      </c>
      <c r="B208" s="14" t="s">
        <v>330</v>
      </c>
      <c r="C208" s="14" t="s">
        <v>333</v>
      </c>
      <c r="D208" s="14" t="s">
        <v>334</v>
      </c>
      <c r="E208" s="38">
        <v>31680</v>
      </c>
      <c r="F208" s="38">
        <v>4290</v>
      </c>
      <c r="G208" s="38">
        <v>3300</v>
      </c>
      <c r="H208" s="38">
        <v>2970</v>
      </c>
      <c r="I208" s="59">
        <v>8910</v>
      </c>
    </row>
    <row r="209" spans="1:10" s="67" customFormat="1" ht="25.95" customHeight="1" outlineLevel="1" thickBot="1">
      <c r="A209" s="72"/>
      <c r="B209" s="53" t="s">
        <v>447</v>
      </c>
      <c r="C209" s="53"/>
      <c r="D209" s="53"/>
      <c r="E209" s="73">
        <f>SUBTOTAL(9,E207:E208)</f>
        <v>54720</v>
      </c>
      <c r="F209" s="73">
        <f>SUBTOTAL(9,F207:F208)</f>
        <v>7410</v>
      </c>
      <c r="G209" s="73">
        <f>SUBTOTAL(9,G207:G208)</f>
        <v>5700</v>
      </c>
      <c r="H209" s="73">
        <f>SUBTOTAL(9,H207:H208)</f>
        <v>5130</v>
      </c>
      <c r="I209" s="74">
        <f>SUBTOTAL(9,I207:I208)</f>
        <v>15390</v>
      </c>
      <c r="J209" s="71"/>
    </row>
    <row r="210" spans="1:10" s="67" customFormat="1" ht="25.95" customHeight="1" outlineLevel="2">
      <c r="A210" s="51">
        <v>1</v>
      </c>
      <c r="B210" s="35" t="s">
        <v>335</v>
      </c>
      <c r="C210" s="35" t="s">
        <v>336</v>
      </c>
      <c r="D210" s="35" t="s">
        <v>337</v>
      </c>
      <c r="E210" s="39">
        <v>23040</v>
      </c>
      <c r="F210" s="39">
        <v>3120</v>
      </c>
      <c r="G210" s="39">
        <v>2400</v>
      </c>
      <c r="H210" s="39">
        <v>2160</v>
      </c>
      <c r="I210" s="60">
        <v>6480</v>
      </c>
    </row>
    <row r="211" spans="1:10" s="67" customFormat="1" ht="25.95" customHeight="1" outlineLevel="1" thickBot="1">
      <c r="A211" s="72"/>
      <c r="B211" s="53" t="s">
        <v>448</v>
      </c>
      <c r="C211" s="53"/>
      <c r="D211" s="53"/>
      <c r="E211" s="73">
        <f>SUBTOTAL(9,E210:E210)</f>
        <v>23040</v>
      </c>
      <c r="F211" s="73">
        <f>SUBTOTAL(9,F210:F210)</f>
        <v>3120</v>
      </c>
      <c r="G211" s="73">
        <f>SUBTOTAL(9,G210:G210)</f>
        <v>2400</v>
      </c>
      <c r="H211" s="73">
        <f>SUBTOTAL(9,H210:H210)</f>
        <v>2160</v>
      </c>
      <c r="I211" s="74">
        <f>SUBTOTAL(9,I210:I210)</f>
        <v>6480</v>
      </c>
      <c r="J211" s="71"/>
    </row>
    <row r="212" spans="1:10" s="67" customFormat="1" ht="25.95" customHeight="1" outlineLevel="2">
      <c r="A212" s="51">
        <v>1</v>
      </c>
      <c r="B212" s="35" t="s">
        <v>338</v>
      </c>
      <c r="C212" s="35" t="s">
        <v>339</v>
      </c>
      <c r="D212" s="35" t="s">
        <v>340</v>
      </c>
      <c r="E212" s="39">
        <v>135140</v>
      </c>
      <c r="F212" s="39">
        <v>23240</v>
      </c>
      <c r="G212" s="39">
        <v>33384</v>
      </c>
      <c r="H212" s="39">
        <v>25905</v>
      </c>
      <c r="I212" s="60">
        <v>36990</v>
      </c>
    </row>
    <row r="213" spans="1:10" s="67" customFormat="1" ht="25.95" customHeight="1" outlineLevel="1" thickBot="1">
      <c r="A213" s="72"/>
      <c r="B213" s="53" t="s">
        <v>449</v>
      </c>
      <c r="C213" s="53"/>
      <c r="D213" s="53"/>
      <c r="E213" s="73">
        <f>SUBTOTAL(9,E212:E212)</f>
        <v>135140</v>
      </c>
      <c r="F213" s="73">
        <f>SUBTOTAL(9,F212:F212)</f>
        <v>23240</v>
      </c>
      <c r="G213" s="73">
        <f>SUBTOTAL(9,G212:G212)</f>
        <v>33384</v>
      </c>
      <c r="H213" s="73">
        <f>SUBTOTAL(9,H212:H212)</f>
        <v>25905</v>
      </c>
      <c r="I213" s="74">
        <f>SUBTOTAL(9,I212:I212)</f>
        <v>36990</v>
      </c>
      <c r="J213" s="71"/>
    </row>
    <row r="214" spans="1:10" s="67" customFormat="1" ht="25.95" customHeight="1" outlineLevel="2">
      <c r="A214" s="51">
        <v>1</v>
      </c>
      <c r="B214" s="35" t="s">
        <v>341</v>
      </c>
      <c r="C214" s="35" t="s">
        <v>342</v>
      </c>
      <c r="D214" s="35" t="s">
        <v>343</v>
      </c>
      <c r="E214" s="39">
        <v>16800</v>
      </c>
      <c r="F214" s="39">
        <v>2275</v>
      </c>
      <c r="G214" s="39">
        <v>1750</v>
      </c>
      <c r="H214" s="39">
        <v>1575</v>
      </c>
      <c r="I214" s="60">
        <v>4725</v>
      </c>
    </row>
    <row r="215" spans="1:10" s="67" customFormat="1" ht="25.95" customHeight="1" outlineLevel="1" thickBot="1">
      <c r="A215" s="72"/>
      <c r="B215" s="53" t="s">
        <v>450</v>
      </c>
      <c r="C215" s="53"/>
      <c r="D215" s="53"/>
      <c r="E215" s="73">
        <f>SUBTOTAL(9,E214:E214)</f>
        <v>16800</v>
      </c>
      <c r="F215" s="73">
        <f>SUBTOTAL(9,F214:F214)</f>
        <v>2275</v>
      </c>
      <c r="G215" s="73">
        <f>SUBTOTAL(9,G214:G214)</f>
        <v>1750</v>
      </c>
      <c r="H215" s="73">
        <f>SUBTOTAL(9,H214:H214)</f>
        <v>1575</v>
      </c>
      <c r="I215" s="74">
        <f>SUBTOTAL(9,I214:I214)</f>
        <v>4725</v>
      </c>
      <c r="J215" s="71"/>
    </row>
    <row r="216" spans="1:10" s="67" customFormat="1" ht="25.95" customHeight="1" outlineLevel="2">
      <c r="A216" s="52">
        <v>1</v>
      </c>
      <c r="B216" s="34" t="s">
        <v>344</v>
      </c>
      <c r="C216" s="34" t="s">
        <v>345</v>
      </c>
      <c r="D216" s="34" t="s">
        <v>346</v>
      </c>
      <c r="E216" s="40">
        <v>36480</v>
      </c>
      <c r="F216" s="40">
        <v>4940</v>
      </c>
      <c r="G216" s="40">
        <v>3800</v>
      </c>
      <c r="H216" s="40">
        <v>3420</v>
      </c>
      <c r="I216" s="61">
        <v>10260</v>
      </c>
    </row>
    <row r="217" spans="1:10" s="67" customFormat="1" ht="25.95" customHeight="1" outlineLevel="2">
      <c r="A217" s="5">
        <f t="shared" si="3"/>
        <v>2</v>
      </c>
      <c r="B217" s="6" t="s">
        <v>344</v>
      </c>
      <c r="C217" s="6" t="s">
        <v>347</v>
      </c>
      <c r="D217" s="6" t="s">
        <v>348</v>
      </c>
      <c r="E217" s="37">
        <v>29010</v>
      </c>
      <c r="F217" s="37">
        <v>3725</v>
      </c>
      <c r="G217" s="37">
        <v>5336</v>
      </c>
      <c r="H217" s="37">
        <v>4260</v>
      </c>
      <c r="I217" s="57">
        <v>5805</v>
      </c>
    </row>
    <row r="218" spans="1:10" s="67" customFormat="1" ht="25.95" customHeight="1" outlineLevel="2">
      <c r="A218" s="5">
        <f t="shared" si="3"/>
        <v>3</v>
      </c>
      <c r="B218" s="6" t="s">
        <v>344</v>
      </c>
      <c r="C218" s="6" t="s">
        <v>349</v>
      </c>
      <c r="D218" s="6" t="s">
        <v>350</v>
      </c>
      <c r="E218" s="37">
        <v>34740</v>
      </c>
      <c r="F218" s="37">
        <v>4455</v>
      </c>
      <c r="G218" s="37">
        <v>6760</v>
      </c>
      <c r="H218" s="37">
        <v>5145</v>
      </c>
      <c r="I218" s="57">
        <v>6885</v>
      </c>
    </row>
    <row r="219" spans="1:10" s="67" customFormat="1" ht="25.95" customHeight="1" outlineLevel="2">
      <c r="A219" s="5">
        <f t="shared" si="3"/>
        <v>4</v>
      </c>
      <c r="B219" s="6" t="s">
        <v>344</v>
      </c>
      <c r="C219" s="6" t="s">
        <v>351</v>
      </c>
      <c r="D219" s="6" t="s">
        <v>352</v>
      </c>
      <c r="E219" s="37">
        <v>93990</v>
      </c>
      <c r="F219" s="37">
        <v>12065</v>
      </c>
      <c r="G219" s="37">
        <v>18740</v>
      </c>
      <c r="H219" s="37">
        <v>13830</v>
      </c>
      <c r="I219" s="57">
        <v>18765</v>
      </c>
    </row>
    <row r="220" spans="1:10" s="67" customFormat="1" ht="25.95" customHeight="1" outlineLevel="2">
      <c r="A220" s="5">
        <f t="shared" si="3"/>
        <v>5</v>
      </c>
      <c r="B220" s="6" t="s">
        <v>344</v>
      </c>
      <c r="C220" s="6" t="s">
        <v>353</v>
      </c>
      <c r="D220" s="6" t="s">
        <v>354</v>
      </c>
      <c r="E220" s="37">
        <v>82260</v>
      </c>
      <c r="F220" s="37">
        <v>10575</v>
      </c>
      <c r="G220" s="37">
        <v>16410</v>
      </c>
      <c r="H220" s="37">
        <v>11985</v>
      </c>
      <c r="I220" s="57">
        <v>16605</v>
      </c>
    </row>
    <row r="221" spans="1:10" s="67" customFormat="1" ht="25.95" customHeight="1" outlineLevel="2">
      <c r="A221" s="5">
        <f t="shared" si="3"/>
        <v>6</v>
      </c>
      <c r="B221" s="6" t="s">
        <v>344</v>
      </c>
      <c r="C221" s="6" t="s">
        <v>353</v>
      </c>
      <c r="D221" s="6" t="s">
        <v>355</v>
      </c>
      <c r="E221" s="37">
        <v>108860</v>
      </c>
      <c r="F221" s="37">
        <v>13765</v>
      </c>
      <c r="G221" s="37">
        <v>22542</v>
      </c>
      <c r="H221" s="37">
        <v>21000</v>
      </c>
      <c r="I221" s="57">
        <v>29885</v>
      </c>
    </row>
    <row r="222" spans="1:10" s="67" customFormat="1" ht="25.95" customHeight="1" outlineLevel="2">
      <c r="A222" s="5">
        <f t="shared" si="3"/>
        <v>7</v>
      </c>
      <c r="B222" s="6" t="s">
        <v>344</v>
      </c>
      <c r="C222" s="6" t="s">
        <v>356</v>
      </c>
      <c r="D222" s="6" t="s">
        <v>357</v>
      </c>
      <c r="E222" s="37">
        <v>20160</v>
      </c>
      <c r="F222" s="37">
        <v>2730</v>
      </c>
      <c r="G222" s="37">
        <v>2100</v>
      </c>
      <c r="H222" s="37">
        <v>1890</v>
      </c>
      <c r="I222" s="57">
        <v>5670</v>
      </c>
    </row>
    <row r="223" spans="1:10" s="67" customFormat="1" ht="25.95" customHeight="1" outlineLevel="2">
      <c r="A223" s="5">
        <f t="shared" si="3"/>
        <v>8</v>
      </c>
      <c r="B223" s="6" t="s">
        <v>344</v>
      </c>
      <c r="C223" s="6" t="s">
        <v>358</v>
      </c>
      <c r="D223" s="6" t="s">
        <v>359</v>
      </c>
      <c r="E223" s="37">
        <v>164980</v>
      </c>
      <c r="F223" s="37">
        <v>28700</v>
      </c>
      <c r="G223" s="37">
        <v>41263</v>
      </c>
      <c r="H223" s="37">
        <v>32505</v>
      </c>
      <c r="I223" s="57">
        <v>45090</v>
      </c>
    </row>
    <row r="224" spans="1:10" s="67" customFormat="1" ht="25.95" customHeight="1" outlineLevel="2">
      <c r="A224" s="5">
        <f t="shared" si="3"/>
        <v>9</v>
      </c>
      <c r="B224" s="6" t="s">
        <v>344</v>
      </c>
      <c r="C224" s="6" t="s">
        <v>360</v>
      </c>
      <c r="D224" s="6" t="s">
        <v>361</v>
      </c>
      <c r="E224" s="37">
        <v>53010</v>
      </c>
      <c r="F224" s="37">
        <v>5435</v>
      </c>
      <c r="G224" s="37">
        <v>8920</v>
      </c>
      <c r="H224" s="37">
        <v>7995</v>
      </c>
      <c r="I224" s="57">
        <v>11175</v>
      </c>
    </row>
    <row r="225" spans="1:10" s="67" customFormat="1" ht="25.95" customHeight="1" outlineLevel="2">
      <c r="A225" s="5">
        <f t="shared" si="3"/>
        <v>10</v>
      </c>
      <c r="B225" s="6" t="s">
        <v>344</v>
      </c>
      <c r="C225" s="6" t="s">
        <v>360</v>
      </c>
      <c r="D225" s="6" t="s">
        <v>362</v>
      </c>
      <c r="E225" s="37">
        <v>21300</v>
      </c>
      <c r="F225" s="37">
        <v>2740</v>
      </c>
      <c r="G225" s="37">
        <v>4115</v>
      </c>
      <c r="H225" s="37">
        <v>3090</v>
      </c>
      <c r="I225" s="57">
        <v>4320</v>
      </c>
    </row>
    <row r="226" spans="1:10" s="67" customFormat="1" ht="25.95" customHeight="1" outlineLevel="2">
      <c r="A226" s="48">
        <f t="shared" si="3"/>
        <v>11</v>
      </c>
      <c r="B226" s="14" t="s">
        <v>344</v>
      </c>
      <c r="C226" s="14" t="s">
        <v>363</v>
      </c>
      <c r="D226" s="14" t="s">
        <v>221</v>
      </c>
      <c r="E226" s="38">
        <v>50100</v>
      </c>
      <c r="F226" s="38">
        <v>6430</v>
      </c>
      <c r="G226" s="38">
        <v>9431</v>
      </c>
      <c r="H226" s="38">
        <v>7380</v>
      </c>
      <c r="I226" s="59">
        <v>9990</v>
      </c>
    </row>
    <row r="227" spans="1:10" s="67" customFormat="1" ht="25.95" customHeight="1" outlineLevel="1" thickBot="1">
      <c r="A227" s="72"/>
      <c r="B227" s="53" t="s">
        <v>451</v>
      </c>
      <c r="C227" s="53"/>
      <c r="D227" s="53"/>
      <c r="E227" s="73">
        <f>SUBTOTAL(9,E216:E226)</f>
        <v>694890</v>
      </c>
      <c r="F227" s="73">
        <f>SUBTOTAL(9,F216:F226)</f>
        <v>95560</v>
      </c>
      <c r="G227" s="73">
        <f>SUBTOTAL(9,G216:G226)</f>
        <v>139417</v>
      </c>
      <c r="H227" s="73">
        <f>SUBTOTAL(9,H216:H226)</f>
        <v>112500</v>
      </c>
      <c r="I227" s="74">
        <f>SUBTOTAL(9,I216:I226)</f>
        <v>164450</v>
      </c>
      <c r="J227" s="71"/>
    </row>
    <row r="228" spans="1:10" s="67" customFormat="1" ht="25.95" customHeight="1" outlineLevel="2">
      <c r="A228" s="52">
        <v>1</v>
      </c>
      <c r="B228" s="34" t="s">
        <v>364</v>
      </c>
      <c r="C228" s="34" t="s">
        <v>365</v>
      </c>
      <c r="D228" s="34" t="s">
        <v>366</v>
      </c>
      <c r="E228" s="40">
        <v>45450</v>
      </c>
      <c r="F228" s="40">
        <v>5820</v>
      </c>
      <c r="G228" s="40">
        <v>9987</v>
      </c>
      <c r="H228" s="40">
        <v>6795</v>
      </c>
      <c r="I228" s="61">
        <v>8910</v>
      </c>
    </row>
    <row r="229" spans="1:10" s="67" customFormat="1" ht="25.95" customHeight="1" outlineLevel="2">
      <c r="A229" s="48">
        <f t="shared" si="3"/>
        <v>2</v>
      </c>
      <c r="B229" s="14" t="s">
        <v>364</v>
      </c>
      <c r="C229" s="14" t="s">
        <v>367</v>
      </c>
      <c r="D229" s="14" t="s">
        <v>368</v>
      </c>
      <c r="E229" s="38">
        <v>37920</v>
      </c>
      <c r="F229" s="38">
        <v>5135</v>
      </c>
      <c r="G229" s="38">
        <v>3950</v>
      </c>
      <c r="H229" s="38">
        <v>3555</v>
      </c>
      <c r="I229" s="59">
        <v>10665</v>
      </c>
    </row>
    <row r="230" spans="1:10" s="67" customFormat="1" ht="25.95" customHeight="1" outlineLevel="1" thickBot="1">
      <c r="A230" s="72"/>
      <c r="B230" s="53" t="s">
        <v>452</v>
      </c>
      <c r="C230" s="53"/>
      <c r="D230" s="53"/>
      <c r="E230" s="73">
        <f>SUBTOTAL(9,E228:E229)</f>
        <v>83370</v>
      </c>
      <c r="F230" s="73">
        <f>SUBTOTAL(9,F228:F229)</f>
        <v>10955</v>
      </c>
      <c r="G230" s="73">
        <f>SUBTOTAL(9,G228:G229)</f>
        <v>13937</v>
      </c>
      <c r="H230" s="73">
        <f>SUBTOTAL(9,H228:H229)</f>
        <v>10350</v>
      </c>
      <c r="I230" s="74">
        <f>SUBTOTAL(9,I228:I229)</f>
        <v>19575</v>
      </c>
      <c r="J230" s="71"/>
    </row>
    <row r="231" spans="1:10" s="67" customFormat="1" ht="25.95" customHeight="1" outlineLevel="2">
      <c r="A231" s="52">
        <v>1</v>
      </c>
      <c r="B231" s="34" t="s">
        <v>369</v>
      </c>
      <c r="C231" s="34" t="s">
        <v>370</v>
      </c>
      <c r="D231" s="34" t="s">
        <v>371</v>
      </c>
      <c r="E231" s="40">
        <v>192620</v>
      </c>
      <c r="F231" s="40">
        <v>33480</v>
      </c>
      <c r="G231" s="40">
        <v>50018</v>
      </c>
      <c r="H231" s="40">
        <v>37875</v>
      </c>
      <c r="I231" s="61">
        <v>52650</v>
      </c>
    </row>
    <row r="232" spans="1:10" s="67" customFormat="1" ht="25.95" customHeight="1" outlineLevel="2">
      <c r="A232" s="5">
        <f t="shared" si="3"/>
        <v>2</v>
      </c>
      <c r="B232" s="6" t="s">
        <v>369</v>
      </c>
      <c r="C232" s="6" t="s">
        <v>372</v>
      </c>
      <c r="D232" s="6" t="s">
        <v>373</v>
      </c>
      <c r="E232" s="37">
        <v>118560</v>
      </c>
      <c r="F232" s="37">
        <v>15320</v>
      </c>
      <c r="G232" s="37">
        <v>20832</v>
      </c>
      <c r="H232" s="37">
        <v>16680</v>
      </c>
      <c r="I232" s="57">
        <v>24840</v>
      </c>
    </row>
    <row r="233" spans="1:10" s="67" customFormat="1" ht="25.95" customHeight="1" outlineLevel="2">
      <c r="A233" s="5">
        <f t="shared" si="3"/>
        <v>3</v>
      </c>
      <c r="B233" s="6" t="s">
        <v>369</v>
      </c>
      <c r="C233" s="6" t="s">
        <v>374</v>
      </c>
      <c r="D233" s="6" t="s">
        <v>375</v>
      </c>
      <c r="E233" s="37">
        <v>42720</v>
      </c>
      <c r="F233" s="37">
        <v>5785</v>
      </c>
      <c r="G233" s="37">
        <v>4450</v>
      </c>
      <c r="H233" s="37">
        <v>4005</v>
      </c>
      <c r="I233" s="57">
        <v>12015</v>
      </c>
    </row>
    <row r="234" spans="1:10" s="67" customFormat="1" ht="25.95" customHeight="1" outlineLevel="2">
      <c r="A234" s="48">
        <f t="shared" si="3"/>
        <v>4</v>
      </c>
      <c r="B234" s="14" t="s">
        <v>369</v>
      </c>
      <c r="C234" s="14" t="s">
        <v>376</v>
      </c>
      <c r="D234" s="14" t="s">
        <v>377</v>
      </c>
      <c r="E234" s="38">
        <v>38400</v>
      </c>
      <c r="F234" s="38">
        <v>5200</v>
      </c>
      <c r="G234" s="38">
        <v>4000</v>
      </c>
      <c r="H234" s="38">
        <v>3600</v>
      </c>
      <c r="I234" s="59">
        <v>10800</v>
      </c>
    </row>
    <row r="235" spans="1:10" s="67" customFormat="1" ht="25.95" customHeight="1" outlineLevel="1" thickBot="1">
      <c r="A235" s="72"/>
      <c r="B235" s="53" t="s">
        <v>453</v>
      </c>
      <c r="C235" s="53"/>
      <c r="D235" s="53"/>
      <c r="E235" s="73">
        <f>SUBTOTAL(9,E231:E234)</f>
        <v>392300</v>
      </c>
      <c r="F235" s="73">
        <f>SUBTOTAL(9,F231:F234)</f>
        <v>59785</v>
      </c>
      <c r="G235" s="73">
        <f>SUBTOTAL(9,G231:G234)</f>
        <v>79300</v>
      </c>
      <c r="H235" s="73">
        <f>SUBTOTAL(9,H231:H234)</f>
        <v>62160</v>
      </c>
      <c r="I235" s="74">
        <f>SUBTOTAL(9,I231:I234)</f>
        <v>100305</v>
      </c>
      <c r="J235" s="71"/>
    </row>
    <row r="236" spans="1:10" s="67" customFormat="1" ht="25.95" customHeight="1" outlineLevel="2">
      <c r="A236" s="51">
        <v>1</v>
      </c>
      <c r="B236" s="35" t="s">
        <v>378</v>
      </c>
      <c r="C236" s="35" t="s">
        <v>379</v>
      </c>
      <c r="D236" s="35" t="s">
        <v>380</v>
      </c>
      <c r="E236" s="39">
        <v>15360</v>
      </c>
      <c r="F236" s="39">
        <v>1975</v>
      </c>
      <c r="G236" s="39">
        <v>2869</v>
      </c>
      <c r="H236" s="39">
        <v>2235</v>
      </c>
      <c r="I236" s="60">
        <v>3105</v>
      </c>
    </row>
    <row r="237" spans="1:10" s="67" customFormat="1" ht="25.95" customHeight="1" outlineLevel="1" thickBot="1">
      <c r="A237" s="72"/>
      <c r="B237" s="53" t="s">
        <v>454</v>
      </c>
      <c r="C237" s="53"/>
      <c r="D237" s="53"/>
      <c r="E237" s="73">
        <f>SUBTOTAL(9,E236:E236)</f>
        <v>15360</v>
      </c>
      <c r="F237" s="73">
        <f>SUBTOTAL(9,F236:F236)</f>
        <v>1975</v>
      </c>
      <c r="G237" s="73">
        <f>SUBTOTAL(9,G236:G236)</f>
        <v>2869</v>
      </c>
      <c r="H237" s="73">
        <f>SUBTOTAL(9,H236:H236)</f>
        <v>2235</v>
      </c>
      <c r="I237" s="74">
        <f>SUBTOTAL(9,I236:I236)</f>
        <v>3105</v>
      </c>
      <c r="J237" s="71"/>
    </row>
    <row r="238" spans="1:10" s="67" customFormat="1" ht="25.95" customHeight="1" outlineLevel="2">
      <c r="A238" s="51">
        <v>1</v>
      </c>
      <c r="B238" s="35" t="s">
        <v>381</v>
      </c>
      <c r="C238" s="35" t="s">
        <v>382</v>
      </c>
      <c r="D238" s="35" t="s">
        <v>383</v>
      </c>
      <c r="E238" s="39">
        <v>153500</v>
      </c>
      <c r="F238" s="39">
        <v>26545</v>
      </c>
      <c r="G238" s="39">
        <v>39324</v>
      </c>
      <c r="H238" s="39">
        <v>29820</v>
      </c>
      <c r="I238" s="60">
        <v>41985</v>
      </c>
    </row>
    <row r="239" spans="1:10" s="67" customFormat="1" ht="25.95" customHeight="1" outlineLevel="1" thickBot="1">
      <c r="A239" s="72"/>
      <c r="B239" s="53" t="s">
        <v>455</v>
      </c>
      <c r="C239" s="53"/>
      <c r="D239" s="53"/>
      <c r="E239" s="73">
        <f>SUBTOTAL(9,E238:E238)</f>
        <v>153500</v>
      </c>
      <c r="F239" s="73">
        <f>SUBTOTAL(9,F238:F238)</f>
        <v>26545</v>
      </c>
      <c r="G239" s="73">
        <f>SUBTOTAL(9,G238:G238)</f>
        <v>39324</v>
      </c>
      <c r="H239" s="73">
        <f>SUBTOTAL(9,H238:H238)</f>
        <v>29820</v>
      </c>
      <c r="I239" s="74">
        <f>SUBTOTAL(9,I238:I238)</f>
        <v>41985</v>
      </c>
      <c r="J239" s="71"/>
    </row>
    <row r="240" spans="1:10" s="67" customFormat="1" ht="25.95" customHeight="1" outlineLevel="2">
      <c r="A240" s="52">
        <v>1</v>
      </c>
      <c r="B240" s="34" t="s">
        <v>384</v>
      </c>
      <c r="C240" s="34" t="s">
        <v>385</v>
      </c>
      <c r="D240" s="34" t="s">
        <v>386</v>
      </c>
      <c r="E240" s="40">
        <v>24480</v>
      </c>
      <c r="F240" s="40">
        <v>3315</v>
      </c>
      <c r="G240" s="40">
        <v>2550</v>
      </c>
      <c r="H240" s="40">
        <v>2295</v>
      </c>
      <c r="I240" s="61">
        <v>6885</v>
      </c>
    </row>
    <row r="241" spans="1:10" s="67" customFormat="1" ht="25.95" customHeight="1" outlineLevel="2">
      <c r="A241" s="48">
        <f t="shared" ref="A241:A250" si="4">A240+1</f>
        <v>2</v>
      </c>
      <c r="B241" s="14" t="s">
        <v>384</v>
      </c>
      <c r="C241" s="14" t="s">
        <v>387</v>
      </c>
      <c r="D241" s="14" t="s">
        <v>388</v>
      </c>
      <c r="E241" s="38">
        <v>33120</v>
      </c>
      <c r="F241" s="38">
        <v>4485</v>
      </c>
      <c r="G241" s="38">
        <v>3450</v>
      </c>
      <c r="H241" s="38">
        <v>3105</v>
      </c>
      <c r="I241" s="59">
        <v>9315</v>
      </c>
    </row>
    <row r="242" spans="1:10" s="67" customFormat="1" ht="25.95" customHeight="1" outlineLevel="1" thickBot="1">
      <c r="A242" s="72"/>
      <c r="B242" s="53" t="s">
        <v>456</v>
      </c>
      <c r="C242" s="53"/>
      <c r="D242" s="53"/>
      <c r="E242" s="73">
        <f>SUBTOTAL(9,E240:E241)</f>
        <v>57600</v>
      </c>
      <c r="F242" s="73">
        <f>SUBTOTAL(9,F240:F241)</f>
        <v>7800</v>
      </c>
      <c r="G242" s="73">
        <f>SUBTOTAL(9,G240:G241)</f>
        <v>6000</v>
      </c>
      <c r="H242" s="73">
        <f>SUBTOTAL(9,H240:H241)</f>
        <v>5400</v>
      </c>
      <c r="I242" s="74">
        <f>SUBTOTAL(9,I240:I241)</f>
        <v>16200</v>
      </c>
      <c r="J242" s="71"/>
    </row>
    <row r="243" spans="1:10" s="67" customFormat="1" ht="25.95" customHeight="1" outlineLevel="2">
      <c r="A243" s="52">
        <v>1</v>
      </c>
      <c r="B243" s="34" t="s">
        <v>389</v>
      </c>
      <c r="C243" s="34" t="s">
        <v>390</v>
      </c>
      <c r="D243" s="34" t="s">
        <v>391</v>
      </c>
      <c r="E243" s="40">
        <v>36050</v>
      </c>
      <c r="F243" s="40">
        <v>3595</v>
      </c>
      <c r="G243" s="40">
        <v>5784</v>
      </c>
      <c r="H243" s="40">
        <v>5370</v>
      </c>
      <c r="I243" s="61">
        <v>7775</v>
      </c>
    </row>
    <row r="244" spans="1:10" s="67" customFormat="1" ht="25.95" customHeight="1" outlineLevel="2">
      <c r="A244" s="5">
        <f t="shared" si="4"/>
        <v>2</v>
      </c>
      <c r="B244" s="6" t="s">
        <v>389</v>
      </c>
      <c r="C244" s="6" t="s">
        <v>392</v>
      </c>
      <c r="D244" s="6" t="s">
        <v>393</v>
      </c>
      <c r="E244" s="37">
        <v>7710</v>
      </c>
      <c r="F244" s="37">
        <v>985</v>
      </c>
      <c r="G244" s="37">
        <v>1616</v>
      </c>
      <c r="H244" s="37">
        <v>1170</v>
      </c>
      <c r="I244" s="57">
        <v>1485</v>
      </c>
    </row>
    <row r="245" spans="1:10" s="67" customFormat="1" ht="25.95" customHeight="1" outlineLevel="2">
      <c r="A245" s="5">
        <f t="shared" si="4"/>
        <v>3</v>
      </c>
      <c r="B245" s="6" t="s">
        <v>389</v>
      </c>
      <c r="C245" s="6" t="s">
        <v>392</v>
      </c>
      <c r="D245" s="6" t="s">
        <v>394</v>
      </c>
      <c r="E245" s="37">
        <v>44640</v>
      </c>
      <c r="F245" s="37">
        <v>6045</v>
      </c>
      <c r="G245" s="37">
        <v>4650</v>
      </c>
      <c r="H245" s="37">
        <v>4185</v>
      </c>
      <c r="I245" s="57">
        <v>12555</v>
      </c>
    </row>
    <row r="246" spans="1:10" s="67" customFormat="1" ht="25.95" customHeight="1" outlineLevel="2">
      <c r="A246" s="48">
        <f t="shared" si="4"/>
        <v>4</v>
      </c>
      <c r="B246" s="14" t="s">
        <v>389</v>
      </c>
      <c r="C246" s="14" t="s">
        <v>395</v>
      </c>
      <c r="D246" s="14" t="s">
        <v>396</v>
      </c>
      <c r="E246" s="38">
        <v>50520</v>
      </c>
      <c r="F246" s="38">
        <v>6500</v>
      </c>
      <c r="G246" s="38">
        <v>9776</v>
      </c>
      <c r="H246" s="38">
        <v>7320</v>
      </c>
      <c r="I246" s="59">
        <v>10260</v>
      </c>
    </row>
    <row r="247" spans="1:10" s="67" customFormat="1" ht="25.95" customHeight="1" outlineLevel="1" thickBot="1">
      <c r="A247" s="72"/>
      <c r="B247" s="53" t="s">
        <v>457</v>
      </c>
      <c r="C247" s="53"/>
      <c r="D247" s="53"/>
      <c r="E247" s="73">
        <f>SUBTOTAL(9,E243:E246)</f>
        <v>138920</v>
      </c>
      <c r="F247" s="73">
        <f>SUBTOTAL(9,F243:F246)</f>
        <v>17125</v>
      </c>
      <c r="G247" s="73">
        <f>SUBTOTAL(9,G243:G246)</f>
        <v>21826</v>
      </c>
      <c r="H247" s="73">
        <f>SUBTOTAL(9,H243:H246)</f>
        <v>18045</v>
      </c>
      <c r="I247" s="74">
        <f>SUBTOTAL(9,I243:I246)</f>
        <v>32075</v>
      </c>
      <c r="J247" s="71"/>
    </row>
    <row r="248" spans="1:10" s="67" customFormat="1" ht="25.95" customHeight="1" outlineLevel="2">
      <c r="A248" s="52">
        <v>1</v>
      </c>
      <c r="B248" s="34" t="s">
        <v>397</v>
      </c>
      <c r="C248" s="34" t="s">
        <v>398</v>
      </c>
      <c r="D248" s="34" t="s">
        <v>399</v>
      </c>
      <c r="E248" s="40">
        <v>23520</v>
      </c>
      <c r="F248" s="40">
        <v>3185</v>
      </c>
      <c r="G248" s="40">
        <v>2450</v>
      </c>
      <c r="H248" s="40">
        <v>2205</v>
      </c>
      <c r="I248" s="61">
        <v>6615</v>
      </c>
    </row>
    <row r="249" spans="1:10" s="68" customFormat="1" ht="25.95" customHeight="1" outlineLevel="2">
      <c r="A249" s="5">
        <f t="shared" si="4"/>
        <v>2</v>
      </c>
      <c r="B249" s="45" t="s">
        <v>397</v>
      </c>
      <c r="C249" s="45" t="s">
        <v>400</v>
      </c>
      <c r="D249" s="45" t="s">
        <v>401</v>
      </c>
      <c r="E249" s="46">
        <v>11040</v>
      </c>
      <c r="F249" s="46">
        <v>1495</v>
      </c>
      <c r="G249" s="46">
        <v>1150</v>
      </c>
      <c r="H249" s="46">
        <v>1035</v>
      </c>
      <c r="I249" s="37">
        <v>3105</v>
      </c>
    </row>
    <row r="250" spans="1:10" s="69" customFormat="1" ht="25.95" customHeight="1" outlineLevel="2">
      <c r="A250" s="48">
        <f t="shared" si="4"/>
        <v>3</v>
      </c>
      <c r="B250" s="49" t="s">
        <v>397</v>
      </c>
      <c r="C250" s="49" t="s">
        <v>402</v>
      </c>
      <c r="D250" s="49" t="s">
        <v>403</v>
      </c>
      <c r="E250" s="50">
        <v>25920</v>
      </c>
      <c r="F250" s="50">
        <v>3510</v>
      </c>
      <c r="G250" s="50">
        <v>2700</v>
      </c>
      <c r="H250" s="50">
        <v>2430</v>
      </c>
      <c r="I250" s="38">
        <v>7290</v>
      </c>
    </row>
    <row r="251" spans="1:10" ht="25.95" customHeight="1" outlineLevel="1" thickBot="1">
      <c r="A251" s="72"/>
      <c r="B251" s="54" t="s">
        <v>458</v>
      </c>
      <c r="C251" s="54"/>
      <c r="D251" s="54"/>
      <c r="E251" s="75">
        <f>SUBTOTAL(9,E248:E250)</f>
        <v>60480</v>
      </c>
      <c r="F251" s="75">
        <f>SUBTOTAL(9,F248:F250)</f>
        <v>8190</v>
      </c>
      <c r="G251" s="75">
        <f>SUBTOTAL(9,G248:G250)</f>
        <v>6300</v>
      </c>
      <c r="H251" s="75">
        <f>SUBTOTAL(9,H248:H250)</f>
        <v>5670</v>
      </c>
      <c r="I251" s="73">
        <f>SUBTOTAL(9,I248:I250)</f>
        <v>17010</v>
      </c>
    </row>
    <row r="252" spans="1:10" ht="25.95" customHeight="1">
      <c r="A252" s="21"/>
      <c r="B252" s="70" t="s">
        <v>10</v>
      </c>
      <c r="E252" s="47">
        <f>SUBTOTAL(9,E7:E250)</f>
        <v>13775000</v>
      </c>
      <c r="F252" s="47">
        <f>SUBTOTAL(9,F7:F250)</f>
        <v>2029310</v>
      </c>
      <c r="G252" s="47">
        <f>SUBTOTAL(9,G7:G250)</f>
        <v>2549427</v>
      </c>
      <c r="H252" s="47">
        <f>SUBTOTAL(9,H7:H250)</f>
        <v>2142810</v>
      </c>
      <c r="I252" s="58">
        <f>SUBTOTAL(9,I7:I250)</f>
        <v>3670890</v>
      </c>
    </row>
  </sheetData>
  <mergeCells count="8">
    <mergeCell ref="A1:I1"/>
    <mergeCell ref="A2:I2"/>
    <mergeCell ref="A3:I3"/>
    <mergeCell ref="A4:I4"/>
    <mergeCell ref="A6:A8"/>
    <mergeCell ref="B6:B8"/>
    <mergeCell ref="C6:C8"/>
    <mergeCell ref="D6:D8"/>
  </mergeCells>
  <pageMargins left="0.43307086614173229" right="0.27559055118110237" top="0.43307086614173229" bottom="1.4566929133858268" header="0.19685039370078741" footer="0.15748031496062992"/>
  <pageSetup paperSize="9" scale="75" orientation="landscape" r:id="rId1"/>
  <headerFooter alignWithMargins="0">
    <oddHeader>&amp;R&amp;"TH SarabunPSK,ธรรมดา"&amp;12&amp;P</oddHeader>
  </headerFooter>
  <rowBreaks count="55" manualBreakCount="55">
    <brk id="16" max="8" man="1"/>
    <brk id="18" max="8" man="1"/>
    <brk id="23" max="8" man="1"/>
    <brk id="26" max="8" man="1"/>
    <brk id="33" max="8" man="1"/>
    <brk id="37" max="8" man="1"/>
    <brk id="40" max="8" man="1"/>
    <brk id="45" max="8" man="1"/>
    <brk id="60" max="8" man="1"/>
    <brk id="76" max="8" man="1"/>
    <brk id="78" max="8" man="1"/>
    <brk id="92" max="8" man="1"/>
    <brk id="95" max="8" man="1"/>
    <brk id="98" max="8" man="1"/>
    <brk id="100" max="8" man="1"/>
    <brk id="107" max="8" man="1"/>
    <brk id="109" max="8" man="1"/>
    <brk id="112" max="8" man="1"/>
    <brk id="114" max="8" man="1"/>
    <brk id="116" max="8" man="1"/>
    <brk id="121" max="8" man="1"/>
    <brk id="124" max="8" man="1"/>
    <brk id="126" max="8" man="1"/>
    <brk id="128" max="8" man="1"/>
    <brk id="133" max="8" man="1"/>
    <brk id="136" max="8" man="1"/>
    <brk id="141" max="8" man="1"/>
    <brk id="148" max="8" man="1"/>
    <brk id="153" max="8" man="1"/>
    <brk id="161" max="8" man="1"/>
    <brk id="164" max="8" man="1"/>
    <brk id="169" max="8" man="1"/>
    <brk id="171" max="8" man="1"/>
    <brk id="173" max="8" man="1"/>
    <brk id="176" max="8" man="1"/>
    <brk id="178" max="8" man="1"/>
    <brk id="184" max="8" man="1"/>
    <brk id="186" max="8" man="1"/>
    <brk id="189" max="8" man="1"/>
    <brk id="194" max="8" man="1"/>
    <brk id="196" max="8" man="1"/>
    <brk id="200" max="8" man="1"/>
    <brk id="206" max="8" man="1"/>
    <brk id="209" max="8" man="1"/>
    <brk id="211" max="8" man="1"/>
    <brk id="213" max="8" man="1"/>
    <brk id="215" max="8" man="1"/>
    <brk id="227" max="8" man="1"/>
    <brk id="230" max="8" man="1"/>
    <brk id="235" max="8" man="1"/>
    <brk id="237" max="8" man="1"/>
    <brk id="239" max="8" man="1"/>
    <brk id="242" max="8" man="1"/>
    <brk id="247" max="8" man="1"/>
    <brk id="2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เขียนใบจัดสรร</vt:lpstr>
      <vt:lpstr>ตัวจริง</vt:lpstr>
      <vt:lpstr>ตัวจริง!Print_Area</vt:lpstr>
      <vt:lpstr>เขียนใบจัดสรร!Print_Titles</vt:lpstr>
      <vt:lpstr>ตัวจริง!Print_Titles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dla30_2567 064</cp:lastModifiedBy>
  <cp:lastPrinted>2026-05-21T04:07:47Z</cp:lastPrinted>
  <dcterms:created xsi:type="dcterms:W3CDTF">2020-10-17T08:43:04Z</dcterms:created>
  <dcterms:modified xsi:type="dcterms:W3CDTF">2026-05-28T08:16:09Z</dcterms:modified>
</cp:coreProperties>
</file>