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P-285Pro-R7-028\OneDrive\Desktop\ภาคบังคับ เงินเดือนครู 2569 ไตรมาสที่ 1(รหัส38)\ศส.(เงินเดือนครู)รหัส39\"/>
    </mc:Choice>
  </mc:AlternateContent>
  <xr:revisionPtr revIDLastSave="0" documentId="13_ncr:1_{4064EE9A-9DFD-4E38-B3C3-E8EED495BDB7}" xr6:coauthVersionLast="47" xr6:coauthVersionMax="47" xr10:uidLastSave="{00000000-0000-0000-0000-000000000000}"/>
  <bookViews>
    <workbookView xWindow="0" yWindow="0" windowWidth="19200" windowHeight="10080" tabRatio="500" xr2:uid="{00000000-000D-0000-FFFF-FFFF00000000}"/>
  </bookViews>
  <sheets>
    <sheet name="ตัวจริง" sheetId="29" r:id="rId1"/>
    <sheet name="สรุปใช้เขียนใบจัดสรร" sheetId="6" r:id="rId2"/>
  </sheets>
  <definedNames>
    <definedName name="_xlnm._FilterDatabase" localSheetId="0" hidden="1">ตัวจริง!$A$7:$Q$7</definedName>
    <definedName name="_xlnm.Print_Area" localSheetId="0">ตัวจริง!$B$1:$F$220</definedName>
    <definedName name="_xlnm.Print_Titles" localSheetId="0">ตัวจริง!$1:$7</definedName>
    <definedName name="_xlnm.Print_Titles" localSheetId="1">สรุปใช้เขียนใบจัดสรร!$1:$7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0" i="29" l="1"/>
  <c r="B219" i="29"/>
  <c r="F217" i="29"/>
  <c r="B216" i="29"/>
  <c r="F214" i="29"/>
  <c r="B213" i="29"/>
  <c r="F211" i="29"/>
  <c r="F209" i="29"/>
  <c r="B206" i="29"/>
  <c r="B207" i="29" s="1"/>
  <c r="B208" i="29" s="1"/>
  <c r="F204" i="29"/>
  <c r="F202" i="29"/>
  <c r="B192" i="29"/>
  <c r="B193" i="29" s="1"/>
  <c r="B194" i="29" s="1"/>
  <c r="B195" i="29" s="1"/>
  <c r="B196" i="29" s="1"/>
  <c r="B197" i="29" s="1"/>
  <c r="B198" i="29" s="1"/>
  <c r="B199" i="29" s="1"/>
  <c r="B200" i="29" s="1"/>
  <c r="B201" i="29" s="1"/>
  <c r="F190" i="29"/>
  <c r="F188" i="29"/>
  <c r="F186" i="29"/>
  <c r="F184" i="29"/>
  <c r="B183" i="29"/>
  <c r="F181" i="29"/>
  <c r="B178" i="29"/>
  <c r="B179" i="29" s="1"/>
  <c r="B180" i="29" s="1"/>
  <c r="F176" i="29"/>
  <c r="B175" i="29"/>
  <c r="F173" i="29"/>
  <c r="F171" i="29"/>
  <c r="B168" i="29"/>
  <c r="B169" i="29" s="1"/>
  <c r="B170" i="29" s="1"/>
  <c r="F166" i="29"/>
  <c r="B165" i="29"/>
  <c r="F163" i="29"/>
  <c r="B160" i="29"/>
  <c r="B161" i="29" s="1"/>
  <c r="B162" i="29" s="1"/>
  <c r="F158" i="29"/>
  <c r="F156" i="29"/>
  <c r="F154" i="29"/>
  <c r="F152" i="29"/>
  <c r="B150" i="29"/>
  <c r="B151" i="29" s="1"/>
  <c r="B149" i="29"/>
  <c r="F147" i="29"/>
  <c r="B146" i="29"/>
  <c r="F144" i="29"/>
  <c r="B139" i="29"/>
  <c r="B140" i="29" s="1"/>
  <c r="B141" i="29" s="1"/>
  <c r="B142" i="29" s="1"/>
  <c r="B143" i="29" s="1"/>
  <c r="B138" i="29"/>
  <c r="F136" i="29"/>
  <c r="B135" i="29"/>
  <c r="B134" i="29"/>
  <c r="F132" i="29"/>
  <c r="B129" i="29"/>
  <c r="B130" i="29" s="1"/>
  <c r="B131" i="29" s="1"/>
  <c r="B128" i="29"/>
  <c r="F126" i="29"/>
  <c r="B125" i="29"/>
  <c r="B124" i="29"/>
  <c r="F122" i="29"/>
  <c r="B121" i="29"/>
  <c r="F119" i="29"/>
  <c r="B116" i="29"/>
  <c r="B117" i="29" s="1"/>
  <c r="B118" i="29" s="1"/>
  <c r="F114" i="29"/>
  <c r="F112" i="29"/>
  <c r="F110" i="29"/>
  <c r="B109" i="29"/>
  <c r="F107" i="29"/>
  <c r="B104" i="29"/>
  <c r="B105" i="29" s="1"/>
  <c r="B106" i="29" s="1"/>
  <c r="F102" i="29"/>
  <c r="F100" i="29"/>
  <c r="F98" i="29"/>
  <c r="F96" i="29"/>
  <c r="F94" i="29"/>
  <c r="B90" i="29"/>
  <c r="B91" i="29" s="1"/>
  <c r="B92" i="29" s="1"/>
  <c r="B93" i="29" s="1"/>
  <c r="F88" i="29"/>
  <c r="F86" i="29"/>
  <c r="B85" i="29"/>
  <c r="F83" i="29"/>
  <c r="B82" i="29"/>
  <c r="F80" i="29"/>
  <c r="B70" i="29"/>
  <c r="B71" i="29" s="1"/>
  <c r="B72" i="29" s="1"/>
  <c r="B73" i="29" s="1"/>
  <c r="B74" i="29" s="1"/>
  <c r="B75" i="29" s="1"/>
  <c r="B76" i="29" s="1"/>
  <c r="B77" i="29" s="1"/>
  <c r="B78" i="29" s="1"/>
  <c r="B79" i="29" s="1"/>
  <c r="B69" i="29"/>
  <c r="F67" i="29"/>
  <c r="F65" i="29"/>
  <c r="B54" i="29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F52" i="29"/>
  <c r="B39" i="29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F37" i="29"/>
  <c r="B35" i="29"/>
  <c r="B36" i="29" s="1"/>
  <c r="F33" i="29"/>
  <c r="B32" i="29"/>
  <c r="F30" i="29"/>
  <c r="B28" i="29"/>
  <c r="B29" i="29" s="1"/>
  <c r="F26" i="29"/>
  <c r="B23" i="29"/>
  <c r="B24" i="29" s="1"/>
  <c r="B25" i="29" s="1"/>
  <c r="F21" i="29"/>
  <c r="F19" i="29"/>
  <c r="B17" i="29"/>
  <c r="B18" i="29" s="1"/>
  <c r="F15" i="29"/>
  <c r="F13" i="29"/>
  <c r="B9" i="29"/>
  <c r="B10" i="29" s="1"/>
  <c r="B11" i="29" s="1"/>
  <c r="B12" i="29" s="1"/>
  <c r="F221" i="29" l="1"/>
  <c r="C60" i="6" l="1"/>
  <c r="D60" i="6" l="1"/>
</calcChain>
</file>

<file path=xl/sharedStrings.xml><?xml version="1.0" encoding="utf-8"?>
<sst xmlns="http://schemas.openxmlformats.org/spreadsheetml/2006/main" count="615" uniqueCount="461">
  <si>
    <t>ลำดับ</t>
  </si>
  <si>
    <t>จังหวัด</t>
  </si>
  <si>
    <t>อำเภอ</t>
  </si>
  <si>
    <t>แ</t>
  </si>
  <si>
    <t>ห้ามลบ</t>
  </si>
  <si>
    <t>จำนวนเงิน</t>
  </si>
  <si>
    <t>เลขที่หนังสือ</t>
  </si>
  <si>
    <t>เลขที่ใบจัดสรร</t>
  </si>
  <si>
    <t>วันที่</t>
  </si>
  <si>
    <t>ที่</t>
  </si>
  <si>
    <t>รวม</t>
  </si>
  <si>
    <t xml:space="preserve"> ผลผลิตจัดสรรเงินอุดหนุนให้แก่องค์กรปกครองส่วนท้องถิ่น งบเงินอุดหนุน เงินอุดหนุนทั่วไป</t>
  </si>
  <si>
    <t xml:space="preserve"> แผนงานยุทธศาสตร์ส่งเสริมการกระจายอำนาจให้แก่องค์กรปกครองส่วนท้องถิ่น</t>
  </si>
  <si>
    <t>แผนงานยุทธศาสตร์ส่งเสริมการกระจายอำนาจให้แก่องค์กรปกครองส่วนท้องถิ่น ผลผลิตจัดสรรเงินอุดหนุน</t>
  </si>
  <si>
    <t>ให้แก่องค์กรปกครองส่วนท้องถิ่น งบเงินอุดหนุน เงินอุดหนุนทั่วไป เงินอุดหนุนสำหรับ</t>
  </si>
  <si>
    <t>รหัสงบประมาณ 15008390001004100039 รหัสแหล่งของเงิน 6911410</t>
  </si>
  <si>
    <t xml:space="preserve"> เงินอุดหนุนสำหรับการจัดการศึกษาภาคบังคับ (ค่าเงินเดือนครู ค่าจ้างประจำ) งวดที่ 1 (เดือนตุลาคม - ธันวาคม 2568)</t>
  </si>
  <si>
    <t>แบบรายละเอียดประกอบการโอนเงินจัดสรรงบประมาณรายจ่ายประจำปีงบประมาณ พ.ศ. 2569</t>
  </si>
  <si>
    <t>จำนวน (อบต.)</t>
  </si>
  <si>
    <t xml:space="preserve"> การจัดการศึกษาภาคบังคับ (ค่าเงินเดือนครู ค่าจ้างประจำ) งวดที่ 1 (เดือนตุลาคม - ธันวาคม 2568)</t>
  </si>
  <si>
    <t>องค์การบริหารส่วนตำบล</t>
  </si>
  <si>
    <t>กระบี่</t>
  </si>
  <si>
    <t>เขาพนม</t>
  </si>
  <si>
    <t>อบต.เขาดิน</t>
  </si>
  <si>
    <t>ปลายพระยา</t>
  </si>
  <si>
    <t>อบต.เขาต่อ</t>
  </si>
  <si>
    <t>เมืองกระบี่</t>
  </si>
  <si>
    <t>อบต.ไสไทย</t>
  </si>
  <si>
    <t>อบต.อ่าวนาง</t>
  </si>
  <si>
    <t>เหนือคลอง</t>
  </si>
  <si>
    <t>อบต.คลองเขม้า</t>
  </si>
  <si>
    <t>กาญจนบุรี</t>
  </si>
  <si>
    <t>เมืองกาญจนบุรี</t>
  </si>
  <si>
    <t>อบต.บ้านเก่า</t>
  </si>
  <si>
    <t>กาฬสินธุ์</t>
  </si>
  <si>
    <t>คำม่วง</t>
  </si>
  <si>
    <t>อบต.ทุ่งคลอง</t>
  </si>
  <si>
    <t>ฆ้องชัย</t>
  </si>
  <si>
    <t>อบต.โคกสะอาด</t>
  </si>
  <si>
    <t>ยางตลาด</t>
  </si>
  <si>
    <t>อบต.คลองขาม</t>
  </si>
  <si>
    <t>กำแพงเพชร</t>
  </si>
  <si>
    <t>คลองขลุง</t>
  </si>
  <si>
    <t>อบต.วังแขม</t>
  </si>
  <si>
    <t>ขอนแก่น</t>
  </si>
  <si>
    <t>เขาสวนกวาง</t>
  </si>
  <si>
    <t>อบต.ดงเมืองแอม</t>
  </si>
  <si>
    <t>พล</t>
  </si>
  <si>
    <t>อบต.โนนข่า</t>
  </si>
  <si>
    <t>สีชมพู</t>
  </si>
  <si>
    <t>อบต.ภูห่าน</t>
  </si>
  <si>
    <t>อบต.สีชมพู</t>
  </si>
  <si>
    <t>ฉะเชิงเทรา</t>
  </si>
  <si>
    <t>บางคล้า</t>
  </si>
  <si>
    <t>อบต.เสม็ดใต้</t>
  </si>
  <si>
    <t>บางน้ำเปรี้ยว</t>
  </si>
  <si>
    <t>อบต.ดอนฉิมพลี</t>
  </si>
  <si>
    <t>อบต.หมอนทอง</t>
  </si>
  <si>
    <t>ชลบุรี</t>
  </si>
  <si>
    <t>บ้านบึง</t>
  </si>
  <si>
    <t>อบต.คลองกิ่ว</t>
  </si>
  <si>
    <t>ศรีราชา</t>
  </si>
  <si>
    <t>อบต.บ่อวิน</t>
  </si>
  <si>
    <t>ชัยภูมิ</t>
  </si>
  <si>
    <t>แก้งคร้อ</t>
  </si>
  <si>
    <t>อบต.หนองขาม</t>
  </si>
  <si>
    <t>บำเหน็จณรงค์</t>
  </si>
  <si>
    <t>อบต.โคกเริงรมย์</t>
  </si>
  <si>
    <t>เมืองชัยภูมิ</t>
  </si>
  <si>
    <t>อบต.โพนทอง</t>
  </si>
  <si>
    <t>เชียงราย</t>
  </si>
  <si>
    <t>เชียงแสน</t>
  </si>
  <si>
    <t>อบต.ศรีดอนมูล</t>
  </si>
  <si>
    <t>เทิง</t>
  </si>
  <si>
    <t>อบต.หนองแรด</t>
  </si>
  <si>
    <t>พญาเม็งราย</t>
  </si>
  <si>
    <t>อบต.แม่ต๋ำ</t>
  </si>
  <si>
    <t>พาน</t>
  </si>
  <si>
    <t>อบต.เจริญเมือง</t>
  </si>
  <si>
    <t>อบต.ดอยงาม</t>
  </si>
  <si>
    <t>อบต.ทรายขาว</t>
  </si>
  <si>
    <t>อบต.ป่าหุ่ง</t>
  </si>
  <si>
    <t>อบต.เมืองพาน</t>
  </si>
  <si>
    <t>อบต.สันติสุข</t>
  </si>
  <si>
    <t>เมืองเชียงราย</t>
  </si>
  <si>
    <t>อบต.แม่กรณ์</t>
  </si>
  <si>
    <t>อบต.แม่ข้าวต้ม</t>
  </si>
  <si>
    <t>แม่จัน</t>
  </si>
  <si>
    <t>อบต.ป่าตึง</t>
  </si>
  <si>
    <t>อบต.ศรีค้ำ</t>
  </si>
  <si>
    <t>เวียงเชียงรุ้ง</t>
  </si>
  <si>
    <t>อบต.ป่าซาง</t>
  </si>
  <si>
    <t>เชียงใหม่</t>
  </si>
  <si>
    <t>ดอยหล่อ</t>
  </si>
  <si>
    <t>อบต.ดอยหล่อ</t>
  </si>
  <si>
    <t>ฝาง</t>
  </si>
  <si>
    <t>อบต.แม่สูน</t>
  </si>
  <si>
    <t>พร้าว</t>
  </si>
  <si>
    <t>อบต.แม่แวน</t>
  </si>
  <si>
    <t>อบต.สันทราย</t>
  </si>
  <si>
    <t>อบต.โหล่งขอด</t>
  </si>
  <si>
    <t>แม่แตง</t>
  </si>
  <si>
    <t>อบต.กื๊ดช้าง</t>
  </si>
  <si>
    <t>แม่ริม</t>
  </si>
  <si>
    <t>อบต.ดอนแก้ว</t>
  </si>
  <si>
    <t>แม่ออน</t>
  </si>
  <si>
    <t>อบต.ห้วยแก้ว</t>
  </si>
  <si>
    <t>แม่อาย</t>
  </si>
  <si>
    <t>อบต.สันต้นหมื้อ</t>
  </si>
  <si>
    <t>สันกำแพง</t>
  </si>
  <si>
    <t>อบต.ร้องวัวแดง</t>
  </si>
  <si>
    <t>สันป่าตอง</t>
  </si>
  <si>
    <t>อบต.น้ำบ่อหลวง</t>
  </si>
  <si>
    <t>อบต.มะขามหลวง</t>
  </si>
  <si>
    <t>ตรัง</t>
  </si>
  <si>
    <t>เมืองตรัง</t>
  </si>
  <si>
    <t>อบต.นาท่ามเหนือ</t>
  </si>
  <si>
    <t>ตาก</t>
  </si>
  <si>
    <t>พบพระ</t>
  </si>
  <si>
    <t>อบต.พบพระ</t>
  </si>
  <si>
    <t>อบต.วาเล่ย์</t>
  </si>
  <si>
    <t>แม่ระมาด</t>
  </si>
  <si>
    <t>อบต.ขะเนจื้อ</t>
  </si>
  <si>
    <t>อบต.พระธาตุ</t>
  </si>
  <si>
    <t>อบต.สามหมื่น</t>
  </si>
  <si>
    <t>แม่สอด</t>
  </si>
  <si>
    <t>อบต.ด่านแม่ละเมา</t>
  </si>
  <si>
    <t>อบต.พระธาตุผาแดง</t>
  </si>
  <si>
    <t>อบต.มหาวัน</t>
  </si>
  <si>
    <t>อบต.แม่กาษา</t>
  </si>
  <si>
    <t>อบต.แม่กุ</t>
  </si>
  <si>
    <t>อบต.แม่ปะ</t>
  </si>
  <si>
    <t>อุ้มผาง</t>
  </si>
  <si>
    <t>อบต.โมโกร</t>
  </si>
  <si>
    <t>นครปฐม</t>
  </si>
  <si>
    <t>กำแพงแสน</t>
  </si>
  <si>
    <t>อบต.กำแพงแสน</t>
  </si>
  <si>
    <t>เมืองนครปฐม</t>
  </si>
  <si>
    <t>อบต.โพรงมะเดื่อ</t>
  </si>
  <si>
    <t>นครพนม</t>
  </si>
  <si>
    <t>นาหว้า</t>
  </si>
  <si>
    <t>อบต.บ้านเสียว</t>
  </si>
  <si>
    <t>ปลาปาก</t>
  </si>
  <si>
    <t>อบต.ปลาปาก</t>
  </si>
  <si>
    <t>นครราชสีมา</t>
  </si>
  <si>
    <t>โนนแดง</t>
  </si>
  <si>
    <t>อบต.โนนแดง</t>
  </si>
  <si>
    <t>นครศรีธรรมราช</t>
  </si>
  <si>
    <t>ชะอวด</t>
  </si>
  <si>
    <t>อบต.ขอนหาด</t>
  </si>
  <si>
    <t>อบต.เขาพระทอง</t>
  </si>
  <si>
    <t>อบต.บ้านตูล</t>
  </si>
  <si>
    <t>ท่าศาลา</t>
  </si>
  <si>
    <t>อบต.กลาย</t>
  </si>
  <si>
    <t>ทุ่งใหญ่</t>
  </si>
  <si>
    <t>อบต.กุแหระ</t>
  </si>
  <si>
    <t>นครสวรรค์</t>
  </si>
  <si>
    <t>หนองบัว</t>
  </si>
  <si>
    <t>อบต.ห้วยใหญ่</t>
  </si>
  <si>
    <t>นราธิวาส</t>
  </si>
  <si>
    <t>บาเจาะ</t>
  </si>
  <si>
    <t>อบต.ลุโบะสาวอ</t>
  </si>
  <si>
    <t>น่าน</t>
  </si>
  <si>
    <t>เวียงสา</t>
  </si>
  <si>
    <t>อบต.แม่สา</t>
  </si>
  <si>
    <t>บุรีรัมย์</t>
  </si>
  <si>
    <t>ห้วยราช</t>
  </si>
  <si>
    <t>อบต.บ้านตะโก</t>
  </si>
  <si>
    <t>ปทุมธานี</t>
  </si>
  <si>
    <t>คลองหลวง</t>
  </si>
  <si>
    <t>อบต.คลองสาม</t>
  </si>
  <si>
    <t>อบต.คลองสี่</t>
  </si>
  <si>
    <t>ลำลูกกา</t>
  </si>
  <si>
    <t>อบต.บึงคำพร้อย</t>
  </si>
  <si>
    <t>อบต.ลำลูกกา</t>
  </si>
  <si>
    <t>ประจวบคีรีขันธ์</t>
  </si>
  <si>
    <t>ปราณบุรี</t>
  </si>
  <si>
    <t>อบต.ปากน้ำปราณ</t>
  </si>
  <si>
    <t>อบต.หนองตาแต้ม</t>
  </si>
  <si>
    <t>ปัตตานี</t>
  </si>
  <si>
    <t>สายบุรี</t>
  </si>
  <si>
    <t>อบต.มะนังดาลำ</t>
  </si>
  <si>
    <t>พระนครศรีอยุธยา</t>
  </si>
  <si>
    <t>เสนา</t>
  </si>
  <si>
    <t>อบต.รางจรเข้</t>
  </si>
  <si>
    <t>พังงา</t>
  </si>
  <si>
    <t>ตะกั่วทุ่ง</t>
  </si>
  <si>
    <t>อบต.กะไหล</t>
  </si>
  <si>
    <t>ท้ายเหมือง</t>
  </si>
  <si>
    <t>อบต.ท้ายเหมือง</t>
  </si>
  <si>
    <t>อบต.ทุ่งมะพร้าว</t>
  </si>
  <si>
    <t>อบต.ลำภี</t>
  </si>
  <si>
    <t>พัทลุง</t>
  </si>
  <si>
    <t>ควนขนุน</t>
  </si>
  <si>
    <t>อบต.พนมวังก์</t>
  </si>
  <si>
    <t>ป่าบอน</t>
  </si>
  <si>
    <t>อบต.ทุ่งนารี</t>
  </si>
  <si>
    <t>พิจิตร</t>
  </si>
  <si>
    <t>เมืองพิจิตร</t>
  </si>
  <si>
    <t>อบต.เมืองเก่า</t>
  </si>
  <si>
    <t>อบต.ย่านยาว</t>
  </si>
  <si>
    <t>อบต.หัวดง</t>
  </si>
  <si>
    <t>พิษณุโลก</t>
  </si>
  <si>
    <t>เมืองพิษณุโลก</t>
  </si>
  <si>
    <t>อบต.มะขามสูง</t>
  </si>
  <si>
    <t>อบต.วังน้ำคู้</t>
  </si>
  <si>
    <t>อบต.วัดจันทร์</t>
  </si>
  <si>
    <t>อบต.สมอแข</t>
  </si>
  <si>
    <t>วัดโบสถ์</t>
  </si>
  <si>
    <t>อบต.ทองแท้</t>
  </si>
  <si>
    <t>เพชรบูรณ์</t>
  </si>
  <si>
    <t>เมืองเพชรบูรณ์</t>
  </si>
  <si>
    <t>วิเชียรบุรี</t>
  </si>
  <si>
    <t>อบต.ภูน้ำหยด</t>
  </si>
  <si>
    <t>หล่มสัก</t>
  </si>
  <si>
    <t>อบต.สักหลง</t>
  </si>
  <si>
    <t>แพร่</t>
  </si>
  <si>
    <t>เด่นชัย</t>
  </si>
  <si>
    <t>อบต.ไทรย้อย</t>
  </si>
  <si>
    <t>ลอง</t>
  </si>
  <si>
    <t>อบต.หัวทุ่ง</t>
  </si>
  <si>
    <t>วังชิ้น</t>
  </si>
  <si>
    <t>อบต.แม่ป้าก</t>
  </si>
  <si>
    <t>อบต.แม่พุง</t>
  </si>
  <si>
    <t>สอง</t>
  </si>
  <si>
    <t>อบต.เตาปูน</t>
  </si>
  <si>
    <t>สูงเม่น</t>
  </si>
  <si>
    <t>อบต.ร่องกาศ</t>
  </si>
  <si>
    <t>อบต.เวียงทอง</t>
  </si>
  <si>
    <t>ภูเก็ต</t>
  </si>
  <si>
    <t>กะทู้</t>
  </si>
  <si>
    <t>อบต.กมลา</t>
  </si>
  <si>
    <t>ถลาง</t>
  </si>
  <si>
    <t>อบต.เชิงทะเล</t>
  </si>
  <si>
    <t>มหาสารคาม</t>
  </si>
  <si>
    <t>แกดำ</t>
  </si>
  <si>
    <t>อบต.วังแสง</t>
  </si>
  <si>
    <t>บรบือ</t>
  </si>
  <si>
    <t>อบต.บรบือ</t>
  </si>
  <si>
    <t>เมืองมหาสารคาม</t>
  </si>
  <si>
    <t>อบต.ท่าสองคอน</t>
  </si>
  <si>
    <t>วาปีปทุม</t>
  </si>
  <si>
    <t>อบต.หนองแสง</t>
  </si>
  <si>
    <t>แม่ฮ่องสอน</t>
  </si>
  <si>
    <t>แม่สะเรียง</t>
  </si>
  <si>
    <t>อบต.บ้านกาศ</t>
  </si>
  <si>
    <t>ยโสธร</t>
  </si>
  <si>
    <t>เลิงนกทา</t>
  </si>
  <si>
    <t>อบต.สร้างมิ่ง</t>
  </si>
  <si>
    <t>ร้อยเอ็ด</t>
  </si>
  <si>
    <t>หนองพอก</t>
  </si>
  <si>
    <t>อบต.ภูเขาทอง</t>
  </si>
  <si>
    <t>ระยอง</t>
  </si>
  <si>
    <t>นิคมพัฒนา</t>
  </si>
  <si>
    <t>อบต.นิคมพัฒนา</t>
  </si>
  <si>
    <t>อบต.พนานิคม</t>
  </si>
  <si>
    <t>ปลวกแดง</t>
  </si>
  <si>
    <t>อบต.แม่น้ำคู้</t>
  </si>
  <si>
    <t>เมืองระยอง</t>
  </si>
  <si>
    <t>อบต.ตะพง</t>
  </si>
  <si>
    <t>ลพบุรี</t>
  </si>
  <si>
    <t>โคกสำโรง</t>
  </si>
  <si>
    <t>อบต.หนองแขม</t>
  </si>
  <si>
    <t>ท่าวุ้ง</t>
  </si>
  <si>
    <t>อบต.เขาสมอคอน</t>
  </si>
  <si>
    <t>ลำปาง</t>
  </si>
  <si>
    <t>งาว</t>
  </si>
  <si>
    <t>อบต.บ้านร้อง</t>
  </si>
  <si>
    <t>เมืองปาน</t>
  </si>
  <si>
    <t>อบต.บ้านขอ</t>
  </si>
  <si>
    <t>วังเหนือ</t>
  </si>
  <si>
    <t>อบต.ร่องเคาะ</t>
  </si>
  <si>
    <t>อบต.วังทรายคำ</t>
  </si>
  <si>
    <t>ลำพูน</t>
  </si>
  <si>
    <t>บ้านธิ</t>
  </si>
  <si>
    <t>อบต.ห้วยยาบ</t>
  </si>
  <si>
    <t>เลย</t>
  </si>
  <si>
    <t>ท่าลี่</t>
  </si>
  <si>
    <t>อบต.อาฮี</t>
  </si>
  <si>
    <t>หนองหิน</t>
  </si>
  <si>
    <t>อบต.ปวนพุ</t>
  </si>
  <si>
    <t>ศรีสะเกษ</t>
  </si>
  <si>
    <t>กันทรารมย์</t>
  </si>
  <si>
    <t>อบต.ผักแพว</t>
  </si>
  <si>
    <t>โนนคูณ</t>
  </si>
  <si>
    <t>อบต.โนนค้อ</t>
  </si>
  <si>
    <t>ราษีไศล</t>
  </si>
  <si>
    <t>อบต.เมืองคง</t>
  </si>
  <si>
    <t>อุทุมพรพิสัย</t>
  </si>
  <si>
    <t>อบต.ทุ่งไชย</t>
  </si>
  <si>
    <t>สงขลา</t>
  </si>
  <si>
    <t>เทพา</t>
  </si>
  <si>
    <t>อบต.เกาะสะบ้า</t>
  </si>
  <si>
    <t>นาทวี</t>
  </si>
  <si>
    <t>อบต.คลองกวาง</t>
  </si>
  <si>
    <t>สตูล</t>
  </si>
  <si>
    <t>ทุ่งหว้า</t>
  </si>
  <si>
    <t>อบต.ทุ่งบุหลัง</t>
  </si>
  <si>
    <t>สระบุรี</t>
  </si>
  <si>
    <t>หนองแค</t>
  </si>
  <si>
    <t>อบต.หนองปลาหมอ</t>
  </si>
  <si>
    <t>สิงห์บุรี</t>
  </si>
  <si>
    <t>อินทร์บุรี</t>
  </si>
  <si>
    <t>อบต.ท่างาม</t>
  </si>
  <si>
    <t>สุโขทัย</t>
  </si>
  <si>
    <t>กงไกรลาศ</t>
  </si>
  <si>
    <t>อบต.ป่าแฝก</t>
  </si>
  <si>
    <t>คีรีมาศ</t>
  </si>
  <si>
    <t>อบต.สามพวง</t>
  </si>
  <si>
    <t>ทุ่งเสลี่ยม</t>
  </si>
  <si>
    <t>อบต.บ้านใหม่ไชยมงคล</t>
  </si>
  <si>
    <t>บ้านด่านลานหอย</t>
  </si>
  <si>
    <t>อบต.วังน้ำขาว</t>
  </si>
  <si>
    <t>เมืองสุโขทัย</t>
  </si>
  <si>
    <t>อบต.บ้านหลุม</t>
  </si>
  <si>
    <t>อบต.ยางซ้าย</t>
  </si>
  <si>
    <t>ศรีนคร</t>
  </si>
  <si>
    <t>อบต.หนองบัว</t>
  </si>
  <si>
    <t>ศรีสัชนาลัย</t>
  </si>
  <si>
    <t>อบต.แม่สิน</t>
  </si>
  <si>
    <t>ศรีสำโรง</t>
  </si>
  <si>
    <t>อบต.เกาะตาเลี้ยง</t>
  </si>
  <si>
    <t>อบต.ทับผึ้ง</t>
  </si>
  <si>
    <t>สวรรคโลก</t>
  </si>
  <si>
    <t>สุพรรณบุรี</t>
  </si>
  <si>
    <t>สองพี่น้อง</t>
  </si>
  <si>
    <t>อบต.บางตาเถร</t>
  </si>
  <si>
    <t>สุราษฎร์ธานี</t>
  </si>
  <si>
    <t>กาญจนดิษฐ์</t>
  </si>
  <si>
    <t>อบต.คลองสระ</t>
  </si>
  <si>
    <t>ดอนสัก</t>
  </si>
  <si>
    <t>อบต.ปากแพรก</t>
  </si>
  <si>
    <t>พุนพิน</t>
  </si>
  <si>
    <t>อบต.ตะปาน</t>
  </si>
  <si>
    <t>เมืองสุราษฎร์ธานี</t>
  </si>
  <si>
    <t>อบต.บางไทร</t>
  </si>
  <si>
    <t>หนองคาย</t>
  </si>
  <si>
    <t>ศรีเชียงใหม่</t>
  </si>
  <si>
    <t>อบต.พระพุทธบาท</t>
  </si>
  <si>
    <t>อ่างทอง</t>
  </si>
  <si>
    <t>ไชโย</t>
  </si>
  <si>
    <t>อบต.ชัยฤทธิ์</t>
  </si>
  <si>
    <t>โพธิ์ทอง</t>
  </si>
  <si>
    <t>อบต.บางเจ้าฉ่า</t>
  </si>
  <si>
    <t>อุดรธานี</t>
  </si>
  <si>
    <t>บ้านผือ</t>
  </si>
  <si>
    <t>อบต.บ้านค้อ</t>
  </si>
  <si>
    <t>หนองแสง</t>
  </si>
  <si>
    <t>อบต.แสงสว่าง</t>
  </si>
  <si>
    <t>อุบลราชธานี</t>
  </si>
  <si>
    <t>เดชอุดม</t>
  </si>
  <si>
    <t>อบต.กลาง</t>
  </si>
  <si>
    <t>เมืองอุบลราชธานี</t>
  </si>
  <si>
    <t>อบต.กระโสบ</t>
  </si>
  <si>
    <t>กระบี่ ผลรวม</t>
  </si>
  <si>
    <t>กาญจนบุรี ผลรวม</t>
  </si>
  <si>
    <t>กาฬสินธุ์ ผลรวม</t>
  </si>
  <si>
    <t>กำแพงเพชร ผลรวม</t>
  </si>
  <si>
    <t>ขอนแก่น ผลรวม</t>
  </si>
  <si>
    <t>ฉะเชิงเทรา ผลรวม</t>
  </si>
  <si>
    <t>ชลบุรี ผลรวม</t>
  </si>
  <si>
    <t>ชัยภูมิ ผลรวม</t>
  </si>
  <si>
    <t>เชียงราย ผลรวม</t>
  </si>
  <si>
    <t>เชียงใหม่ ผลรวม</t>
  </si>
  <si>
    <t>ตรัง ผลรวม</t>
  </si>
  <si>
    <t>ตาก ผลรวม</t>
  </si>
  <si>
    <t>นครปฐม ผลรวม</t>
  </si>
  <si>
    <t>นครพนม ผลรวม</t>
  </si>
  <si>
    <t>นครราชสีมา ผลรวม</t>
  </si>
  <si>
    <t>นครศรีธรรมราช ผลรวม</t>
  </si>
  <si>
    <t>นครสวรรค์ ผลรวม</t>
  </si>
  <si>
    <t>นราธิวาส ผลรวม</t>
  </si>
  <si>
    <t>น่าน ผลรวม</t>
  </si>
  <si>
    <t>บุรีรัมย์ ผลรวม</t>
  </si>
  <si>
    <t>ปทุมธานี ผลรวม</t>
  </si>
  <si>
    <t>ประจวบคีรีขันธ์ ผลรวม</t>
  </si>
  <si>
    <t>ปัตตานี ผลรวม</t>
  </si>
  <si>
    <t>พระนครศรีอยุธยา ผลรวม</t>
  </si>
  <si>
    <t>พังงา ผลรวม</t>
  </si>
  <si>
    <t>พัทลุง ผลรวม</t>
  </si>
  <si>
    <t>พิจิตร ผลรวม</t>
  </si>
  <si>
    <t>พิษณุโลก ผลรวม</t>
  </si>
  <si>
    <t>เพชรบูรณ์ ผลรวม</t>
  </si>
  <si>
    <t>แพร่ ผลรวม</t>
  </si>
  <si>
    <t>ภูเก็ต ผลรวม</t>
  </si>
  <si>
    <t>มหาสารคาม ผลรวม</t>
  </si>
  <si>
    <t>แม่ฮ่องสอน ผลรวม</t>
  </si>
  <si>
    <t>ยโสธร ผลรวม</t>
  </si>
  <si>
    <t>ร้อยเอ็ด ผลรวม</t>
  </si>
  <si>
    <t>ระยอง ผลรวม</t>
  </si>
  <si>
    <t>ลพบุรี ผลรวม</t>
  </si>
  <si>
    <t>ลำปาง ผลรวม</t>
  </si>
  <si>
    <t>ลำพูน ผลรวม</t>
  </si>
  <si>
    <t>เลย ผลรวม</t>
  </si>
  <si>
    <t>ศรีสะเกษ ผลรวม</t>
  </si>
  <si>
    <t>สงขลา ผลรวม</t>
  </si>
  <si>
    <t>สตูล ผลรวม</t>
  </si>
  <si>
    <t>สระบุรี ผลรวม</t>
  </si>
  <si>
    <t>สิงห์บุรี ผลรวม</t>
  </si>
  <si>
    <t>สุโขทัย ผลรวม</t>
  </si>
  <si>
    <t>สุพรรณบุรี ผลรวม</t>
  </si>
  <si>
    <t>สุราษฎร์ธานี ผลรวม</t>
  </si>
  <si>
    <t>หนองคาย ผลรวม</t>
  </si>
  <si>
    <t>อ่างทอง ผลรวม</t>
  </si>
  <si>
    <t>อุดรธานี ผลรวม</t>
  </si>
  <si>
    <t>อุบลราชธานี ผลรวม</t>
  </si>
  <si>
    <t>ผลรวมทั้งหมด</t>
  </si>
  <si>
    <t>ตามหนังสือกรมส่งเสริมการปกครองท้องถิ่น ด่วนที่สุด ที่ มท 0808.2/        ลงวันที่     พฤศจิกายน 2568 เลขที่ใบจัดสรร        /2569</t>
  </si>
  <si>
    <t xml:space="preserve">กระบี่ </t>
  </si>
  <si>
    <t xml:space="preserve">กาญจนบุรี </t>
  </si>
  <si>
    <t xml:space="preserve">กาฬสินธุ์ </t>
  </si>
  <si>
    <t xml:space="preserve">กำแพงเพชร </t>
  </si>
  <si>
    <t xml:space="preserve">ขอนแก่น </t>
  </si>
  <si>
    <t xml:space="preserve">ฉะเชิงเทรา </t>
  </si>
  <si>
    <t xml:space="preserve">ชลบุรี </t>
  </si>
  <si>
    <t xml:space="preserve">ชัยภูมิ </t>
  </si>
  <si>
    <t xml:space="preserve">เชียงราย </t>
  </si>
  <si>
    <t xml:space="preserve">เชียงใหม่ </t>
  </si>
  <si>
    <t xml:space="preserve">ตรัง </t>
  </si>
  <si>
    <t xml:space="preserve">ตาก </t>
  </si>
  <si>
    <t xml:space="preserve">นครปฐม </t>
  </si>
  <si>
    <t xml:space="preserve">นครพนม </t>
  </si>
  <si>
    <t xml:space="preserve">นครราชสีมา </t>
  </si>
  <si>
    <t xml:space="preserve">นครศรีธรรมราช </t>
  </si>
  <si>
    <t xml:space="preserve">นครสวรรค์ </t>
  </si>
  <si>
    <t xml:space="preserve">นราธิวาส </t>
  </si>
  <si>
    <t xml:space="preserve">น่าน </t>
  </si>
  <si>
    <t xml:space="preserve">บุรีรัมย์ </t>
  </si>
  <si>
    <t xml:space="preserve">ปทุมธานี </t>
  </si>
  <si>
    <t xml:space="preserve">ประจวบคีรีขันธ์ </t>
  </si>
  <si>
    <t xml:space="preserve">ปัตตานี </t>
  </si>
  <si>
    <t xml:space="preserve">พระนครศรีอยุธยา </t>
  </si>
  <si>
    <t xml:space="preserve">พังงา </t>
  </si>
  <si>
    <t xml:space="preserve">พัทลุง </t>
  </si>
  <si>
    <t xml:space="preserve">พิจิตร </t>
  </si>
  <si>
    <t xml:space="preserve">พิษณุโลก </t>
  </si>
  <si>
    <t xml:space="preserve">เพชรบูรณ์ </t>
  </si>
  <si>
    <t xml:space="preserve">แพร่ </t>
  </si>
  <si>
    <t xml:space="preserve">ภูเก็ต </t>
  </si>
  <si>
    <t xml:space="preserve">มหาสารคาม </t>
  </si>
  <si>
    <t xml:space="preserve">แม่ฮ่องสอน </t>
  </si>
  <si>
    <t xml:space="preserve">ยโสธร </t>
  </si>
  <si>
    <t xml:space="preserve">ร้อยเอ็ด </t>
  </si>
  <si>
    <t xml:space="preserve">ระยอง </t>
  </si>
  <si>
    <t xml:space="preserve">ลพบุรี </t>
  </si>
  <si>
    <t xml:space="preserve">ลำปาง </t>
  </si>
  <si>
    <t xml:space="preserve">ลำพูน </t>
  </si>
  <si>
    <t xml:space="preserve">เลย </t>
  </si>
  <si>
    <t xml:space="preserve">ศรีสะเกษ </t>
  </si>
  <si>
    <t xml:space="preserve">สงขลา </t>
  </si>
  <si>
    <t xml:space="preserve">สตูล </t>
  </si>
  <si>
    <t xml:space="preserve">สระบุรี </t>
  </si>
  <si>
    <t xml:space="preserve">สิงห์บุรี </t>
  </si>
  <si>
    <t xml:space="preserve">สุโขทัย </t>
  </si>
  <si>
    <t xml:space="preserve">สุพรรณบุรี </t>
  </si>
  <si>
    <t xml:space="preserve">สุราษฎร์ธานี </t>
  </si>
  <si>
    <t xml:space="preserve">หนองคาย </t>
  </si>
  <si>
    <t xml:space="preserve">อ่างทอง </t>
  </si>
  <si>
    <t xml:space="preserve">อุดรธานี </t>
  </si>
  <si>
    <t xml:space="preserve">อุบลราชธานี </t>
  </si>
  <si>
    <t>ตามหนังสือกรมส่งเสริมการปกครองท้องถิ่น ด่วนที่สุด ที่ มท 0808.2/16213-16264 ลงวันที่ 14 พฤศจิกายน 2567 เลขที่ใบจัดสรร 9232-9283/2569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</si>
</sst>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 x14ac:knownFonts="1">
    <font>
      <sz val="12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sz val="11"/>
      <color indexed="9"/>
      <name val="Tahoma"/>
      <family val="2"/>
    </font>
    <font>
      <sz val="11"/>
      <color indexed="9"/>
      <name val="Calibri"/>
      <family val="2"/>
    </font>
    <font>
      <sz val="11"/>
      <color indexed="20"/>
      <name val="Tahoma"/>
      <family val="2"/>
    </font>
    <font>
      <sz val="11"/>
      <color indexed="20"/>
      <name val="Calibri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i/>
      <sz val="11"/>
      <color indexed="23"/>
      <name val="Calibri"/>
      <family val="2"/>
    </font>
    <font>
      <sz val="11"/>
      <color indexed="17"/>
      <name val="Tahoma"/>
      <family val="2"/>
    </font>
    <font>
      <sz val="11"/>
      <color indexed="17"/>
      <name val="Calibri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1"/>
      <color indexed="56"/>
      <name val="Calibri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sz val="11"/>
      <color indexed="60"/>
      <name val="Calibri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1"/>
      <color indexed="10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8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187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23" borderId="8" applyNumberFormat="0" applyFont="0" applyAlignment="0" applyProtection="0"/>
    <xf numFmtId="0" fontId="20" fillId="20" borderId="9" applyNumberFormat="0" applyAlignment="0" applyProtection="0"/>
    <xf numFmtId="9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0" fillId="20" borderId="2" applyNumberFormat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1" fillId="21" borderId="3" applyNumberFormat="0" applyAlignment="0" applyProtection="0"/>
    <xf numFmtId="0" fontId="18" fillId="0" borderId="7" applyNumberFormat="0" applyFill="0" applyAlignment="0" applyProtection="0"/>
    <xf numFmtId="0" fontId="13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5" fillId="0" borderId="0"/>
    <xf numFmtId="0" fontId="17" fillId="7" borderId="2" applyNumberFormat="0" applyAlignment="0" applyProtection="0"/>
    <xf numFmtId="0" fontId="19" fillId="22" borderId="0" applyNumberFormat="0" applyBorder="0" applyAlignment="0" applyProtection="0"/>
    <xf numFmtId="9" fontId="5" fillId="0" borderId="0" applyFont="0" applyFill="0" applyBorder="0" applyAlignment="0" applyProtection="0"/>
    <xf numFmtId="0" fontId="22" fillId="0" borderId="10" applyNumberFormat="0" applyFill="0" applyAlignment="0" applyProtection="0"/>
    <xf numFmtId="0" fontId="9" fillId="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0" fillId="20" borderId="9" applyNumberFormat="0" applyAlignment="0" applyProtection="0"/>
    <xf numFmtId="0" fontId="3" fillId="23" borderId="8" applyNumberFormat="0" applyFont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187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7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4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6" borderId="0" applyNumberFormat="0" applyBorder="0" applyAlignment="0" applyProtection="0"/>
    <xf numFmtId="0" fontId="7" fillId="6" borderId="0" applyNumberFormat="0" applyBorder="0" applyAlignment="0" applyProtection="0"/>
    <xf numFmtId="0" fontId="3" fillId="7" borderId="0" applyNumberFormat="0" applyBorder="0" applyAlignment="0" applyProtection="0"/>
    <xf numFmtId="0" fontId="7" fillId="7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9" borderId="0" applyNumberFormat="0" applyBorder="0" applyAlignment="0" applyProtection="0"/>
    <xf numFmtId="0" fontId="7" fillId="9" borderId="0" applyNumberFormat="0" applyBorder="0" applyAlignment="0" applyProtection="0"/>
    <xf numFmtId="0" fontId="3" fillId="10" borderId="0" applyNumberFormat="0" applyBorder="0" applyAlignment="0" applyProtection="0"/>
    <xf numFmtId="0" fontId="7" fillId="10" borderId="0" applyNumberFormat="0" applyBorder="0" applyAlignment="0" applyProtection="0"/>
    <xf numFmtId="0" fontId="3" fillId="5" borderId="0" applyNumberFormat="0" applyBorder="0" applyAlignment="0" applyProtection="0"/>
    <xf numFmtId="0" fontId="7" fillId="5" borderId="0" applyNumberFormat="0" applyBorder="0" applyAlignment="0" applyProtection="0"/>
    <xf numFmtId="0" fontId="3" fillId="8" borderId="0" applyNumberFormat="0" applyBorder="0" applyAlignment="0" applyProtection="0"/>
    <xf numFmtId="0" fontId="7" fillId="8" borderId="0" applyNumberFormat="0" applyBorder="0" applyAlignment="0" applyProtection="0"/>
    <xf numFmtId="0" fontId="3" fillId="11" borderId="0" applyNumberFormat="0" applyBorder="0" applyAlignment="0" applyProtection="0"/>
    <xf numFmtId="0" fontId="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2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5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0" fontId="28" fillId="14" borderId="0" applyNumberFormat="0" applyBorder="0" applyAlignment="0" applyProtection="0"/>
    <xf numFmtId="0" fontId="29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19" borderId="0" applyNumberFormat="0" applyBorder="0" applyAlignment="0" applyProtection="0"/>
    <xf numFmtId="0" fontId="30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2" applyNumberFormat="0" applyAlignment="0" applyProtection="0"/>
    <xf numFmtId="0" fontId="10" fillId="20" borderId="2" applyNumberFormat="0" applyAlignment="0" applyProtection="0"/>
    <xf numFmtId="0" fontId="33" fillId="21" borderId="3" applyNumberFormat="0" applyAlignment="0" applyProtection="0"/>
    <xf numFmtId="0" fontId="11" fillId="21" borderId="3" applyNumberFormat="0" applyAlignment="0" applyProtection="0"/>
    <xf numFmtId="187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4" borderId="0" applyNumberFormat="0" applyBorder="0" applyAlignment="0" applyProtection="0"/>
    <xf numFmtId="0" fontId="38" fillId="0" borderId="4" applyNumberFormat="0" applyFill="0" applyAlignment="0" applyProtection="0"/>
    <xf numFmtId="0" fontId="14" fillId="0" borderId="4" applyNumberFormat="0" applyFill="0" applyAlignment="0" applyProtection="0"/>
    <xf numFmtId="0" fontId="39" fillId="0" borderId="5" applyNumberFormat="0" applyFill="0" applyAlignment="0" applyProtection="0"/>
    <xf numFmtId="0" fontId="15" fillId="0" borderId="5" applyNumberFormat="0" applyFill="0" applyAlignment="0" applyProtection="0"/>
    <xf numFmtId="0" fontId="40" fillId="0" borderId="6" applyNumberFormat="0" applyFill="0" applyAlignment="0" applyProtection="0"/>
    <xf numFmtId="0" fontId="16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7" borderId="2" applyNumberFormat="0" applyAlignment="0" applyProtection="0"/>
    <xf numFmtId="0" fontId="17" fillId="7" borderId="2" applyNumberFormat="0" applyAlignment="0" applyProtection="0"/>
    <xf numFmtId="0" fontId="43" fillId="0" borderId="7" applyNumberFormat="0" applyFill="0" applyAlignment="0" applyProtection="0"/>
    <xf numFmtId="0" fontId="18" fillId="0" borderId="7" applyNumberFormat="0" applyFill="0" applyAlignment="0" applyProtection="0"/>
    <xf numFmtId="0" fontId="44" fillId="22" borderId="0" applyNumberFormat="0" applyBorder="0" applyAlignment="0" applyProtection="0"/>
    <xf numFmtId="0" fontId="45" fillId="22" borderId="0" applyNumberFormat="0" applyBorder="0" applyAlignment="0" applyProtection="0"/>
    <xf numFmtId="0" fontId="5" fillId="0" borderId="0"/>
    <xf numFmtId="0" fontId="2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46" fillId="20" borderId="9" applyNumberFormat="0" applyAlignment="0" applyProtection="0"/>
    <xf numFmtId="0" fontId="20" fillId="20" borderId="9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0" applyNumberFormat="0" applyFill="0" applyAlignment="0" applyProtection="0"/>
    <xf numFmtId="0" fontId="2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7" fontId="7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1" applyFont="1" applyAlignment="1" applyProtection="1">
      <alignment vertical="center"/>
      <protection locked="0"/>
    </xf>
    <xf numFmtId="0" fontId="6" fillId="0" borderId="0" xfId="63" applyFont="1" applyAlignment="1">
      <alignment vertical="center"/>
    </xf>
    <xf numFmtId="0" fontId="4" fillId="0" borderId="0" xfId="63" applyFont="1" applyAlignment="1">
      <alignment vertical="center" wrapText="1"/>
    </xf>
    <xf numFmtId="188" fontId="6" fillId="0" borderId="0" xfId="50" applyNumberFormat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vertical="center"/>
    </xf>
    <xf numFmtId="188" fontId="6" fillId="0" borderId="0" xfId="50" applyNumberFormat="1" applyFont="1" applyFill="1" applyAlignment="1">
      <alignment vertical="center"/>
    </xf>
    <xf numFmtId="188" fontId="6" fillId="0" borderId="0" xfId="50" applyNumberFormat="1" applyFont="1" applyFill="1" applyAlignment="1">
      <alignment horizontal="centerContinuous" vertical="center"/>
    </xf>
    <xf numFmtId="0" fontId="4" fillId="0" borderId="0" xfId="1" applyFont="1" applyAlignment="1" applyProtection="1">
      <alignment horizontal="centerContinuous" vertical="center"/>
      <protection locked="0"/>
    </xf>
    <xf numFmtId="0" fontId="4" fillId="0" borderId="11" xfId="3" applyFont="1" applyBorder="1" applyAlignment="1">
      <alignment horizontal="center" vertical="center" shrinkToFit="1"/>
    </xf>
    <xf numFmtId="187" fontId="4" fillId="0" borderId="11" xfId="51" applyFont="1" applyFill="1" applyBorder="1" applyAlignment="1">
      <alignment horizontal="center" vertical="center" wrapText="1"/>
    </xf>
    <xf numFmtId="188" fontId="4" fillId="0" borderId="11" xfId="130" applyNumberFormat="1" applyFont="1" applyFill="1" applyBorder="1" applyAlignment="1">
      <alignment horizontal="center" vertical="center" wrapText="1"/>
    </xf>
    <xf numFmtId="0" fontId="4" fillId="0" borderId="0" xfId="131" applyFont="1" applyAlignment="1">
      <alignment vertical="center"/>
    </xf>
    <xf numFmtId="0" fontId="6" fillId="0" borderId="0" xfId="131" applyFont="1" applyAlignment="1">
      <alignment horizontal="center" vertical="center"/>
    </xf>
    <xf numFmtId="0" fontId="6" fillId="0" borderId="0" xfId="131" applyFont="1" applyAlignment="1">
      <alignment vertical="center"/>
    </xf>
    <xf numFmtId="0" fontId="6" fillId="0" borderId="1" xfId="131" applyFont="1" applyBorder="1" applyAlignment="1">
      <alignment horizontal="center" vertical="center"/>
    </xf>
    <xf numFmtId="0" fontId="6" fillId="0" borderId="12" xfId="131" applyFont="1" applyBorder="1" applyAlignment="1">
      <alignment horizontal="center" vertical="center"/>
    </xf>
    <xf numFmtId="0" fontId="4" fillId="0" borderId="13" xfId="13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0" xfId="0" applyFont="1"/>
    <xf numFmtId="187" fontId="6" fillId="0" borderId="0" xfId="121" applyFont="1" applyFill="1" applyAlignment="1">
      <alignment vertical="center"/>
    </xf>
    <xf numFmtId="0" fontId="53" fillId="0" borderId="12" xfId="0" applyFont="1" applyBorder="1"/>
    <xf numFmtId="187" fontId="53" fillId="0" borderId="12" xfId="121" applyFont="1" applyBorder="1"/>
    <xf numFmtId="0" fontId="53" fillId="0" borderId="1" xfId="0" applyFont="1" applyBorder="1"/>
    <xf numFmtId="187" fontId="53" fillId="0" borderId="1" xfId="121" applyFont="1" applyBorder="1"/>
    <xf numFmtId="0" fontId="53" fillId="0" borderId="0" xfId="0" applyFont="1" applyAlignment="1">
      <alignment horizontal="center"/>
    </xf>
    <xf numFmtId="0" fontId="52" fillId="0" borderId="0" xfId="0" applyFont="1"/>
    <xf numFmtId="0" fontId="53" fillId="0" borderId="15" xfId="0" applyFont="1" applyBorder="1"/>
    <xf numFmtId="0" fontId="53" fillId="0" borderId="15" xfId="0" applyFont="1" applyBorder="1" applyAlignment="1">
      <alignment horizontal="center"/>
    </xf>
    <xf numFmtId="187" fontId="53" fillId="0" borderId="15" xfId="121" applyFont="1" applyBorder="1"/>
    <xf numFmtId="0" fontId="53" fillId="0" borderId="16" xfId="0" applyFont="1" applyBorder="1" applyAlignment="1">
      <alignment horizontal="center"/>
    </xf>
    <xf numFmtId="0" fontId="53" fillId="0" borderId="16" xfId="0" applyFont="1" applyBorder="1"/>
    <xf numFmtId="187" fontId="53" fillId="0" borderId="16" xfId="121" applyFont="1" applyBorder="1"/>
    <xf numFmtId="0" fontId="53" fillId="0" borderId="17" xfId="0" applyFont="1" applyBorder="1" applyAlignment="1">
      <alignment horizontal="center"/>
    </xf>
    <xf numFmtId="0" fontId="53" fillId="0" borderId="17" xfId="0" applyFont="1" applyBorder="1"/>
    <xf numFmtId="187" fontId="53" fillId="0" borderId="17" xfId="121" applyFont="1" applyBorder="1"/>
    <xf numFmtId="0" fontId="52" fillId="0" borderId="11" xfId="0" applyFont="1" applyBorder="1" applyAlignment="1">
      <alignment horizontal="center"/>
    </xf>
    <xf numFmtId="15" fontId="53" fillId="0" borderId="1" xfId="0" applyNumberFormat="1" applyFont="1" applyBorder="1" applyAlignment="1">
      <alignment horizontal="center"/>
    </xf>
    <xf numFmtId="0" fontId="4" fillId="0" borderId="11" xfId="131" applyFont="1" applyBorder="1" applyAlignment="1">
      <alignment horizontal="center" vertical="center"/>
    </xf>
    <xf numFmtId="187" fontId="52" fillId="0" borderId="11" xfId="0" applyNumberFormat="1" applyFont="1" applyBorder="1"/>
    <xf numFmtId="0" fontId="53" fillId="0" borderId="18" xfId="0" applyFont="1" applyBorder="1"/>
    <xf numFmtId="0" fontId="53" fillId="0" borderId="20" xfId="0" applyFont="1" applyBorder="1"/>
    <xf numFmtId="0" fontId="4" fillId="0" borderId="21" xfId="3" applyFont="1" applyBorder="1" applyAlignment="1">
      <alignment horizontal="center" vertical="center" shrinkToFit="1"/>
    </xf>
    <xf numFmtId="187" fontId="53" fillId="0" borderId="0" xfId="121" applyFont="1" applyBorder="1"/>
    <xf numFmtId="0" fontId="52" fillId="0" borderId="19" xfId="0" applyFont="1" applyBorder="1"/>
    <xf numFmtId="0" fontId="52" fillId="0" borderId="19" xfId="0" applyFont="1" applyBorder="1" applyAlignment="1">
      <alignment horizontal="center"/>
    </xf>
    <xf numFmtId="187" fontId="52" fillId="0" borderId="19" xfId="121" applyFont="1" applyBorder="1"/>
    <xf numFmtId="189" fontId="52" fillId="0" borderId="11" xfId="121" applyNumberFormat="1" applyFont="1" applyBorder="1" applyAlignment="1"/>
    <xf numFmtId="187" fontId="4" fillId="0" borderId="11" xfId="12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63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3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shrinkToFit="1"/>
    </xf>
    <xf numFmtId="0" fontId="4" fillId="0" borderId="14" xfId="1" applyFont="1" applyBorder="1" applyAlignment="1" applyProtection="1">
      <alignment horizontal="center" vertical="center" shrinkToFit="1"/>
      <protection locked="0"/>
    </xf>
  </cellXfs>
  <cellStyles count="218">
    <cellStyle name="20% - Accent1" xfId="132" xr:uid="{00000000-0005-0000-0000-000000000000}"/>
    <cellStyle name="20% - Accent1 2" xfId="4" xr:uid="{00000000-0005-0000-0000-000001000000}"/>
    <cellStyle name="20% - Accent1_กกถ.ส่งข้อมูลรายหัวปี 58" xfId="133" xr:uid="{00000000-0005-0000-0000-000002000000}"/>
    <cellStyle name="20% - Accent2" xfId="134" xr:uid="{00000000-0005-0000-0000-000003000000}"/>
    <cellStyle name="20% - Accent2 2" xfId="5" xr:uid="{00000000-0005-0000-0000-000004000000}"/>
    <cellStyle name="20% - Accent2_กกถ.ส่งข้อมูลรายหัวปี 58" xfId="135" xr:uid="{00000000-0005-0000-0000-000005000000}"/>
    <cellStyle name="20% - Accent3" xfId="136" xr:uid="{00000000-0005-0000-0000-000006000000}"/>
    <cellStyle name="20% - Accent3 2" xfId="6" xr:uid="{00000000-0005-0000-0000-000007000000}"/>
    <cellStyle name="20% - Accent3_กกถ.ส่งข้อมูลรายหัวปี 58" xfId="137" xr:uid="{00000000-0005-0000-0000-000008000000}"/>
    <cellStyle name="20% - Accent4" xfId="138" xr:uid="{00000000-0005-0000-0000-000009000000}"/>
    <cellStyle name="20% - Accent4 2" xfId="7" xr:uid="{00000000-0005-0000-0000-00000A000000}"/>
    <cellStyle name="20% - Accent4_กกถ.ส่งข้อมูลรายหัวปี 58" xfId="139" xr:uid="{00000000-0005-0000-0000-00000B000000}"/>
    <cellStyle name="20% - Accent5" xfId="140" xr:uid="{00000000-0005-0000-0000-00000C000000}"/>
    <cellStyle name="20% - Accent5 2" xfId="8" xr:uid="{00000000-0005-0000-0000-00000D000000}"/>
    <cellStyle name="20% - Accent5_กกถ.ส่งข้อมูลรายหัวปี 58" xfId="141" xr:uid="{00000000-0005-0000-0000-00000E000000}"/>
    <cellStyle name="20% - Accent6" xfId="142" xr:uid="{00000000-0005-0000-0000-00000F000000}"/>
    <cellStyle name="20% - Accent6 2" xfId="9" xr:uid="{00000000-0005-0000-0000-000010000000}"/>
    <cellStyle name="20% - Accent6_กกถ.ส่งข้อมูลรายหัวปี 58" xfId="143" xr:uid="{00000000-0005-0000-0000-000011000000}"/>
    <cellStyle name="20% - ส่วนที่ถูกเน้น1" xfId="10" xr:uid="{00000000-0005-0000-0000-000012000000}"/>
    <cellStyle name="20% - ส่วนที่ถูกเน้น2" xfId="11" xr:uid="{00000000-0005-0000-0000-000013000000}"/>
    <cellStyle name="20% - ส่วนที่ถูกเน้น3" xfId="12" xr:uid="{00000000-0005-0000-0000-000014000000}"/>
    <cellStyle name="20% - ส่วนที่ถูกเน้น4" xfId="13" xr:uid="{00000000-0005-0000-0000-000015000000}"/>
    <cellStyle name="20% - ส่วนที่ถูกเน้น5" xfId="14" xr:uid="{00000000-0005-0000-0000-000016000000}"/>
    <cellStyle name="20% - ส่วนที่ถูกเน้น6" xfId="15" xr:uid="{00000000-0005-0000-0000-000017000000}"/>
    <cellStyle name="40% - Accent1" xfId="144" xr:uid="{00000000-0005-0000-0000-000018000000}"/>
    <cellStyle name="40% - Accent1 2" xfId="16" xr:uid="{00000000-0005-0000-0000-000019000000}"/>
    <cellStyle name="40% - Accent1_กกถ.ส่งข้อมูลรายหัวปี 58" xfId="145" xr:uid="{00000000-0005-0000-0000-00001A000000}"/>
    <cellStyle name="40% - Accent2" xfId="146" xr:uid="{00000000-0005-0000-0000-00001B000000}"/>
    <cellStyle name="40% - Accent2 2" xfId="17" xr:uid="{00000000-0005-0000-0000-00001C000000}"/>
    <cellStyle name="40% - Accent2_กกถ.ส่งข้อมูลรายหัวปี 58" xfId="147" xr:uid="{00000000-0005-0000-0000-00001D000000}"/>
    <cellStyle name="40% - Accent3" xfId="148" xr:uid="{00000000-0005-0000-0000-00001E000000}"/>
    <cellStyle name="40% - Accent3 2" xfId="18" xr:uid="{00000000-0005-0000-0000-00001F000000}"/>
    <cellStyle name="40% - Accent3_กกถ.ส่งข้อมูลรายหัวปี 58" xfId="149" xr:uid="{00000000-0005-0000-0000-000020000000}"/>
    <cellStyle name="40% - Accent4" xfId="150" xr:uid="{00000000-0005-0000-0000-000021000000}"/>
    <cellStyle name="40% - Accent4 2" xfId="19" xr:uid="{00000000-0005-0000-0000-000022000000}"/>
    <cellStyle name="40% - Accent4_กกถ.ส่งข้อมูลรายหัวปี 58" xfId="151" xr:uid="{00000000-0005-0000-0000-000023000000}"/>
    <cellStyle name="40% - Accent5" xfId="152" xr:uid="{00000000-0005-0000-0000-000024000000}"/>
    <cellStyle name="40% - Accent5 2" xfId="20" xr:uid="{00000000-0005-0000-0000-000025000000}"/>
    <cellStyle name="40% - Accent5_กกถ.ส่งข้อมูลรายหัวปี 58" xfId="153" xr:uid="{00000000-0005-0000-0000-000026000000}"/>
    <cellStyle name="40% - Accent6" xfId="154" xr:uid="{00000000-0005-0000-0000-000027000000}"/>
    <cellStyle name="40% - Accent6 2" xfId="21" xr:uid="{00000000-0005-0000-0000-000028000000}"/>
    <cellStyle name="40% - Accent6_กกถ.ส่งข้อมูลรายหัวปี 58" xfId="155" xr:uid="{00000000-0005-0000-0000-000029000000}"/>
    <cellStyle name="40% - ส่วนที่ถูกเน้น1" xfId="22" xr:uid="{00000000-0005-0000-0000-00002A000000}"/>
    <cellStyle name="40% - ส่วนที่ถูกเน้น2" xfId="23" xr:uid="{00000000-0005-0000-0000-00002B000000}"/>
    <cellStyle name="40% - ส่วนที่ถูกเน้น3" xfId="24" xr:uid="{00000000-0005-0000-0000-00002C000000}"/>
    <cellStyle name="40% - ส่วนที่ถูกเน้น4" xfId="25" xr:uid="{00000000-0005-0000-0000-00002D000000}"/>
    <cellStyle name="40% - ส่วนที่ถูกเน้น5" xfId="26" xr:uid="{00000000-0005-0000-0000-00002E000000}"/>
    <cellStyle name="40% - ส่วนที่ถูกเน้น6" xfId="27" xr:uid="{00000000-0005-0000-0000-00002F000000}"/>
    <cellStyle name="60% - Accent1" xfId="156" xr:uid="{00000000-0005-0000-0000-000030000000}"/>
    <cellStyle name="60% - Accent1 2" xfId="28" xr:uid="{00000000-0005-0000-0000-000031000000}"/>
    <cellStyle name="60% - Accent1_กกถ.ส่งข้อมูลรายหัวปี 58" xfId="157" xr:uid="{00000000-0005-0000-0000-000032000000}"/>
    <cellStyle name="60% - Accent2" xfId="158" xr:uid="{00000000-0005-0000-0000-000033000000}"/>
    <cellStyle name="60% - Accent2 2" xfId="29" xr:uid="{00000000-0005-0000-0000-000034000000}"/>
    <cellStyle name="60% - Accent2_กกถ.ส่งข้อมูลรายหัวปี 58" xfId="159" xr:uid="{00000000-0005-0000-0000-000035000000}"/>
    <cellStyle name="60% - Accent3" xfId="160" xr:uid="{00000000-0005-0000-0000-000036000000}"/>
    <cellStyle name="60% - Accent3 2" xfId="30" xr:uid="{00000000-0005-0000-0000-000037000000}"/>
    <cellStyle name="60% - Accent3_กกถ.ส่งข้อมูลรายหัวปี 58" xfId="161" xr:uid="{00000000-0005-0000-0000-000038000000}"/>
    <cellStyle name="60% - Accent4" xfId="162" xr:uid="{00000000-0005-0000-0000-000039000000}"/>
    <cellStyle name="60% - Accent4 2" xfId="31" xr:uid="{00000000-0005-0000-0000-00003A000000}"/>
    <cellStyle name="60% - Accent4_กกถ.ส่งข้อมูลรายหัวปี 58" xfId="163" xr:uid="{00000000-0005-0000-0000-00003B000000}"/>
    <cellStyle name="60% - Accent5" xfId="164" xr:uid="{00000000-0005-0000-0000-00003C000000}"/>
    <cellStyle name="60% - Accent5 2" xfId="32" xr:uid="{00000000-0005-0000-0000-00003D000000}"/>
    <cellStyle name="60% - Accent5_กกถ.ส่งข้อมูลรายหัวปี 58" xfId="165" xr:uid="{00000000-0005-0000-0000-00003E000000}"/>
    <cellStyle name="60% - Accent6" xfId="166" xr:uid="{00000000-0005-0000-0000-00003F000000}"/>
    <cellStyle name="60% - Accent6 2" xfId="33" xr:uid="{00000000-0005-0000-0000-000040000000}"/>
    <cellStyle name="60% - Accent6_กกถ.ส่งข้อมูลรายหัวปี 58" xfId="167" xr:uid="{00000000-0005-0000-0000-000041000000}"/>
    <cellStyle name="60% - ส่วนที่ถูกเน้น1" xfId="34" xr:uid="{00000000-0005-0000-0000-000042000000}"/>
    <cellStyle name="60% - ส่วนที่ถูกเน้น2" xfId="35" xr:uid="{00000000-0005-0000-0000-000043000000}"/>
    <cellStyle name="60% - ส่วนที่ถูกเน้น3" xfId="36" xr:uid="{00000000-0005-0000-0000-000044000000}"/>
    <cellStyle name="60% - ส่วนที่ถูกเน้น4" xfId="37" xr:uid="{00000000-0005-0000-0000-000045000000}"/>
    <cellStyle name="60% - ส่วนที่ถูกเน้น5" xfId="38" xr:uid="{00000000-0005-0000-0000-000046000000}"/>
    <cellStyle name="60% - ส่วนที่ถูกเน้น6" xfId="39" xr:uid="{00000000-0005-0000-0000-000047000000}"/>
    <cellStyle name="Accent1" xfId="168" xr:uid="{00000000-0005-0000-0000-000048000000}"/>
    <cellStyle name="Accent1 2" xfId="40" xr:uid="{00000000-0005-0000-0000-000049000000}"/>
    <cellStyle name="Accent1_กกถ.ส่งข้อมูลรายหัวปี 58" xfId="169" xr:uid="{00000000-0005-0000-0000-00004A000000}"/>
    <cellStyle name="Accent2" xfId="170" xr:uid="{00000000-0005-0000-0000-00004B000000}"/>
    <cellStyle name="Accent2 2" xfId="41" xr:uid="{00000000-0005-0000-0000-00004C000000}"/>
    <cellStyle name="Accent2_กกถ.ส่งข้อมูลรายหัวปี 58" xfId="171" xr:uid="{00000000-0005-0000-0000-00004D000000}"/>
    <cellStyle name="Accent3" xfId="172" xr:uid="{00000000-0005-0000-0000-00004E000000}"/>
    <cellStyle name="Accent3 2" xfId="42" xr:uid="{00000000-0005-0000-0000-00004F000000}"/>
    <cellStyle name="Accent3_กกถ.ส่งข้อมูลรายหัวปี 58" xfId="173" xr:uid="{00000000-0005-0000-0000-000050000000}"/>
    <cellStyle name="Accent4" xfId="174" xr:uid="{00000000-0005-0000-0000-000051000000}"/>
    <cellStyle name="Accent4 2" xfId="43" xr:uid="{00000000-0005-0000-0000-000052000000}"/>
    <cellStyle name="Accent4_กกถ.ส่งข้อมูลรายหัวปี 58" xfId="175" xr:uid="{00000000-0005-0000-0000-000053000000}"/>
    <cellStyle name="Accent5" xfId="176" xr:uid="{00000000-0005-0000-0000-000054000000}"/>
    <cellStyle name="Accent5 2" xfId="44" xr:uid="{00000000-0005-0000-0000-000055000000}"/>
    <cellStyle name="Accent5_กกถ.ส่งข้อมูลรายหัวปี 58" xfId="177" xr:uid="{00000000-0005-0000-0000-000056000000}"/>
    <cellStyle name="Accent6" xfId="178" xr:uid="{00000000-0005-0000-0000-000057000000}"/>
    <cellStyle name="Accent6 2" xfId="45" xr:uid="{00000000-0005-0000-0000-000058000000}"/>
    <cellStyle name="Accent6_กกถ.ส่งข้อมูลรายหัวปี 58" xfId="179" xr:uid="{00000000-0005-0000-0000-000059000000}"/>
    <cellStyle name="Bad" xfId="180" xr:uid="{00000000-0005-0000-0000-00005A000000}"/>
    <cellStyle name="Bad 2" xfId="46" xr:uid="{00000000-0005-0000-0000-00005B000000}"/>
    <cellStyle name="Bad_กกถ.ส่งข้อมูลรายหัวปี 58" xfId="181" xr:uid="{00000000-0005-0000-0000-00005C000000}"/>
    <cellStyle name="Calculation" xfId="182" xr:uid="{00000000-0005-0000-0000-00005D000000}"/>
    <cellStyle name="Calculation 2" xfId="47" xr:uid="{00000000-0005-0000-0000-00005E000000}"/>
    <cellStyle name="Calculation_Sheet1" xfId="183" xr:uid="{00000000-0005-0000-0000-00005F000000}"/>
    <cellStyle name="Check Cell" xfId="184" xr:uid="{00000000-0005-0000-0000-000060000000}"/>
    <cellStyle name="Check Cell 2" xfId="48" xr:uid="{00000000-0005-0000-0000-000061000000}"/>
    <cellStyle name="Check Cell_Sheet1" xfId="185" xr:uid="{00000000-0005-0000-0000-000062000000}"/>
    <cellStyle name="Comma 2" xfId="2" xr:uid="{00000000-0005-0000-0000-000064000000}"/>
    <cellStyle name="Comma 2 2" xfId="49" xr:uid="{00000000-0005-0000-0000-000065000000}"/>
    <cellStyle name="Comma 3" xfId="50" xr:uid="{00000000-0005-0000-0000-000066000000}"/>
    <cellStyle name="Comma 4" xfId="51" xr:uid="{00000000-0005-0000-0000-000067000000}"/>
    <cellStyle name="Comma 5" xfId="52" xr:uid="{00000000-0005-0000-0000-000068000000}"/>
    <cellStyle name="Comma 6" xfId="130" xr:uid="{00000000-0005-0000-0000-000069000000}"/>
    <cellStyle name="Comma 7" xfId="186" xr:uid="{00000000-0005-0000-0000-00006A000000}"/>
    <cellStyle name="Excel Built-in Normal" xfId="53" xr:uid="{00000000-0005-0000-0000-00006B000000}"/>
    <cellStyle name="Explanatory Text" xfId="187" xr:uid="{00000000-0005-0000-0000-00006C000000}"/>
    <cellStyle name="Explanatory Text 2" xfId="54" xr:uid="{00000000-0005-0000-0000-00006D000000}"/>
    <cellStyle name="Explanatory Text_กกถ.ส่งข้อมูลรายหัวปี 58" xfId="188" xr:uid="{00000000-0005-0000-0000-00006E000000}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Good" xfId="189" xr:uid="{00000000-0005-0000-0000-000073000000}"/>
    <cellStyle name="Good 2" xfId="55" xr:uid="{00000000-0005-0000-0000-000074000000}"/>
    <cellStyle name="Good_กกถ.ส่งข้อมูลรายหัวปี 58" xfId="190" xr:uid="{00000000-0005-0000-0000-000075000000}"/>
    <cellStyle name="Heading 1" xfId="191" xr:uid="{00000000-0005-0000-0000-000076000000}"/>
    <cellStyle name="Heading 1 2" xfId="56" xr:uid="{00000000-0005-0000-0000-000077000000}"/>
    <cellStyle name="Heading 1_Sheet1" xfId="192" xr:uid="{00000000-0005-0000-0000-000078000000}"/>
    <cellStyle name="Heading 2" xfId="193" xr:uid="{00000000-0005-0000-0000-000079000000}"/>
    <cellStyle name="Heading 2 2" xfId="57" xr:uid="{00000000-0005-0000-0000-00007A000000}"/>
    <cellStyle name="Heading 2_Sheet1" xfId="194" xr:uid="{00000000-0005-0000-0000-00007B000000}"/>
    <cellStyle name="Heading 3" xfId="195" xr:uid="{00000000-0005-0000-0000-00007C000000}"/>
    <cellStyle name="Heading 3 2" xfId="58" xr:uid="{00000000-0005-0000-0000-00007D000000}"/>
    <cellStyle name="Heading 3_Sheet1" xfId="196" xr:uid="{00000000-0005-0000-0000-00007E000000}"/>
    <cellStyle name="Heading 4" xfId="197" xr:uid="{00000000-0005-0000-0000-00007F000000}"/>
    <cellStyle name="Heading 4 2" xfId="59" xr:uid="{00000000-0005-0000-0000-000080000000}"/>
    <cellStyle name="Heading 4_กกถ.ส่งข้อมูลรายหัวปี 58" xfId="198" xr:uid="{00000000-0005-0000-0000-000081000000}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Input" xfId="199" xr:uid="{00000000-0005-0000-0000-000086000000}"/>
    <cellStyle name="Input 2" xfId="60" xr:uid="{00000000-0005-0000-0000-000087000000}"/>
    <cellStyle name="Input_Sheet1" xfId="200" xr:uid="{00000000-0005-0000-0000-000088000000}"/>
    <cellStyle name="Linked Cell" xfId="201" xr:uid="{00000000-0005-0000-0000-000089000000}"/>
    <cellStyle name="Linked Cell 2" xfId="61" xr:uid="{00000000-0005-0000-0000-00008A000000}"/>
    <cellStyle name="Linked Cell_Sheet1" xfId="202" xr:uid="{00000000-0005-0000-0000-00008B000000}"/>
    <cellStyle name="Neutral" xfId="203" xr:uid="{00000000-0005-0000-0000-00008C000000}"/>
    <cellStyle name="Neutral 2" xfId="62" xr:uid="{00000000-0005-0000-0000-00008D000000}"/>
    <cellStyle name="Neutral_กกถ.ส่งข้อมูลรายหัวปี 58" xfId="204" xr:uid="{00000000-0005-0000-0000-00008E000000}"/>
    <cellStyle name="Normal 2" xfId="63" xr:uid="{00000000-0005-0000-0000-000090000000}"/>
    <cellStyle name="Normal 2 2" xfId="64" xr:uid="{00000000-0005-0000-0000-000091000000}"/>
    <cellStyle name="Normal 2_จัดสรรทั่วไป ครั้งที่ 2 (รหัส 03, 04, 14) รอ" xfId="205" xr:uid="{00000000-0005-0000-0000-000092000000}"/>
    <cellStyle name="Normal 3" xfId="65" xr:uid="{00000000-0005-0000-0000-000093000000}"/>
    <cellStyle name="Normal 3 2" xfId="66" xr:uid="{00000000-0005-0000-0000-000094000000}"/>
    <cellStyle name="Normal 3_Sheet1" xfId="67" xr:uid="{00000000-0005-0000-0000-000095000000}"/>
    <cellStyle name="Normal 4" xfId="68" xr:uid="{00000000-0005-0000-0000-000096000000}"/>
    <cellStyle name="Normal 5" xfId="69" xr:uid="{00000000-0005-0000-0000-000097000000}"/>
    <cellStyle name="Normal 6" xfId="70" xr:uid="{00000000-0005-0000-0000-000098000000}"/>
    <cellStyle name="Normal 7" xfId="131" xr:uid="{00000000-0005-0000-0000-000099000000}"/>
    <cellStyle name="Normal 8" xfId="206" xr:uid="{00000000-0005-0000-0000-00009A000000}"/>
    <cellStyle name="Note" xfId="207" xr:uid="{00000000-0005-0000-0000-00009B000000}"/>
    <cellStyle name="Note 2" xfId="71" xr:uid="{00000000-0005-0000-0000-00009C000000}"/>
    <cellStyle name="Note_Sheet1" xfId="208" xr:uid="{00000000-0005-0000-0000-00009D000000}"/>
    <cellStyle name="Output" xfId="209" xr:uid="{00000000-0005-0000-0000-00009E000000}"/>
    <cellStyle name="Output 2" xfId="72" xr:uid="{00000000-0005-0000-0000-00009F000000}"/>
    <cellStyle name="Output_Sheet1" xfId="210" xr:uid="{00000000-0005-0000-0000-0000A0000000}"/>
    <cellStyle name="Percent 2" xfId="73" xr:uid="{00000000-0005-0000-0000-0000A1000000}"/>
    <cellStyle name="Title" xfId="211" xr:uid="{00000000-0005-0000-0000-0000A2000000}"/>
    <cellStyle name="Title 2" xfId="74" xr:uid="{00000000-0005-0000-0000-0000A3000000}"/>
    <cellStyle name="Title_กกถ.ส่งข้อมูลรายหัวปี 58" xfId="212" xr:uid="{00000000-0005-0000-0000-0000A4000000}"/>
    <cellStyle name="Total" xfId="213" xr:uid="{00000000-0005-0000-0000-0000A5000000}"/>
    <cellStyle name="Total 2" xfId="75" xr:uid="{00000000-0005-0000-0000-0000A6000000}"/>
    <cellStyle name="Total_Sheet1" xfId="214" xr:uid="{00000000-0005-0000-0000-0000A7000000}"/>
    <cellStyle name="Warning Text" xfId="215" xr:uid="{00000000-0005-0000-0000-0000A8000000}"/>
    <cellStyle name="Warning Text 2" xfId="76" xr:uid="{00000000-0005-0000-0000-0000A9000000}"/>
    <cellStyle name="Warning Text_กกถ.ส่งข้อมูลรายหัวปี 58" xfId="216" xr:uid="{00000000-0005-0000-0000-0000AA000000}"/>
    <cellStyle name="การคำนวณ" xfId="77" xr:uid="{00000000-0005-0000-0000-0000AB000000}"/>
    <cellStyle name="ข้อความเตือน" xfId="78" xr:uid="{00000000-0005-0000-0000-0000AC000000}"/>
    <cellStyle name="ข้อความอธิบาย" xfId="79" xr:uid="{00000000-0005-0000-0000-0000AD000000}"/>
    <cellStyle name="เครื่องหมายจุลภาค 2" xfId="80" xr:uid="{00000000-0005-0000-0000-0000AE000000}"/>
    <cellStyle name="เครื่องหมายจุลภาค 3" xfId="81" xr:uid="{00000000-0005-0000-0000-0000AF000000}"/>
    <cellStyle name="เครื่องหมายจุลภาค 3 2" xfId="82" xr:uid="{00000000-0005-0000-0000-0000B0000000}"/>
    <cellStyle name="เครื่องหมายจุลภาค 3 2 2" xfId="83" xr:uid="{00000000-0005-0000-0000-0000B1000000}"/>
    <cellStyle name="เครื่องหมายจุลภาค 3 2 2 2" xfId="84" xr:uid="{00000000-0005-0000-0000-0000B2000000}"/>
    <cellStyle name="เครื่องหมายจุลภาค 3 3" xfId="85" xr:uid="{00000000-0005-0000-0000-0000B3000000}"/>
    <cellStyle name="เครื่องหมายจุลภาค 3_ศักยภาพ" xfId="86" xr:uid="{00000000-0005-0000-0000-0000B4000000}"/>
    <cellStyle name="เครื่องหมายจุลภาค 4" xfId="87" xr:uid="{00000000-0005-0000-0000-0000B5000000}"/>
    <cellStyle name="เครื่องหมายจุลภาค 5" xfId="88" xr:uid="{00000000-0005-0000-0000-0000B6000000}"/>
    <cellStyle name="เครื่องหมายจุลภาค 6" xfId="89" xr:uid="{00000000-0005-0000-0000-0000B7000000}"/>
    <cellStyle name="เครื่องหมายจุลภาค_Sheet1" xfId="217" xr:uid="{00000000-0005-0000-0000-0000B8000000}"/>
    <cellStyle name="จุลภาค" xfId="121" builtinId="3"/>
    <cellStyle name="ชื่อเรื่อง" xfId="90" xr:uid="{00000000-0005-0000-0000-0000B9000000}"/>
    <cellStyle name="เซลล์ตรวจสอบ" xfId="91" xr:uid="{00000000-0005-0000-0000-0000BA000000}"/>
    <cellStyle name="เซลล์ที่มีการเชื่อมโยง" xfId="92" xr:uid="{00000000-0005-0000-0000-0000BB000000}"/>
    <cellStyle name="ดี" xfId="93" xr:uid="{00000000-0005-0000-0000-0000BC000000}"/>
    <cellStyle name="ปกติ" xfId="0" builtinId="0"/>
    <cellStyle name="ปกติ 2" xfId="94" xr:uid="{00000000-0005-0000-0000-0000BD000000}"/>
    <cellStyle name="ปกติ 2 2" xfId="95" xr:uid="{00000000-0005-0000-0000-0000BE000000}"/>
    <cellStyle name="ปกติ 2_กกถ.ส่งข้อมูลรายหัวปี 58" xfId="96" xr:uid="{00000000-0005-0000-0000-0000BF000000}"/>
    <cellStyle name="ปกติ 3" xfId="97" xr:uid="{00000000-0005-0000-0000-0000C0000000}"/>
    <cellStyle name="ปกติ 3 2" xfId="98" xr:uid="{00000000-0005-0000-0000-0000C1000000}"/>
    <cellStyle name="ปกติ 3_แบบฟอร์ม_สรุปงบหน้า_ข้อบัญญัติ" xfId="99" xr:uid="{00000000-0005-0000-0000-0000C2000000}"/>
    <cellStyle name="ปกติ 4" xfId="100" xr:uid="{00000000-0005-0000-0000-0000C3000000}"/>
    <cellStyle name="ปกติ 4 2" xfId="101" xr:uid="{00000000-0005-0000-0000-0000C4000000}"/>
    <cellStyle name="ปกติ 4_ศักยภาพ" xfId="102" xr:uid="{00000000-0005-0000-0000-0000C5000000}"/>
    <cellStyle name="ปกติ 5" xfId="103" xr:uid="{00000000-0005-0000-0000-0000C6000000}"/>
    <cellStyle name="ปกติ_ทั่วไป งวดที่ 1+2" xfId="1" xr:uid="{00000000-0005-0000-0000-0000C8000000}"/>
    <cellStyle name="ปกติ_ทั่วไป งวดที่ 1+2_รายชื่อ อปท. ส่งสำนัก-กอง (ใหม่)" xfId="3" xr:uid="{00000000-0005-0000-0000-0000C9000000}"/>
    <cellStyle name="ป้อนค่า" xfId="104" xr:uid="{00000000-0005-0000-0000-0000CA000000}"/>
    <cellStyle name="ปานกลาง" xfId="105" xr:uid="{00000000-0005-0000-0000-0000CB000000}"/>
    <cellStyle name="เปอร์เซ็นต์ 2" xfId="106" xr:uid="{00000000-0005-0000-0000-0000CC000000}"/>
    <cellStyle name="ผลรวม" xfId="107" xr:uid="{00000000-0005-0000-0000-0000CD000000}"/>
    <cellStyle name="แย่" xfId="108" xr:uid="{00000000-0005-0000-0000-0000CE000000}"/>
    <cellStyle name="ส่วนที่ถูกเน้น1" xfId="109" xr:uid="{00000000-0005-0000-0000-0000CF000000}"/>
    <cellStyle name="ส่วนที่ถูกเน้น2" xfId="110" xr:uid="{00000000-0005-0000-0000-0000D0000000}"/>
    <cellStyle name="ส่วนที่ถูกเน้น3" xfId="111" xr:uid="{00000000-0005-0000-0000-0000D1000000}"/>
    <cellStyle name="ส่วนที่ถูกเน้น4" xfId="112" xr:uid="{00000000-0005-0000-0000-0000D2000000}"/>
    <cellStyle name="ส่วนที่ถูกเน้น5" xfId="113" xr:uid="{00000000-0005-0000-0000-0000D3000000}"/>
    <cellStyle name="ส่วนที่ถูกเน้น6" xfId="114" xr:uid="{00000000-0005-0000-0000-0000D4000000}"/>
    <cellStyle name="แสดงผล" xfId="115" xr:uid="{00000000-0005-0000-0000-0000D5000000}"/>
    <cellStyle name="หมายเหตุ" xfId="116" xr:uid="{00000000-0005-0000-0000-0000D6000000}"/>
    <cellStyle name="หัวเรื่อง 1" xfId="117" xr:uid="{00000000-0005-0000-0000-0000D7000000}"/>
    <cellStyle name="หัวเรื่อง 2" xfId="118" xr:uid="{00000000-0005-0000-0000-0000D8000000}"/>
    <cellStyle name="หัวเรื่อง 3" xfId="119" xr:uid="{00000000-0005-0000-0000-0000D9000000}"/>
    <cellStyle name="หัวเรื่อง 4" xfId="120" xr:uid="{00000000-0005-0000-0000-0000DA000000}"/>
  </cellStyles>
  <dxfs count="0"/>
  <tableStyles count="0" defaultTableStyle="TableStyleMedium9" defaultPivotStyle="PivotStyleMedium7"/>
  <colors>
    <mruColors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13C3-CC0C-4198-832C-0DEC9A63D0FD}">
  <dimension ref="A1:I221"/>
  <sheetViews>
    <sheetView tabSelected="1" view="pageBreakPreview" topLeftCell="B1" zoomScale="78" zoomScaleNormal="100" zoomScaleSheetLayoutView="78" workbookViewId="0">
      <selection activeCell="G9" sqref="G9"/>
    </sheetView>
  </sheetViews>
  <sheetFormatPr defaultColWidth="8.90625" defaultRowHeight="20.100000000000001" customHeight="1" outlineLevelRow="2" x14ac:dyDescent="0.25"/>
  <cols>
    <col min="1" max="1" width="5.90625" style="14" hidden="1" customWidth="1"/>
    <col min="2" max="2" width="4.1796875" style="14" customWidth="1"/>
    <col min="3" max="4" width="19.6328125" style="15" customWidth="1"/>
    <col min="5" max="5" width="23.36328125" style="15" customWidth="1"/>
    <col min="6" max="6" width="21.08984375" style="24" customWidth="1"/>
    <col min="7" max="7" width="227.26953125" style="15" customWidth="1"/>
    <col min="8" max="8" width="14.36328125" style="15" customWidth="1"/>
    <col min="9" max="9" width="12.08984375" style="15" customWidth="1"/>
    <col min="10" max="10" width="16.6328125" style="15" customWidth="1"/>
    <col min="11" max="12" width="8.08984375" style="15" bestFit="1" customWidth="1"/>
    <col min="13" max="16384" width="8.90625" style="15"/>
  </cols>
  <sheetData>
    <row r="1" spans="1:9" s="2" customFormat="1" ht="21.9" customHeight="1" x14ac:dyDescent="0.25">
      <c r="A1" s="2" t="s">
        <v>3</v>
      </c>
      <c r="B1" s="54" t="s">
        <v>17</v>
      </c>
      <c r="C1" s="54"/>
      <c r="D1" s="54"/>
      <c r="E1" s="54"/>
      <c r="F1" s="54"/>
      <c r="G1" s="3"/>
      <c r="I1" s="4"/>
    </row>
    <row r="2" spans="1:9" s="6" customFormat="1" ht="21.9" customHeight="1" x14ac:dyDescent="0.25">
      <c r="A2" s="5"/>
      <c r="B2" s="55" t="s">
        <v>13</v>
      </c>
      <c r="C2" s="55"/>
      <c r="D2" s="55"/>
      <c r="E2" s="55"/>
      <c r="F2" s="55"/>
      <c r="H2" s="5"/>
      <c r="I2" s="7"/>
    </row>
    <row r="3" spans="1:9" s="6" customFormat="1" ht="21.9" customHeight="1" x14ac:dyDescent="0.25">
      <c r="A3" s="5"/>
      <c r="B3" s="56" t="s">
        <v>14</v>
      </c>
      <c r="C3" s="56"/>
      <c r="D3" s="56"/>
      <c r="E3" s="56"/>
      <c r="F3" s="56"/>
      <c r="H3" s="5"/>
      <c r="I3" s="8"/>
    </row>
    <row r="4" spans="1:9" s="6" customFormat="1" ht="21.9" customHeight="1" x14ac:dyDescent="0.25">
      <c r="A4" s="5"/>
      <c r="B4" s="55" t="s">
        <v>19</v>
      </c>
      <c r="C4" s="55"/>
      <c r="D4" s="55"/>
      <c r="E4" s="55"/>
      <c r="F4" s="55"/>
      <c r="H4" s="5"/>
      <c r="I4" s="8"/>
    </row>
    <row r="5" spans="1:9" s="6" customFormat="1" ht="21.9" customHeight="1" x14ac:dyDescent="0.25">
      <c r="A5" s="9"/>
      <c r="B5" s="57" t="s">
        <v>15</v>
      </c>
      <c r="C5" s="57"/>
      <c r="D5" s="57"/>
      <c r="E5" s="57"/>
      <c r="F5" s="57"/>
      <c r="G5" s="1"/>
      <c r="H5" s="5"/>
      <c r="I5" s="8"/>
    </row>
    <row r="6" spans="1:9" s="6" customFormat="1" ht="21.9" customHeight="1" x14ac:dyDescent="0.25">
      <c r="A6" s="9"/>
      <c r="B6" s="53" t="s">
        <v>407</v>
      </c>
      <c r="C6" s="53"/>
      <c r="D6" s="53"/>
      <c r="E6" s="53"/>
      <c r="F6" s="53"/>
      <c r="G6" s="1"/>
      <c r="H6" s="5"/>
      <c r="I6" s="8"/>
    </row>
    <row r="7" spans="1:9" s="13" customFormat="1" ht="25.05" customHeight="1" x14ac:dyDescent="0.25">
      <c r="A7" s="46" t="s">
        <v>4</v>
      </c>
      <c r="B7" s="10" t="s">
        <v>9</v>
      </c>
      <c r="C7" s="10" t="s">
        <v>1</v>
      </c>
      <c r="D7" s="10" t="s">
        <v>2</v>
      </c>
      <c r="E7" s="10" t="s">
        <v>20</v>
      </c>
      <c r="F7" s="52" t="s">
        <v>5</v>
      </c>
    </row>
    <row r="8" spans="1:9" ht="25.05" customHeight="1" outlineLevel="2" x14ac:dyDescent="0.4">
      <c r="A8" s="45">
        <v>3</v>
      </c>
      <c r="B8" s="21">
        <v>1</v>
      </c>
      <c r="C8" s="25" t="s">
        <v>21</v>
      </c>
      <c r="D8" s="25" t="s">
        <v>22</v>
      </c>
      <c r="E8" s="25" t="s">
        <v>23</v>
      </c>
      <c r="F8" s="26">
        <v>472710</v>
      </c>
    </row>
    <row r="9" spans="1:9" ht="25.05" customHeight="1" outlineLevel="2" x14ac:dyDescent="0.4">
      <c r="A9" s="44">
        <v>4</v>
      </c>
      <c r="B9" s="22">
        <f t="shared" ref="B9:B71" si="0">B8+1</f>
        <v>2</v>
      </c>
      <c r="C9" s="27" t="s">
        <v>21</v>
      </c>
      <c r="D9" s="27" t="s">
        <v>24</v>
      </c>
      <c r="E9" s="27" t="s">
        <v>25</v>
      </c>
      <c r="F9" s="28">
        <v>1602210</v>
      </c>
    </row>
    <row r="10" spans="1:9" ht="25.05" customHeight="1" outlineLevel="2" x14ac:dyDescent="0.4">
      <c r="A10" s="44">
        <v>9</v>
      </c>
      <c r="B10" s="22">
        <f t="shared" si="0"/>
        <v>3</v>
      </c>
      <c r="C10" s="27" t="s">
        <v>21</v>
      </c>
      <c r="D10" s="27" t="s">
        <v>26</v>
      </c>
      <c r="E10" s="27" t="s">
        <v>27</v>
      </c>
      <c r="F10" s="28">
        <v>1605960</v>
      </c>
    </row>
    <row r="11" spans="1:9" ht="25.05" customHeight="1" outlineLevel="2" x14ac:dyDescent="0.4">
      <c r="A11" s="44">
        <v>10</v>
      </c>
      <c r="B11" s="22">
        <f t="shared" si="0"/>
        <v>4</v>
      </c>
      <c r="C11" s="27" t="s">
        <v>21</v>
      </c>
      <c r="D11" s="27" t="s">
        <v>26</v>
      </c>
      <c r="E11" s="27" t="s">
        <v>28</v>
      </c>
      <c r="F11" s="28">
        <v>4229190</v>
      </c>
    </row>
    <row r="12" spans="1:9" ht="25.05" customHeight="1" outlineLevel="2" x14ac:dyDescent="0.4">
      <c r="A12" s="44">
        <v>11</v>
      </c>
      <c r="B12" s="22">
        <f t="shared" si="0"/>
        <v>5</v>
      </c>
      <c r="C12" s="27" t="s">
        <v>21</v>
      </c>
      <c r="D12" s="27" t="s">
        <v>29</v>
      </c>
      <c r="E12" s="27" t="s">
        <v>30</v>
      </c>
      <c r="F12" s="28">
        <v>147300</v>
      </c>
    </row>
    <row r="13" spans="1:9" ht="25.05" customHeight="1" outlineLevel="1" thickBot="1" x14ac:dyDescent="0.45">
      <c r="A13" s="44"/>
      <c r="B13" s="49"/>
      <c r="C13" s="48" t="s">
        <v>354</v>
      </c>
      <c r="D13" s="48"/>
      <c r="E13" s="48"/>
      <c r="F13" s="50">
        <f>SUBTOTAL(9,F8:F12)</f>
        <v>8057370</v>
      </c>
    </row>
    <row r="14" spans="1:9" ht="25.05" customHeight="1" outlineLevel="2" x14ac:dyDescent="0.4">
      <c r="A14" s="44">
        <v>19</v>
      </c>
      <c r="B14" s="32">
        <v>1</v>
      </c>
      <c r="C14" s="31" t="s">
        <v>31</v>
      </c>
      <c r="D14" s="31" t="s">
        <v>32</v>
      </c>
      <c r="E14" s="31" t="s">
        <v>33</v>
      </c>
      <c r="F14" s="33">
        <v>626310</v>
      </c>
    </row>
    <row r="15" spans="1:9" ht="25.05" customHeight="1" outlineLevel="1" thickBot="1" x14ac:dyDescent="0.45">
      <c r="A15" s="44"/>
      <c r="B15" s="49"/>
      <c r="C15" s="48" t="s">
        <v>355</v>
      </c>
      <c r="D15" s="48"/>
      <c r="E15" s="48"/>
      <c r="F15" s="50">
        <f>SUBTOTAL(9,F14:F14)</f>
        <v>626310</v>
      </c>
    </row>
    <row r="16" spans="1:9" ht="25.05" customHeight="1" outlineLevel="2" x14ac:dyDescent="0.4">
      <c r="A16" s="44">
        <v>30</v>
      </c>
      <c r="B16" s="37">
        <v>1</v>
      </c>
      <c r="C16" s="38" t="s">
        <v>34</v>
      </c>
      <c r="D16" s="38" t="s">
        <v>35</v>
      </c>
      <c r="E16" s="38" t="s">
        <v>36</v>
      </c>
      <c r="F16" s="39">
        <v>70410</v>
      </c>
    </row>
    <row r="17" spans="1:6" ht="25.05" customHeight="1" outlineLevel="2" x14ac:dyDescent="0.4">
      <c r="A17" s="44">
        <v>37</v>
      </c>
      <c r="B17" s="22">
        <f t="shared" si="0"/>
        <v>2</v>
      </c>
      <c r="C17" s="27" t="s">
        <v>34</v>
      </c>
      <c r="D17" s="27" t="s">
        <v>37</v>
      </c>
      <c r="E17" s="27" t="s">
        <v>38</v>
      </c>
      <c r="F17" s="28">
        <v>1699920</v>
      </c>
    </row>
    <row r="18" spans="1:6" ht="25.05" customHeight="1" outlineLevel="2" x14ac:dyDescent="0.4">
      <c r="A18" s="44">
        <v>39</v>
      </c>
      <c r="B18" s="34">
        <f t="shared" si="0"/>
        <v>3</v>
      </c>
      <c r="C18" s="35" t="s">
        <v>34</v>
      </c>
      <c r="D18" s="35" t="s">
        <v>39</v>
      </c>
      <c r="E18" s="35" t="s">
        <v>40</v>
      </c>
      <c r="F18" s="36">
        <v>1722510</v>
      </c>
    </row>
    <row r="19" spans="1:6" ht="25.05" customHeight="1" outlineLevel="1" thickBot="1" x14ac:dyDescent="0.45">
      <c r="A19" s="44"/>
      <c r="B19" s="49"/>
      <c r="C19" s="48" t="s">
        <v>356</v>
      </c>
      <c r="D19" s="48"/>
      <c r="E19" s="48"/>
      <c r="F19" s="50">
        <f>SUBTOTAL(9,F16:F18)</f>
        <v>3492840</v>
      </c>
    </row>
    <row r="20" spans="1:6" ht="25.05" customHeight="1" outlineLevel="2" x14ac:dyDescent="0.4">
      <c r="A20" s="44">
        <v>46</v>
      </c>
      <c r="B20" s="32">
        <v>1</v>
      </c>
      <c r="C20" s="31" t="s">
        <v>41</v>
      </c>
      <c r="D20" s="31" t="s">
        <v>42</v>
      </c>
      <c r="E20" s="31" t="s">
        <v>43</v>
      </c>
      <c r="F20" s="33">
        <v>649110</v>
      </c>
    </row>
    <row r="21" spans="1:6" ht="25.05" customHeight="1" outlineLevel="1" thickBot="1" x14ac:dyDescent="0.45">
      <c r="A21" s="44"/>
      <c r="B21" s="49"/>
      <c r="C21" s="48" t="s">
        <v>357</v>
      </c>
      <c r="D21" s="48"/>
      <c r="E21" s="48"/>
      <c r="F21" s="50">
        <f>SUBTOTAL(9,F20:F20)</f>
        <v>649110</v>
      </c>
    </row>
    <row r="22" spans="1:6" ht="25.05" customHeight="1" outlineLevel="2" x14ac:dyDescent="0.4">
      <c r="A22" s="44">
        <v>54</v>
      </c>
      <c r="B22" s="37">
        <v>1</v>
      </c>
      <c r="C22" s="38" t="s">
        <v>44</v>
      </c>
      <c r="D22" s="38" t="s">
        <v>45</v>
      </c>
      <c r="E22" s="38" t="s">
        <v>46</v>
      </c>
      <c r="F22" s="39">
        <v>347700</v>
      </c>
    </row>
    <row r="23" spans="1:6" ht="25.05" customHeight="1" outlineLevel="2" x14ac:dyDescent="0.4">
      <c r="A23" s="44">
        <v>2</v>
      </c>
      <c r="B23" s="22">
        <f t="shared" si="0"/>
        <v>2</v>
      </c>
      <c r="C23" s="27" t="s">
        <v>44</v>
      </c>
      <c r="D23" s="27" t="s">
        <v>47</v>
      </c>
      <c r="E23" s="27" t="s">
        <v>48</v>
      </c>
      <c r="F23" s="28">
        <v>828510</v>
      </c>
    </row>
    <row r="24" spans="1:6" ht="25.05" customHeight="1" outlineLevel="2" x14ac:dyDescent="0.4">
      <c r="A24" s="44">
        <v>12</v>
      </c>
      <c r="B24" s="22">
        <f t="shared" si="0"/>
        <v>3</v>
      </c>
      <c r="C24" s="27" t="s">
        <v>44</v>
      </c>
      <c r="D24" s="27" t="s">
        <v>49</v>
      </c>
      <c r="E24" s="27" t="s">
        <v>50</v>
      </c>
      <c r="F24" s="28">
        <v>632610</v>
      </c>
    </row>
    <row r="25" spans="1:6" ht="25.05" customHeight="1" outlineLevel="2" x14ac:dyDescent="0.4">
      <c r="A25" s="44">
        <v>14</v>
      </c>
      <c r="B25" s="34">
        <f t="shared" si="0"/>
        <v>4</v>
      </c>
      <c r="C25" s="35" t="s">
        <v>44</v>
      </c>
      <c r="D25" s="35" t="s">
        <v>49</v>
      </c>
      <c r="E25" s="35" t="s">
        <v>51</v>
      </c>
      <c r="F25" s="36">
        <v>829110</v>
      </c>
    </row>
    <row r="26" spans="1:6" ht="25.05" customHeight="1" outlineLevel="1" thickBot="1" x14ac:dyDescent="0.45">
      <c r="A26" s="44"/>
      <c r="B26" s="49"/>
      <c r="C26" s="48" t="s">
        <v>358</v>
      </c>
      <c r="D26" s="48"/>
      <c r="E26" s="48"/>
      <c r="F26" s="50">
        <f>SUBTOTAL(9,F22:F25)</f>
        <v>2637930</v>
      </c>
    </row>
    <row r="27" spans="1:6" ht="25.05" customHeight="1" outlineLevel="2" x14ac:dyDescent="0.4">
      <c r="A27" s="44">
        <v>95</v>
      </c>
      <c r="B27" s="37">
        <v>1</v>
      </c>
      <c r="C27" s="38" t="s">
        <v>52</v>
      </c>
      <c r="D27" s="38" t="s">
        <v>53</v>
      </c>
      <c r="E27" s="38" t="s">
        <v>54</v>
      </c>
      <c r="F27" s="39">
        <v>416310</v>
      </c>
    </row>
    <row r="28" spans="1:6" ht="25.05" customHeight="1" outlineLevel="2" x14ac:dyDescent="0.4">
      <c r="A28" s="44">
        <v>1</v>
      </c>
      <c r="B28" s="22">
        <f t="shared" si="0"/>
        <v>2</v>
      </c>
      <c r="C28" s="27" t="s">
        <v>52</v>
      </c>
      <c r="D28" s="27" t="s">
        <v>55</v>
      </c>
      <c r="E28" s="27" t="s">
        <v>56</v>
      </c>
      <c r="F28" s="28">
        <v>113700</v>
      </c>
    </row>
    <row r="29" spans="1:6" ht="25.05" customHeight="1" outlineLevel="2" x14ac:dyDescent="0.4">
      <c r="A29" s="44">
        <v>3</v>
      </c>
      <c r="B29" s="34">
        <f t="shared" si="0"/>
        <v>3</v>
      </c>
      <c r="C29" s="35" t="s">
        <v>52</v>
      </c>
      <c r="D29" s="35" t="s">
        <v>55</v>
      </c>
      <c r="E29" s="35" t="s">
        <v>57</v>
      </c>
      <c r="F29" s="36">
        <v>168810</v>
      </c>
    </row>
    <row r="30" spans="1:6" ht="25.05" customHeight="1" outlineLevel="1" thickBot="1" x14ac:dyDescent="0.45">
      <c r="A30" s="44"/>
      <c r="B30" s="49"/>
      <c r="C30" s="48" t="s">
        <v>359</v>
      </c>
      <c r="D30" s="48"/>
      <c r="E30" s="48"/>
      <c r="F30" s="50">
        <f>SUBTOTAL(9,F27:F29)</f>
        <v>698820</v>
      </c>
    </row>
    <row r="31" spans="1:6" ht="25.05" customHeight="1" outlineLevel="2" x14ac:dyDescent="0.4">
      <c r="A31" s="44">
        <v>9</v>
      </c>
      <c r="B31" s="37">
        <v>1</v>
      </c>
      <c r="C31" s="38" t="s">
        <v>58</v>
      </c>
      <c r="D31" s="38" t="s">
        <v>59</v>
      </c>
      <c r="E31" s="38" t="s">
        <v>60</v>
      </c>
      <c r="F31" s="39">
        <v>547710</v>
      </c>
    </row>
    <row r="32" spans="1:6" ht="25.05" customHeight="1" outlineLevel="2" x14ac:dyDescent="0.4">
      <c r="A32" s="44">
        <v>23</v>
      </c>
      <c r="B32" s="34">
        <f t="shared" si="0"/>
        <v>2</v>
      </c>
      <c r="C32" s="35" t="s">
        <v>58</v>
      </c>
      <c r="D32" s="35" t="s">
        <v>61</v>
      </c>
      <c r="E32" s="35" t="s">
        <v>62</v>
      </c>
      <c r="F32" s="36">
        <v>1164210</v>
      </c>
    </row>
    <row r="33" spans="1:6" ht="25.05" customHeight="1" outlineLevel="1" thickBot="1" x14ac:dyDescent="0.45">
      <c r="A33" s="44"/>
      <c r="B33" s="49"/>
      <c r="C33" s="48" t="s">
        <v>360</v>
      </c>
      <c r="D33" s="48"/>
      <c r="E33" s="48"/>
      <c r="F33" s="50">
        <f>SUBTOTAL(9,F31:F32)</f>
        <v>1711920</v>
      </c>
    </row>
    <row r="34" spans="1:6" ht="25.05" customHeight="1" outlineLevel="2" x14ac:dyDescent="0.4">
      <c r="A34" s="44">
        <v>32</v>
      </c>
      <c r="B34" s="37">
        <v>1</v>
      </c>
      <c r="C34" s="38" t="s">
        <v>63</v>
      </c>
      <c r="D34" s="38" t="s">
        <v>64</v>
      </c>
      <c r="E34" s="38" t="s">
        <v>65</v>
      </c>
      <c r="F34" s="39">
        <v>1964010</v>
      </c>
    </row>
    <row r="35" spans="1:6" ht="25.05" customHeight="1" outlineLevel="2" x14ac:dyDescent="0.4">
      <c r="A35" s="44">
        <v>42</v>
      </c>
      <c r="B35" s="22">
        <f t="shared" si="0"/>
        <v>2</v>
      </c>
      <c r="C35" s="27" t="s">
        <v>63</v>
      </c>
      <c r="D35" s="27" t="s">
        <v>66</v>
      </c>
      <c r="E35" s="27" t="s">
        <v>67</v>
      </c>
      <c r="F35" s="28">
        <v>170310</v>
      </c>
    </row>
    <row r="36" spans="1:6" ht="25.05" customHeight="1" outlineLevel="2" x14ac:dyDescent="0.4">
      <c r="A36" s="44">
        <v>52</v>
      </c>
      <c r="B36" s="34">
        <f t="shared" si="0"/>
        <v>3</v>
      </c>
      <c r="C36" s="35" t="s">
        <v>63</v>
      </c>
      <c r="D36" s="35" t="s">
        <v>68</v>
      </c>
      <c r="E36" s="35" t="s">
        <v>69</v>
      </c>
      <c r="F36" s="36">
        <v>298410</v>
      </c>
    </row>
    <row r="37" spans="1:6" ht="25.05" customHeight="1" outlineLevel="1" thickBot="1" x14ac:dyDescent="0.45">
      <c r="A37" s="23"/>
      <c r="B37" s="49"/>
      <c r="C37" s="48" t="s">
        <v>361</v>
      </c>
      <c r="D37" s="48"/>
      <c r="E37" s="48"/>
      <c r="F37" s="50">
        <f>SUBTOTAL(9,F34:F36)</f>
        <v>2432730</v>
      </c>
    </row>
    <row r="38" spans="1:6" ht="25.05" customHeight="1" outlineLevel="2" x14ac:dyDescent="0.4">
      <c r="B38" s="37">
        <v>1</v>
      </c>
      <c r="C38" s="38" t="s">
        <v>70</v>
      </c>
      <c r="D38" s="38" t="s">
        <v>71</v>
      </c>
      <c r="E38" s="38" t="s">
        <v>72</v>
      </c>
      <c r="F38" s="39">
        <v>1083810</v>
      </c>
    </row>
    <row r="39" spans="1:6" ht="25.05" customHeight="1" outlineLevel="2" x14ac:dyDescent="0.4">
      <c r="B39" s="22">
        <f t="shared" si="0"/>
        <v>2</v>
      </c>
      <c r="C39" s="27" t="s">
        <v>70</v>
      </c>
      <c r="D39" s="27" t="s">
        <v>73</v>
      </c>
      <c r="E39" s="27" t="s">
        <v>74</v>
      </c>
      <c r="F39" s="28">
        <v>145200</v>
      </c>
    </row>
    <row r="40" spans="1:6" ht="25.05" customHeight="1" outlineLevel="2" x14ac:dyDescent="0.4">
      <c r="B40" s="22">
        <f t="shared" si="0"/>
        <v>3</v>
      </c>
      <c r="C40" s="27" t="s">
        <v>70</v>
      </c>
      <c r="D40" s="27" t="s">
        <v>75</v>
      </c>
      <c r="E40" s="27" t="s">
        <v>76</v>
      </c>
      <c r="F40" s="28">
        <v>767010</v>
      </c>
    </row>
    <row r="41" spans="1:6" ht="25.05" customHeight="1" outlineLevel="2" x14ac:dyDescent="0.4">
      <c r="B41" s="22">
        <f t="shared" si="0"/>
        <v>4</v>
      </c>
      <c r="C41" s="27" t="s">
        <v>70</v>
      </c>
      <c r="D41" s="27" t="s">
        <v>77</v>
      </c>
      <c r="E41" s="27" t="s">
        <v>78</v>
      </c>
      <c r="F41" s="28">
        <v>231300</v>
      </c>
    </row>
    <row r="42" spans="1:6" ht="25.05" customHeight="1" outlineLevel="2" x14ac:dyDescent="0.4">
      <c r="B42" s="22">
        <f t="shared" si="0"/>
        <v>5</v>
      </c>
      <c r="C42" s="27" t="s">
        <v>70</v>
      </c>
      <c r="D42" s="27" t="s">
        <v>77</v>
      </c>
      <c r="E42" s="27" t="s">
        <v>79</v>
      </c>
      <c r="F42" s="28">
        <v>966360</v>
      </c>
    </row>
    <row r="43" spans="1:6" ht="25.05" customHeight="1" outlineLevel="2" x14ac:dyDescent="0.4">
      <c r="B43" s="22">
        <f t="shared" si="0"/>
        <v>6</v>
      </c>
      <c r="C43" s="27" t="s">
        <v>70</v>
      </c>
      <c r="D43" s="27" t="s">
        <v>77</v>
      </c>
      <c r="E43" s="27" t="s">
        <v>80</v>
      </c>
      <c r="F43" s="28">
        <v>1558410</v>
      </c>
    </row>
    <row r="44" spans="1:6" ht="25.05" customHeight="1" outlineLevel="2" x14ac:dyDescent="0.4">
      <c r="B44" s="22">
        <f t="shared" si="0"/>
        <v>7</v>
      </c>
      <c r="C44" s="27" t="s">
        <v>70</v>
      </c>
      <c r="D44" s="27" t="s">
        <v>77</v>
      </c>
      <c r="E44" s="27" t="s">
        <v>81</v>
      </c>
      <c r="F44" s="28">
        <v>945810</v>
      </c>
    </row>
    <row r="45" spans="1:6" ht="25.05" customHeight="1" outlineLevel="2" x14ac:dyDescent="0.4">
      <c r="B45" s="22">
        <f t="shared" si="0"/>
        <v>8</v>
      </c>
      <c r="C45" s="27" t="s">
        <v>70</v>
      </c>
      <c r="D45" s="27" t="s">
        <v>77</v>
      </c>
      <c r="E45" s="27" t="s">
        <v>82</v>
      </c>
      <c r="F45" s="28">
        <v>1473510</v>
      </c>
    </row>
    <row r="46" spans="1:6" ht="25.05" customHeight="1" outlineLevel="2" x14ac:dyDescent="0.4">
      <c r="B46" s="22">
        <f t="shared" si="0"/>
        <v>9</v>
      </c>
      <c r="C46" s="27" t="s">
        <v>70</v>
      </c>
      <c r="D46" s="27" t="s">
        <v>77</v>
      </c>
      <c r="E46" s="27" t="s">
        <v>83</v>
      </c>
      <c r="F46" s="28">
        <v>417210</v>
      </c>
    </row>
    <row r="47" spans="1:6" ht="25.05" customHeight="1" outlineLevel="2" x14ac:dyDescent="0.4">
      <c r="B47" s="22">
        <f t="shared" si="0"/>
        <v>10</v>
      </c>
      <c r="C47" s="27" t="s">
        <v>70</v>
      </c>
      <c r="D47" s="27" t="s">
        <v>84</v>
      </c>
      <c r="E47" s="27" t="s">
        <v>85</v>
      </c>
      <c r="F47" s="28">
        <v>359910</v>
      </c>
    </row>
    <row r="48" spans="1:6" ht="25.05" customHeight="1" outlineLevel="2" x14ac:dyDescent="0.4">
      <c r="B48" s="22">
        <f t="shared" si="0"/>
        <v>11</v>
      </c>
      <c r="C48" s="27" t="s">
        <v>70</v>
      </c>
      <c r="D48" s="27" t="s">
        <v>84</v>
      </c>
      <c r="E48" s="27" t="s">
        <v>86</v>
      </c>
      <c r="F48" s="28">
        <v>394410</v>
      </c>
    </row>
    <row r="49" spans="2:6" ht="25.05" customHeight="1" outlineLevel="2" x14ac:dyDescent="0.4">
      <c r="B49" s="22">
        <f t="shared" si="0"/>
        <v>12</v>
      </c>
      <c r="C49" s="27" t="s">
        <v>70</v>
      </c>
      <c r="D49" s="27" t="s">
        <v>87</v>
      </c>
      <c r="E49" s="27" t="s">
        <v>88</v>
      </c>
      <c r="F49" s="28">
        <v>1308810</v>
      </c>
    </row>
    <row r="50" spans="2:6" ht="25.05" customHeight="1" outlineLevel="2" x14ac:dyDescent="0.4">
      <c r="B50" s="22">
        <f t="shared" si="0"/>
        <v>13</v>
      </c>
      <c r="C50" s="27" t="s">
        <v>70</v>
      </c>
      <c r="D50" s="27" t="s">
        <v>87</v>
      </c>
      <c r="E50" s="27" t="s">
        <v>89</v>
      </c>
      <c r="F50" s="28">
        <v>1156110</v>
      </c>
    </row>
    <row r="51" spans="2:6" ht="25.05" customHeight="1" outlineLevel="2" x14ac:dyDescent="0.4">
      <c r="B51" s="34">
        <f t="shared" si="0"/>
        <v>14</v>
      </c>
      <c r="C51" s="35" t="s">
        <v>70</v>
      </c>
      <c r="D51" s="35" t="s">
        <v>90</v>
      </c>
      <c r="E51" s="35" t="s">
        <v>91</v>
      </c>
      <c r="F51" s="36">
        <v>769920</v>
      </c>
    </row>
    <row r="52" spans="2:6" ht="25.05" customHeight="1" outlineLevel="1" thickBot="1" x14ac:dyDescent="0.45">
      <c r="B52" s="49"/>
      <c r="C52" s="48" t="s">
        <v>362</v>
      </c>
      <c r="D52" s="48"/>
      <c r="E52" s="48"/>
      <c r="F52" s="50">
        <f>SUBTOTAL(9,F38:F51)</f>
        <v>11577780</v>
      </c>
    </row>
    <row r="53" spans="2:6" ht="25.05" customHeight="1" outlineLevel="2" x14ac:dyDescent="0.4">
      <c r="B53" s="37">
        <v>1</v>
      </c>
      <c r="C53" s="38" t="s">
        <v>92</v>
      </c>
      <c r="D53" s="38" t="s">
        <v>93</v>
      </c>
      <c r="E53" s="38" t="s">
        <v>94</v>
      </c>
      <c r="F53" s="39">
        <v>189300</v>
      </c>
    </row>
    <row r="54" spans="2:6" ht="25.05" customHeight="1" outlineLevel="2" x14ac:dyDescent="0.4">
      <c r="B54" s="22">
        <f t="shared" si="0"/>
        <v>2</v>
      </c>
      <c r="C54" s="27" t="s">
        <v>92</v>
      </c>
      <c r="D54" s="27" t="s">
        <v>95</v>
      </c>
      <c r="E54" s="27" t="s">
        <v>96</v>
      </c>
      <c r="F54" s="28">
        <v>722910</v>
      </c>
    </row>
    <row r="55" spans="2:6" ht="25.05" customHeight="1" outlineLevel="2" x14ac:dyDescent="0.4">
      <c r="B55" s="22">
        <f t="shared" si="0"/>
        <v>3</v>
      </c>
      <c r="C55" s="27" t="s">
        <v>92</v>
      </c>
      <c r="D55" s="27" t="s">
        <v>97</v>
      </c>
      <c r="E55" s="27" t="s">
        <v>98</v>
      </c>
      <c r="F55" s="28">
        <v>391410</v>
      </c>
    </row>
    <row r="56" spans="2:6" ht="25.05" customHeight="1" outlineLevel="2" x14ac:dyDescent="0.4">
      <c r="B56" s="22">
        <f t="shared" si="0"/>
        <v>4</v>
      </c>
      <c r="C56" s="27" t="s">
        <v>92</v>
      </c>
      <c r="D56" s="27" t="s">
        <v>97</v>
      </c>
      <c r="E56" s="27" t="s">
        <v>99</v>
      </c>
      <c r="F56" s="28">
        <v>564810</v>
      </c>
    </row>
    <row r="57" spans="2:6" ht="25.05" customHeight="1" outlineLevel="2" x14ac:dyDescent="0.4">
      <c r="B57" s="22">
        <f t="shared" si="0"/>
        <v>5</v>
      </c>
      <c r="C57" s="27" t="s">
        <v>92</v>
      </c>
      <c r="D57" s="27" t="s">
        <v>97</v>
      </c>
      <c r="E57" s="27" t="s">
        <v>100</v>
      </c>
      <c r="F57" s="28">
        <v>34500</v>
      </c>
    </row>
    <row r="58" spans="2:6" ht="25.05" customHeight="1" outlineLevel="2" x14ac:dyDescent="0.4">
      <c r="B58" s="22">
        <f t="shared" si="0"/>
        <v>6</v>
      </c>
      <c r="C58" s="27" t="s">
        <v>92</v>
      </c>
      <c r="D58" s="27" t="s">
        <v>101</v>
      </c>
      <c r="E58" s="27" t="s">
        <v>102</v>
      </c>
      <c r="F58" s="28">
        <v>652020</v>
      </c>
    </row>
    <row r="59" spans="2:6" ht="25.05" customHeight="1" outlineLevel="2" x14ac:dyDescent="0.4">
      <c r="B59" s="22">
        <f t="shared" si="0"/>
        <v>7</v>
      </c>
      <c r="C59" s="27" t="s">
        <v>92</v>
      </c>
      <c r="D59" s="27" t="s">
        <v>103</v>
      </c>
      <c r="E59" s="27" t="s">
        <v>104</v>
      </c>
      <c r="F59" s="28">
        <v>3304020</v>
      </c>
    </row>
    <row r="60" spans="2:6" ht="25.05" customHeight="1" outlineLevel="2" x14ac:dyDescent="0.4">
      <c r="B60" s="22">
        <f t="shared" si="0"/>
        <v>8</v>
      </c>
      <c r="C60" s="27" t="s">
        <v>92</v>
      </c>
      <c r="D60" s="27" t="s">
        <v>105</v>
      </c>
      <c r="E60" s="27" t="s">
        <v>106</v>
      </c>
      <c r="F60" s="28">
        <v>396510</v>
      </c>
    </row>
    <row r="61" spans="2:6" ht="25.05" customHeight="1" outlineLevel="2" x14ac:dyDescent="0.4">
      <c r="B61" s="22">
        <f t="shared" si="0"/>
        <v>9</v>
      </c>
      <c r="C61" s="27" t="s">
        <v>92</v>
      </c>
      <c r="D61" s="27" t="s">
        <v>107</v>
      </c>
      <c r="E61" s="27" t="s">
        <v>108</v>
      </c>
      <c r="F61" s="28">
        <v>526410</v>
      </c>
    </row>
    <row r="62" spans="2:6" ht="25.05" customHeight="1" outlineLevel="2" x14ac:dyDescent="0.4">
      <c r="B62" s="22">
        <f t="shared" si="0"/>
        <v>10</v>
      </c>
      <c r="C62" s="27" t="s">
        <v>92</v>
      </c>
      <c r="D62" s="27" t="s">
        <v>109</v>
      </c>
      <c r="E62" s="27" t="s">
        <v>110</v>
      </c>
      <c r="F62" s="28">
        <v>195300</v>
      </c>
    </row>
    <row r="63" spans="2:6" ht="25.05" customHeight="1" outlineLevel="2" x14ac:dyDescent="0.4">
      <c r="B63" s="22">
        <f t="shared" si="0"/>
        <v>11</v>
      </c>
      <c r="C63" s="27" t="s">
        <v>92</v>
      </c>
      <c r="D63" s="27" t="s">
        <v>111</v>
      </c>
      <c r="E63" s="27" t="s">
        <v>112</v>
      </c>
      <c r="F63" s="28">
        <v>509910</v>
      </c>
    </row>
    <row r="64" spans="2:6" ht="25.05" customHeight="1" outlineLevel="2" x14ac:dyDescent="0.4">
      <c r="B64" s="34">
        <f t="shared" si="0"/>
        <v>12</v>
      </c>
      <c r="C64" s="35" t="s">
        <v>92</v>
      </c>
      <c r="D64" s="35" t="s">
        <v>111</v>
      </c>
      <c r="E64" s="35" t="s">
        <v>113</v>
      </c>
      <c r="F64" s="36">
        <v>369510</v>
      </c>
    </row>
    <row r="65" spans="2:6" ht="25.05" customHeight="1" outlineLevel="1" thickBot="1" x14ac:dyDescent="0.45">
      <c r="B65" s="49"/>
      <c r="C65" s="48" t="s">
        <v>363</v>
      </c>
      <c r="D65" s="48"/>
      <c r="E65" s="48"/>
      <c r="F65" s="50">
        <f>SUBTOTAL(9,F53:F64)</f>
        <v>7856610</v>
      </c>
    </row>
    <row r="66" spans="2:6" ht="25.05" customHeight="1" outlineLevel="2" x14ac:dyDescent="0.4">
      <c r="B66" s="32">
        <v>1</v>
      </c>
      <c r="C66" s="31" t="s">
        <v>114</v>
      </c>
      <c r="D66" s="31" t="s">
        <v>115</v>
      </c>
      <c r="E66" s="31" t="s">
        <v>116</v>
      </c>
      <c r="F66" s="33">
        <v>1117110</v>
      </c>
    </row>
    <row r="67" spans="2:6" ht="25.05" customHeight="1" outlineLevel="1" thickBot="1" x14ac:dyDescent="0.45">
      <c r="B67" s="49"/>
      <c r="C67" s="48" t="s">
        <v>364</v>
      </c>
      <c r="D67" s="48"/>
      <c r="E67" s="48"/>
      <c r="F67" s="50">
        <f>SUBTOTAL(9,F66:F66)</f>
        <v>1117110</v>
      </c>
    </row>
    <row r="68" spans="2:6" ht="25.05" customHeight="1" outlineLevel="2" x14ac:dyDescent="0.4">
      <c r="B68" s="37">
        <v>1</v>
      </c>
      <c r="C68" s="38" t="s">
        <v>117</v>
      </c>
      <c r="D68" s="38" t="s">
        <v>118</v>
      </c>
      <c r="E68" s="38" t="s">
        <v>119</v>
      </c>
      <c r="F68" s="39">
        <v>1017810</v>
      </c>
    </row>
    <row r="69" spans="2:6" ht="25.05" customHeight="1" outlineLevel="2" x14ac:dyDescent="0.4">
      <c r="B69" s="22">
        <f t="shared" si="0"/>
        <v>2</v>
      </c>
      <c r="C69" s="27" t="s">
        <v>117</v>
      </c>
      <c r="D69" s="27" t="s">
        <v>118</v>
      </c>
      <c r="E69" s="27" t="s">
        <v>120</v>
      </c>
      <c r="F69" s="28">
        <v>871620</v>
      </c>
    </row>
    <row r="70" spans="2:6" ht="25.05" customHeight="1" outlineLevel="2" x14ac:dyDescent="0.4">
      <c r="B70" s="22">
        <f t="shared" si="0"/>
        <v>3</v>
      </c>
      <c r="C70" s="27" t="s">
        <v>117</v>
      </c>
      <c r="D70" s="27" t="s">
        <v>121</v>
      </c>
      <c r="E70" s="27" t="s">
        <v>122</v>
      </c>
      <c r="F70" s="28">
        <v>1045440</v>
      </c>
    </row>
    <row r="71" spans="2:6" ht="25.05" customHeight="1" outlineLevel="2" x14ac:dyDescent="0.4">
      <c r="B71" s="22">
        <f t="shared" si="0"/>
        <v>4</v>
      </c>
      <c r="C71" s="27" t="s">
        <v>117</v>
      </c>
      <c r="D71" s="27" t="s">
        <v>121</v>
      </c>
      <c r="E71" s="27" t="s">
        <v>123</v>
      </c>
      <c r="F71" s="28">
        <v>987720</v>
      </c>
    </row>
    <row r="72" spans="2:6" ht="25.05" customHeight="1" outlineLevel="2" x14ac:dyDescent="0.4">
      <c r="B72" s="22">
        <f t="shared" ref="B72:B82" si="1">B71+1</f>
        <v>5</v>
      </c>
      <c r="C72" s="27" t="s">
        <v>117</v>
      </c>
      <c r="D72" s="27" t="s">
        <v>121</v>
      </c>
      <c r="E72" s="27" t="s">
        <v>124</v>
      </c>
      <c r="F72" s="28">
        <v>124710</v>
      </c>
    </row>
    <row r="73" spans="2:6" ht="25.05" customHeight="1" outlineLevel="2" x14ac:dyDescent="0.4">
      <c r="B73" s="22">
        <f t="shared" si="1"/>
        <v>6</v>
      </c>
      <c r="C73" s="27" t="s">
        <v>117</v>
      </c>
      <c r="D73" s="27" t="s">
        <v>125</v>
      </c>
      <c r="E73" s="27" t="s">
        <v>126</v>
      </c>
      <c r="F73" s="28">
        <v>338610</v>
      </c>
    </row>
    <row r="74" spans="2:6" ht="25.05" customHeight="1" outlineLevel="2" x14ac:dyDescent="0.4">
      <c r="B74" s="22">
        <f t="shared" si="1"/>
        <v>7</v>
      </c>
      <c r="C74" s="27" t="s">
        <v>117</v>
      </c>
      <c r="D74" s="27" t="s">
        <v>125</v>
      </c>
      <c r="E74" s="27" t="s">
        <v>127</v>
      </c>
      <c r="F74" s="28">
        <v>529620</v>
      </c>
    </row>
    <row r="75" spans="2:6" ht="25.05" customHeight="1" outlineLevel="2" x14ac:dyDescent="0.4">
      <c r="B75" s="22">
        <f t="shared" si="1"/>
        <v>8</v>
      </c>
      <c r="C75" s="27" t="s">
        <v>117</v>
      </c>
      <c r="D75" s="27" t="s">
        <v>125</v>
      </c>
      <c r="E75" s="27" t="s">
        <v>128</v>
      </c>
      <c r="F75" s="28">
        <v>451410</v>
      </c>
    </row>
    <row r="76" spans="2:6" ht="25.05" customHeight="1" outlineLevel="2" x14ac:dyDescent="0.4">
      <c r="B76" s="22">
        <f t="shared" si="1"/>
        <v>9</v>
      </c>
      <c r="C76" s="27" t="s">
        <v>117</v>
      </c>
      <c r="D76" s="27" t="s">
        <v>125</v>
      </c>
      <c r="E76" s="27" t="s">
        <v>129</v>
      </c>
      <c r="F76" s="28">
        <v>1052310</v>
      </c>
    </row>
    <row r="77" spans="2:6" ht="25.05" customHeight="1" outlineLevel="2" x14ac:dyDescent="0.4">
      <c r="B77" s="22">
        <f t="shared" si="1"/>
        <v>10</v>
      </c>
      <c r="C77" s="27" t="s">
        <v>117</v>
      </c>
      <c r="D77" s="27" t="s">
        <v>125</v>
      </c>
      <c r="E77" s="27" t="s">
        <v>130</v>
      </c>
      <c r="F77" s="28">
        <v>889530</v>
      </c>
    </row>
    <row r="78" spans="2:6" ht="25.05" customHeight="1" outlineLevel="2" x14ac:dyDescent="0.4">
      <c r="B78" s="22">
        <f t="shared" si="1"/>
        <v>11</v>
      </c>
      <c r="C78" s="27" t="s">
        <v>117</v>
      </c>
      <c r="D78" s="27" t="s">
        <v>125</v>
      </c>
      <c r="E78" s="27" t="s">
        <v>131</v>
      </c>
      <c r="F78" s="28">
        <v>206700</v>
      </c>
    </row>
    <row r="79" spans="2:6" ht="25.05" customHeight="1" outlineLevel="2" x14ac:dyDescent="0.4">
      <c r="B79" s="34">
        <f t="shared" si="1"/>
        <v>12</v>
      </c>
      <c r="C79" s="35" t="s">
        <v>117</v>
      </c>
      <c r="D79" s="35" t="s">
        <v>132</v>
      </c>
      <c r="E79" s="35" t="s">
        <v>133</v>
      </c>
      <c r="F79" s="36">
        <v>838050</v>
      </c>
    </row>
    <row r="80" spans="2:6" ht="25.05" customHeight="1" outlineLevel="1" thickBot="1" x14ac:dyDescent="0.45">
      <c r="B80" s="49"/>
      <c r="C80" s="48" t="s">
        <v>365</v>
      </c>
      <c r="D80" s="48"/>
      <c r="E80" s="48"/>
      <c r="F80" s="50">
        <f>SUBTOTAL(9,F68:F79)</f>
        <v>8353530</v>
      </c>
    </row>
    <row r="81" spans="2:6" ht="25.05" customHeight="1" outlineLevel="2" x14ac:dyDescent="0.4">
      <c r="B81" s="37">
        <v>1</v>
      </c>
      <c r="C81" s="38" t="s">
        <v>134</v>
      </c>
      <c r="D81" s="38" t="s">
        <v>135</v>
      </c>
      <c r="E81" s="38" t="s">
        <v>136</v>
      </c>
      <c r="F81" s="39">
        <v>173400</v>
      </c>
    </row>
    <row r="82" spans="2:6" ht="25.05" customHeight="1" outlineLevel="2" x14ac:dyDescent="0.4">
      <c r="B82" s="34">
        <f t="shared" si="1"/>
        <v>2</v>
      </c>
      <c r="C82" s="35" t="s">
        <v>134</v>
      </c>
      <c r="D82" s="35" t="s">
        <v>137</v>
      </c>
      <c r="E82" s="35" t="s">
        <v>138</v>
      </c>
      <c r="F82" s="36">
        <v>89400</v>
      </c>
    </row>
    <row r="83" spans="2:6" ht="25.05" customHeight="1" outlineLevel="1" thickBot="1" x14ac:dyDescent="0.45">
      <c r="B83" s="49"/>
      <c r="C83" s="48" t="s">
        <v>366</v>
      </c>
      <c r="D83" s="48"/>
      <c r="E83" s="48"/>
      <c r="F83" s="50">
        <f>SUBTOTAL(9,F81:F82)</f>
        <v>262800</v>
      </c>
    </row>
    <row r="84" spans="2:6" ht="25.05" customHeight="1" outlineLevel="2" x14ac:dyDescent="0.4">
      <c r="B84" s="37">
        <v>1</v>
      </c>
      <c r="C84" s="38" t="s">
        <v>139</v>
      </c>
      <c r="D84" s="38" t="s">
        <v>140</v>
      </c>
      <c r="E84" s="38" t="s">
        <v>141</v>
      </c>
      <c r="F84" s="39">
        <v>61500</v>
      </c>
    </row>
    <row r="85" spans="2:6" ht="25.05" customHeight="1" outlineLevel="2" x14ac:dyDescent="0.4">
      <c r="B85" s="34">
        <f t="shared" ref="B85:B146" si="2">B84+1</f>
        <v>2</v>
      </c>
      <c r="C85" s="35" t="s">
        <v>139</v>
      </c>
      <c r="D85" s="35" t="s">
        <v>142</v>
      </c>
      <c r="E85" s="35" t="s">
        <v>143</v>
      </c>
      <c r="F85" s="36">
        <v>156300</v>
      </c>
    </row>
    <row r="86" spans="2:6" ht="25.05" customHeight="1" outlineLevel="1" thickBot="1" x14ac:dyDescent="0.45">
      <c r="B86" s="49"/>
      <c r="C86" s="48" t="s">
        <v>367</v>
      </c>
      <c r="D86" s="48"/>
      <c r="E86" s="48"/>
      <c r="F86" s="50">
        <f>SUBTOTAL(9,F84:F85)</f>
        <v>217800</v>
      </c>
    </row>
    <row r="87" spans="2:6" ht="25.05" customHeight="1" outlineLevel="2" x14ac:dyDescent="0.4">
      <c r="B87" s="32">
        <v>1</v>
      </c>
      <c r="C87" s="31" t="s">
        <v>144</v>
      </c>
      <c r="D87" s="31" t="s">
        <v>145</v>
      </c>
      <c r="E87" s="31" t="s">
        <v>146</v>
      </c>
      <c r="F87" s="33">
        <v>93300</v>
      </c>
    </row>
    <row r="88" spans="2:6" ht="25.05" customHeight="1" outlineLevel="1" thickBot="1" x14ac:dyDescent="0.45">
      <c r="B88" s="49"/>
      <c r="C88" s="48" t="s">
        <v>368</v>
      </c>
      <c r="D88" s="48"/>
      <c r="E88" s="48"/>
      <c r="F88" s="50">
        <f>SUBTOTAL(9,F87:F87)</f>
        <v>93300</v>
      </c>
    </row>
    <row r="89" spans="2:6" ht="25.05" customHeight="1" outlineLevel="2" x14ac:dyDescent="0.4">
      <c r="B89" s="37">
        <v>1</v>
      </c>
      <c r="C89" s="38" t="s">
        <v>147</v>
      </c>
      <c r="D89" s="38" t="s">
        <v>148</v>
      </c>
      <c r="E89" s="38" t="s">
        <v>149</v>
      </c>
      <c r="F89" s="39">
        <v>171510</v>
      </c>
    </row>
    <row r="90" spans="2:6" ht="25.05" customHeight="1" outlineLevel="2" x14ac:dyDescent="0.4">
      <c r="B90" s="22">
        <f t="shared" si="2"/>
        <v>2</v>
      </c>
      <c r="C90" s="27" t="s">
        <v>147</v>
      </c>
      <c r="D90" s="27" t="s">
        <v>148</v>
      </c>
      <c r="E90" s="27" t="s">
        <v>150</v>
      </c>
      <c r="F90" s="28">
        <v>142200</v>
      </c>
    </row>
    <row r="91" spans="2:6" ht="25.05" customHeight="1" outlineLevel="2" x14ac:dyDescent="0.4">
      <c r="B91" s="22">
        <f t="shared" si="2"/>
        <v>3</v>
      </c>
      <c r="C91" s="27" t="s">
        <v>147</v>
      </c>
      <c r="D91" s="27" t="s">
        <v>148</v>
      </c>
      <c r="E91" s="27" t="s">
        <v>151</v>
      </c>
      <c r="F91" s="28">
        <v>578010</v>
      </c>
    </row>
    <row r="92" spans="2:6" ht="25.05" customHeight="1" outlineLevel="2" x14ac:dyDescent="0.4">
      <c r="B92" s="22">
        <f t="shared" si="2"/>
        <v>4</v>
      </c>
      <c r="C92" s="27" t="s">
        <v>147</v>
      </c>
      <c r="D92" s="27" t="s">
        <v>152</v>
      </c>
      <c r="E92" s="27" t="s">
        <v>153</v>
      </c>
      <c r="F92" s="28">
        <v>594510</v>
      </c>
    </row>
    <row r="93" spans="2:6" ht="25.05" customHeight="1" outlineLevel="2" x14ac:dyDescent="0.4">
      <c r="B93" s="34">
        <f t="shared" si="2"/>
        <v>5</v>
      </c>
      <c r="C93" s="35" t="s">
        <v>147</v>
      </c>
      <c r="D93" s="35" t="s">
        <v>154</v>
      </c>
      <c r="E93" s="35" t="s">
        <v>155</v>
      </c>
      <c r="F93" s="36">
        <v>63900</v>
      </c>
    </row>
    <row r="94" spans="2:6" ht="25.05" customHeight="1" outlineLevel="1" thickBot="1" x14ac:dyDescent="0.45">
      <c r="B94" s="49"/>
      <c r="C94" s="48" t="s">
        <v>369</v>
      </c>
      <c r="D94" s="48"/>
      <c r="E94" s="48"/>
      <c r="F94" s="50">
        <f>SUBTOTAL(9,F89:F93)</f>
        <v>1550130</v>
      </c>
    </row>
    <row r="95" spans="2:6" ht="25.05" customHeight="1" outlineLevel="2" x14ac:dyDescent="0.4">
      <c r="B95" s="32">
        <v>1</v>
      </c>
      <c r="C95" s="31" t="s">
        <v>156</v>
      </c>
      <c r="D95" s="31" t="s">
        <v>157</v>
      </c>
      <c r="E95" s="31" t="s">
        <v>158</v>
      </c>
      <c r="F95" s="33">
        <v>150600</v>
      </c>
    </row>
    <row r="96" spans="2:6" ht="25.05" customHeight="1" outlineLevel="1" thickBot="1" x14ac:dyDescent="0.45">
      <c r="B96" s="49"/>
      <c r="C96" s="48" t="s">
        <v>370</v>
      </c>
      <c r="D96" s="48"/>
      <c r="E96" s="48"/>
      <c r="F96" s="50">
        <f>SUBTOTAL(9,F95:F95)</f>
        <v>150600</v>
      </c>
    </row>
    <row r="97" spans="2:6" ht="25.05" customHeight="1" outlineLevel="2" x14ac:dyDescent="0.4">
      <c r="B97" s="32">
        <v>1</v>
      </c>
      <c r="C97" s="31" t="s">
        <v>159</v>
      </c>
      <c r="D97" s="31" t="s">
        <v>160</v>
      </c>
      <c r="E97" s="31" t="s">
        <v>161</v>
      </c>
      <c r="F97" s="33">
        <v>451110</v>
      </c>
    </row>
    <row r="98" spans="2:6" ht="25.05" customHeight="1" outlineLevel="1" thickBot="1" x14ac:dyDescent="0.45">
      <c r="B98" s="49"/>
      <c r="C98" s="48" t="s">
        <v>371</v>
      </c>
      <c r="D98" s="48"/>
      <c r="E98" s="48"/>
      <c r="F98" s="50">
        <f>SUBTOTAL(9,F97:F97)</f>
        <v>451110</v>
      </c>
    </row>
    <row r="99" spans="2:6" ht="25.05" customHeight="1" outlineLevel="2" x14ac:dyDescent="0.4">
      <c r="B99" s="32">
        <v>1</v>
      </c>
      <c r="C99" s="31" t="s">
        <v>162</v>
      </c>
      <c r="D99" s="31" t="s">
        <v>163</v>
      </c>
      <c r="E99" s="31" t="s">
        <v>164</v>
      </c>
      <c r="F99" s="33">
        <v>806310</v>
      </c>
    </row>
    <row r="100" spans="2:6" ht="25.05" customHeight="1" outlineLevel="1" thickBot="1" x14ac:dyDescent="0.45">
      <c r="B100" s="49"/>
      <c r="C100" s="48" t="s">
        <v>372</v>
      </c>
      <c r="D100" s="48"/>
      <c r="E100" s="48"/>
      <c r="F100" s="50">
        <f>SUBTOTAL(9,F99:F99)</f>
        <v>806310</v>
      </c>
    </row>
    <row r="101" spans="2:6" ht="25.05" customHeight="1" outlineLevel="2" x14ac:dyDescent="0.4">
      <c r="B101" s="32">
        <v>1</v>
      </c>
      <c r="C101" s="31" t="s">
        <v>165</v>
      </c>
      <c r="D101" s="31" t="s">
        <v>166</v>
      </c>
      <c r="E101" s="31" t="s">
        <v>167</v>
      </c>
      <c r="F101" s="33">
        <v>87600</v>
      </c>
    </row>
    <row r="102" spans="2:6" ht="25.05" customHeight="1" outlineLevel="1" thickBot="1" x14ac:dyDescent="0.45">
      <c r="B102" s="49"/>
      <c r="C102" s="48" t="s">
        <v>373</v>
      </c>
      <c r="D102" s="48"/>
      <c r="E102" s="48"/>
      <c r="F102" s="50">
        <f>SUBTOTAL(9,F101:F101)</f>
        <v>87600</v>
      </c>
    </row>
    <row r="103" spans="2:6" ht="25.05" customHeight="1" outlineLevel="2" x14ac:dyDescent="0.4">
      <c r="B103" s="37">
        <v>1</v>
      </c>
      <c r="C103" s="38" t="s">
        <v>168</v>
      </c>
      <c r="D103" s="38" t="s">
        <v>169</v>
      </c>
      <c r="E103" s="38" t="s">
        <v>170</v>
      </c>
      <c r="F103" s="39">
        <v>1238820</v>
      </c>
    </row>
    <row r="104" spans="2:6" ht="25.05" customHeight="1" outlineLevel="2" x14ac:dyDescent="0.4">
      <c r="B104" s="22">
        <f t="shared" si="2"/>
        <v>2</v>
      </c>
      <c r="C104" s="27" t="s">
        <v>168</v>
      </c>
      <c r="D104" s="27" t="s">
        <v>169</v>
      </c>
      <c r="E104" s="27" t="s">
        <v>171</v>
      </c>
      <c r="F104" s="28">
        <v>321510</v>
      </c>
    </row>
    <row r="105" spans="2:6" ht="25.05" customHeight="1" outlineLevel="2" x14ac:dyDescent="0.4">
      <c r="B105" s="22">
        <f t="shared" si="2"/>
        <v>3</v>
      </c>
      <c r="C105" s="27" t="s">
        <v>168</v>
      </c>
      <c r="D105" s="27" t="s">
        <v>172</v>
      </c>
      <c r="E105" s="27" t="s">
        <v>173</v>
      </c>
      <c r="F105" s="28">
        <v>2467140</v>
      </c>
    </row>
    <row r="106" spans="2:6" ht="25.05" customHeight="1" outlineLevel="2" x14ac:dyDescent="0.4">
      <c r="B106" s="34">
        <f t="shared" si="2"/>
        <v>4</v>
      </c>
      <c r="C106" s="35" t="s">
        <v>168</v>
      </c>
      <c r="D106" s="35" t="s">
        <v>172</v>
      </c>
      <c r="E106" s="35" t="s">
        <v>174</v>
      </c>
      <c r="F106" s="36">
        <v>936810</v>
      </c>
    </row>
    <row r="107" spans="2:6" ht="25.05" customHeight="1" outlineLevel="1" thickBot="1" x14ac:dyDescent="0.45">
      <c r="B107" s="49"/>
      <c r="C107" s="48" t="s">
        <v>374</v>
      </c>
      <c r="D107" s="48"/>
      <c r="E107" s="48"/>
      <c r="F107" s="50">
        <f>SUBTOTAL(9,F103:F106)</f>
        <v>4964280</v>
      </c>
    </row>
    <row r="108" spans="2:6" ht="25.05" customHeight="1" outlineLevel="2" x14ac:dyDescent="0.4">
      <c r="B108" s="37">
        <v>1</v>
      </c>
      <c r="C108" s="38" t="s">
        <v>175</v>
      </c>
      <c r="D108" s="38" t="s">
        <v>176</v>
      </c>
      <c r="E108" s="38" t="s">
        <v>177</v>
      </c>
      <c r="F108" s="39">
        <v>772410</v>
      </c>
    </row>
    <row r="109" spans="2:6" ht="25.05" customHeight="1" outlineLevel="2" x14ac:dyDescent="0.4">
      <c r="B109" s="34">
        <f t="shared" si="2"/>
        <v>2</v>
      </c>
      <c r="C109" s="35" t="s">
        <v>175</v>
      </c>
      <c r="D109" s="35" t="s">
        <v>176</v>
      </c>
      <c r="E109" s="35" t="s">
        <v>178</v>
      </c>
      <c r="F109" s="36">
        <v>3917430</v>
      </c>
    </row>
    <row r="110" spans="2:6" ht="25.05" customHeight="1" outlineLevel="1" thickBot="1" x14ac:dyDescent="0.45">
      <c r="B110" s="49"/>
      <c r="C110" s="48" t="s">
        <v>375</v>
      </c>
      <c r="D110" s="48"/>
      <c r="E110" s="48"/>
      <c r="F110" s="50">
        <f>SUBTOTAL(9,F108:F109)</f>
        <v>4689840</v>
      </c>
    </row>
    <row r="111" spans="2:6" ht="25.05" customHeight="1" outlineLevel="2" x14ac:dyDescent="0.4">
      <c r="B111" s="32">
        <v>1</v>
      </c>
      <c r="C111" s="31" t="s">
        <v>179</v>
      </c>
      <c r="D111" s="31" t="s">
        <v>180</v>
      </c>
      <c r="E111" s="31" t="s">
        <v>181</v>
      </c>
      <c r="F111" s="33">
        <v>340410</v>
      </c>
    </row>
    <row r="112" spans="2:6" ht="25.05" customHeight="1" outlineLevel="1" thickBot="1" x14ac:dyDescent="0.45">
      <c r="B112" s="49"/>
      <c r="C112" s="48" t="s">
        <v>376</v>
      </c>
      <c r="D112" s="48"/>
      <c r="E112" s="48"/>
      <c r="F112" s="50">
        <f>SUBTOTAL(9,F111:F111)</f>
        <v>340410</v>
      </c>
    </row>
    <row r="113" spans="2:6" ht="25.05" customHeight="1" outlineLevel="2" x14ac:dyDescent="0.4">
      <c r="B113" s="32">
        <v>1</v>
      </c>
      <c r="C113" s="31" t="s">
        <v>182</v>
      </c>
      <c r="D113" s="31" t="s">
        <v>183</v>
      </c>
      <c r="E113" s="31" t="s">
        <v>184</v>
      </c>
      <c r="F113" s="33">
        <v>539010</v>
      </c>
    </row>
    <row r="114" spans="2:6" ht="25.05" customHeight="1" outlineLevel="1" thickBot="1" x14ac:dyDescent="0.45">
      <c r="B114" s="49"/>
      <c r="C114" s="48" t="s">
        <v>377</v>
      </c>
      <c r="D114" s="48"/>
      <c r="E114" s="48"/>
      <c r="F114" s="50">
        <f>SUBTOTAL(9,F113:F113)</f>
        <v>539010</v>
      </c>
    </row>
    <row r="115" spans="2:6" ht="25.05" customHeight="1" outlineLevel="2" x14ac:dyDescent="0.4">
      <c r="B115" s="37">
        <v>1</v>
      </c>
      <c r="C115" s="38" t="s">
        <v>185</v>
      </c>
      <c r="D115" s="38" t="s">
        <v>186</v>
      </c>
      <c r="E115" s="38" t="s">
        <v>187</v>
      </c>
      <c r="F115" s="39">
        <v>171510</v>
      </c>
    </row>
    <row r="116" spans="2:6" ht="25.05" customHeight="1" outlineLevel="2" x14ac:dyDescent="0.4">
      <c r="B116" s="22">
        <f t="shared" si="2"/>
        <v>2</v>
      </c>
      <c r="C116" s="27" t="s">
        <v>185</v>
      </c>
      <c r="D116" s="27" t="s">
        <v>188</v>
      </c>
      <c r="E116" s="27" t="s">
        <v>189</v>
      </c>
      <c r="F116" s="28">
        <v>221220</v>
      </c>
    </row>
    <row r="117" spans="2:6" ht="25.05" customHeight="1" outlineLevel="2" x14ac:dyDescent="0.4">
      <c r="B117" s="22">
        <f t="shared" si="2"/>
        <v>3</v>
      </c>
      <c r="C117" s="27" t="s">
        <v>185</v>
      </c>
      <c r="D117" s="27" t="s">
        <v>188</v>
      </c>
      <c r="E117" s="27" t="s">
        <v>190</v>
      </c>
      <c r="F117" s="28">
        <v>1274010</v>
      </c>
    </row>
    <row r="118" spans="2:6" ht="25.05" customHeight="1" outlineLevel="2" x14ac:dyDescent="0.4">
      <c r="B118" s="34">
        <f t="shared" si="2"/>
        <v>4</v>
      </c>
      <c r="C118" s="35" t="s">
        <v>185</v>
      </c>
      <c r="D118" s="35" t="s">
        <v>188</v>
      </c>
      <c r="E118" s="35" t="s">
        <v>191</v>
      </c>
      <c r="F118" s="36">
        <v>139500</v>
      </c>
    </row>
    <row r="119" spans="2:6" ht="25.05" customHeight="1" outlineLevel="1" thickBot="1" x14ac:dyDescent="0.45">
      <c r="B119" s="49"/>
      <c r="C119" s="48" t="s">
        <v>378</v>
      </c>
      <c r="D119" s="48"/>
      <c r="E119" s="48"/>
      <c r="F119" s="50">
        <f>SUBTOTAL(9,F115:F118)</f>
        <v>1806240</v>
      </c>
    </row>
    <row r="120" spans="2:6" ht="25.05" customHeight="1" outlineLevel="2" x14ac:dyDescent="0.4">
      <c r="B120" s="37">
        <v>1</v>
      </c>
      <c r="C120" s="38" t="s">
        <v>192</v>
      </c>
      <c r="D120" s="38" t="s">
        <v>193</v>
      </c>
      <c r="E120" s="38" t="s">
        <v>194</v>
      </c>
      <c r="F120" s="39">
        <v>1085310</v>
      </c>
    </row>
    <row r="121" spans="2:6" ht="25.05" customHeight="1" outlineLevel="2" x14ac:dyDescent="0.4">
      <c r="B121" s="34">
        <f t="shared" si="2"/>
        <v>2</v>
      </c>
      <c r="C121" s="35" t="s">
        <v>192</v>
      </c>
      <c r="D121" s="35" t="s">
        <v>195</v>
      </c>
      <c r="E121" s="35" t="s">
        <v>196</v>
      </c>
      <c r="F121" s="36">
        <v>107700</v>
      </c>
    </row>
    <row r="122" spans="2:6" ht="25.05" customHeight="1" outlineLevel="1" thickBot="1" x14ac:dyDescent="0.45">
      <c r="B122" s="49"/>
      <c r="C122" s="48" t="s">
        <v>379</v>
      </c>
      <c r="D122" s="48"/>
      <c r="E122" s="48"/>
      <c r="F122" s="50">
        <f>SUBTOTAL(9,F120:F121)</f>
        <v>1193010</v>
      </c>
    </row>
    <row r="123" spans="2:6" ht="25.05" customHeight="1" outlineLevel="2" x14ac:dyDescent="0.4">
      <c r="B123" s="37">
        <v>1</v>
      </c>
      <c r="C123" s="38" t="s">
        <v>197</v>
      </c>
      <c r="D123" s="38" t="s">
        <v>198</v>
      </c>
      <c r="E123" s="38" t="s">
        <v>199</v>
      </c>
      <c r="F123" s="39">
        <v>353610</v>
      </c>
    </row>
    <row r="124" spans="2:6" ht="25.05" customHeight="1" outlineLevel="2" x14ac:dyDescent="0.4">
      <c r="B124" s="22">
        <f t="shared" si="2"/>
        <v>2</v>
      </c>
      <c r="C124" s="27" t="s">
        <v>197</v>
      </c>
      <c r="D124" s="27" t="s">
        <v>198</v>
      </c>
      <c r="E124" s="27" t="s">
        <v>200</v>
      </c>
      <c r="F124" s="28">
        <v>150810</v>
      </c>
    </row>
    <row r="125" spans="2:6" ht="25.05" customHeight="1" outlineLevel="2" x14ac:dyDescent="0.4">
      <c r="B125" s="34">
        <f t="shared" si="2"/>
        <v>3</v>
      </c>
      <c r="C125" s="35" t="s">
        <v>197</v>
      </c>
      <c r="D125" s="35" t="s">
        <v>198</v>
      </c>
      <c r="E125" s="35" t="s">
        <v>201</v>
      </c>
      <c r="F125" s="36">
        <v>285900</v>
      </c>
    </row>
    <row r="126" spans="2:6" ht="25.05" customHeight="1" outlineLevel="1" thickBot="1" x14ac:dyDescent="0.45">
      <c r="B126" s="49"/>
      <c r="C126" s="48" t="s">
        <v>380</v>
      </c>
      <c r="D126" s="48"/>
      <c r="E126" s="48"/>
      <c r="F126" s="50">
        <f>SUBTOTAL(9,F123:F125)</f>
        <v>790320</v>
      </c>
    </row>
    <row r="127" spans="2:6" ht="25.05" customHeight="1" outlineLevel="2" x14ac:dyDescent="0.4">
      <c r="B127" s="37">
        <v>1</v>
      </c>
      <c r="C127" s="38" t="s">
        <v>202</v>
      </c>
      <c r="D127" s="38" t="s">
        <v>203</v>
      </c>
      <c r="E127" s="38" t="s">
        <v>204</v>
      </c>
      <c r="F127" s="39">
        <v>96300</v>
      </c>
    </row>
    <row r="128" spans="2:6" ht="25.05" customHeight="1" outlineLevel="2" x14ac:dyDescent="0.4">
      <c r="B128" s="22">
        <f t="shared" si="2"/>
        <v>2</v>
      </c>
      <c r="C128" s="27" t="s">
        <v>202</v>
      </c>
      <c r="D128" s="27" t="s">
        <v>203</v>
      </c>
      <c r="E128" s="27" t="s">
        <v>205</v>
      </c>
      <c r="F128" s="28">
        <v>297600</v>
      </c>
    </row>
    <row r="129" spans="2:6" ht="25.05" customHeight="1" outlineLevel="2" x14ac:dyDescent="0.4">
      <c r="B129" s="22">
        <f t="shared" si="2"/>
        <v>3</v>
      </c>
      <c r="C129" s="27" t="s">
        <v>202</v>
      </c>
      <c r="D129" s="27" t="s">
        <v>203</v>
      </c>
      <c r="E129" s="27" t="s">
        <v>206</v>
      </c>
      <c r="F129" s="28">
        <v>733410</v>
      </c>
    </row>
    <row r="130" spans="2:6" ht="25.05" customHeight="1" outlineLevel="2" x14ac:dyDescent="0.4">
      <c r="B130" s="22">
        <f t="shared" si="2"/>
        <v>4</v>
      </c>
      <c r="C130" s="27" t="s">
        <v>202</v>
      </c>
      <c r="D130" s="27" t="s">
        <v>203</v>
      </c>
      <c r="E130" s="27" t="s">
        <v>207</v>
      </c>
      <c r="F130" s="28">
        <v>288300</v>
      </c>
    </row>
    <row r="131" spans="2:6" ht="25.05" customHeight="1" outlineLevel="2" x14ac:dyDescent="0.4">
      <c r="B131" s="34">
        <f t="shared" si="2"/>
        <v>5</v>
      </c>
      <c r="C131" s="35" t="s">
        <v>202</v>
      </c>
      <c r="D131" s="35" t="s">
        <v>208</v>
      </c>
      <c r="E131" s="35" t="s">
        <v>209</v>
      </c>
      <c r="F131" s="36">
        <v>272910</v>
      </c>
    </row>
    <row r="132" spans="2:6" ht="25.05" customHeight="1" outlineLevel="1" thickBot="1" x14ac:dyDescent="0.45">
      <c r="B132" s="49"/>
      <c r="C132" s="48" t="s">
        <v>381</v>
      </c>
      <c r="D132" s="48"/>
      <c r="E132" s="48"/>
      <c r="F132" s="50">
        <f>SUBTOTAL(9,F127:F131)</f>
        <v>1688520</v>
      </c>
    </row>
    <row r="133" spans="2:6" ht="25.05" customHeight="1" outlineLevel="2" x14ac:dyDescent="0.4">
      <c r="B133" s="37">
        <v>1</v>
      </c>
      <c r="C133" s="38" t="s">
        <v>210</v>
      </c>
      <c r="D133" s="38" t="s">
        <v>211</v>
      </c>
      <c r="E133" s="38" t="s">
        <v>158</v>
      </c>
      <c r="F133" s="39">
        <v>311700</v>
      </c>
    </row>
    <row r="134" spans="2:6" ht="25.05" customHeight="1" outlineLevel="2" x14ac:dyDescent="0.4">
      <c r="B134" s="22">
        <f t="shared" si="2"/>
        <v>2</v>
      </c>
      <c r="C134" s="27" t="s">
        <v>210</v>
      </c>
      <c r="D134" s="27" t="s">
        <v>212</v>
      </c>
      <c r="E134" s="27" t="s">
        <v>213</v>
      </c>
      <c r="F134" s="28">
        <v>104400</v>
      </c>
    </row>
    <row r="135" spans="2:6" ht="25.05" customHeight="1" outlineLevel="2" x14ac:dyDescent="0.4">
      <c r="B135" s="34">
        <f t="shared" si="2"/>
        <v>3</v>
      </c>
      <c r="C135" s="35" t="s">
        <v>210</v>
      </c>
      <c r="D135" s="35" t="s">
        <v>214</v>
      </c>
      <c r="E135" s="35" t="s">
        <v>215</v>
      </c>
      <c r="F135" s="36">
        <v>126600</v>
      </c>
    </row>
    <row r="136" spans="2:6" ht="25.05" customHeight="1" outlineLevel="1" thickBot="1" x14ac:dyDescent="0.45">
      <c r="B136" s="49"/>
      <c r="C136" s="48" t="s">
        <v>382</v>
      </c>
      <c r="D136" s="48"/>
      <c r="E136" s="48"/>
      <c r="F136" s="50">
        <f>SUBTOTAL(9,F133:F135)</f>
        <v>542700</v>
      </c>
    </row>
    <row r="137" spans="2:6" ht="25.05" customHeight="1" outlineLevel="2" x14ac:dyDescent="0.4">
      <c r="B137" s="37">
        <v>1</v>
      </c>
      <c r="C137" s="38" t="s">
        <v>216</v>
      </c>
      <c r="D137" s="38" t="s">
        <v>217</v>
      </c>
      <c r="E137" s="38" t="s">
        <v>218</v>
      </c>
      <c r="F137" s="39">
        <v>148110</v>
      </c>
    </row>
    <row r="138" spans="2:6" ht="25.05" customHeight="1" outlineLevel="2" x14ac:dyDescent="0.4">
      <c r="B138" s="22">
        <f t="shared" si="2"/>
        <v>2</v>
      </c>
      <c r="C138" s="27" t="s">
        <v>216</v>
      </c>
      <c r="D138" s="27" t="s">
        <v>219</v>
      </c>
      <c r="E138" s="27" t="s">
        <v>220</v>
      </c>
      <c r="F138" s="28">
        <v>271200</v>
      </c>
    </row>
    <row r="139" spans="2:6" ht="25.05" customHeight="1" outlineLevel="2" x14ac:dyDescent="0.4">
      <c r="B139" s="22">
        <f t="shared" si="2"/>
        <v>3</v>
      </c>
      <c r="C139" s="27" t="s">
        <v>216</v>
      </c>
      <c r="D139" s="27" t="s">
        <v>221</v>
      </c>
      <c r="E139" s="27" t="s">
        <v>222</v>
      </c>
      <c r="F139" s="28">
        <v>34500</v>
      </c>
    </row>
    <row r="140" spans="2:6" ht="25.05" customHeight="1" outlineLevel="2" x14ac:dyDescent="0.4">
      <c r="B140" s="22">
        <f t="shared" si="2"/>
        <v>4</v>
      </c>
      <c r="C140" s="27" t="s">
        <v>216</v>
      </c>
      <c r="D140" s="27" t="s">
        <v>221</v>
      </c>
      <c r="E140" s="27" t="s">
        <v>223</v>
      </c>
      <c r="F140" s="28">
        <v>347400</v>
      </c>
    </row>
    <row r="141" spans="2:6" ht="25.05" customHeight="1" outlineLevel="2" x14ac:dyDescent="0.4">
      <c r="B141" s="22">
        <f t="shared" si="2"/>
        <v>5</v>
      </c>
      <c r="C141" s="27" t="s">
        <v>216</v>
      </c>
      <c r="D141" s="27" t="s">
        <v>224</v>
      </c>
      <c r="E141" s="27" t="s">
        <v>225</v>
      </c>
      <c r="F141" s="28">
        <v>101400</v>
      </c>
    </row>
    <row r="142" spans="2:6" ht="25.05" customHeight="1" outlineLevel="2" x14ac:dyDescent="0.4">
      <c r="B142" s="22">
        <f t="shared" si="2"/>
        <v>6</v>
      </c>
      <c r="C142" s="27" t="s">
        <v>216</v>
      </c>
      <c r="D142" s="27" t="s">
        <v>226</v>
      </c>
      <c r="E142" s="27" t="s">
        <v>227</v>
      </c>
      <c r="F142" s="28">
        <v>34500</v>
      </c>
    </row>
    <row r="143" spans="2:6" ht="25.05" customHeight="1" outlineLevel="2" x14ac:dyDescent="0.4">
      <c r="B143" s="34">
        <f t="shared" si="2"/>
        <v>7</v>
      </c>
      <c r="C143" s="35" t="s">
        <v>216</v>
      </c>
      <c r="D143" s="35" t="s">
        <v>226</v>
      </c>
      <c r="E143" s="35" t="s">
        <v>228</v>
      </c>
      <c r="F143" s="36">
        <v>368400</v>
      </c>
    </row>
    <row r="144" spans="2:6" ht="25.05" customHeight="1" outlineLevel="1" thickBot="1" x14ac:dyDescent="0.45">
      <c r="B144" s="49"/>
      <c r="C144" s="48" t="s">
        <v>383</v>
      </c>
      <c r="D144" s="48"/>
      <c r="E144" s="48"/>
      <c r="F144" s="50">
        <f>SUBTOTAL(9,F137:F143)</f>
        <v>1305510</v>
      </c>
    </row>
    <row r="145" spans="2:6" ht="25.05" customHeight="1" outlineLevel="2" x14ac:dyDescent="0.4">
      <c r="B145" s="37">
        <v>1</v>
      </c>
      <c r="C145" s="38" t="s">
        <v>229</v>
      </c>
      <c r="D145" s="38" t="s">
        <v>230</v>
      </c>
      <c r="E145" s="38" t="s">
        <v>231</v>
      </c>
      <c r="F145" s="39">
        <v>346200</v>
      </c>
    </row>
    <row r="146" spans="2:6" ht="25.05" customHeight="1" outlineLevel="2" x14ac:dyDescent="0.4">
      <c r="B146" s="34">
        <f t="shared" si="2"/>
        <v>2</v>
      </c>
      <c r="C146" s="35" t="s">
        <v>229</v>
      </c>
      <c r="D146" s="35" t="s">
        <v>232</v>
      </c>
      <c r="E146" s="35" t="s">
        <v>233</v>
      </c>
      <c r="F146" s="36">
        <v>540510</v>
      </c>
    </row>
    <row r="147" spans="2:6" ht="25.05" customHeight="1" outlineLevel="1" thickBot="1" x14ac:dyDescent="0.45">
      <c r="B147" s="49"/>
      <c r="C147" s="48" t="s">
        <v>384</v>
      </c>
      <c r="D147" s="48"/>
      <c r="E147" s="48"/>
      <c r="F147" s="50">
        <f>SUBTOTAL(9,F145:F146)</f>
        <v>886710</v>
      </c>
    </row>
    <row r="148" spans="2:6" ht="25.05" customHeight="1" outlineLevel="2" x14ac:dyDescent="0.4">
      <c r="B148" s="37">
        <v>1</v>
      </c>
      <c r="C148" s="38" t="s">
        <v>234</v>
      </c>
      <c r="D148" s="38" t="s">
        <v>235</v>
      </c>
      <c r="E148" s="38" t="s">
        <v>236</v>
      </c>
      <c r="F148" s="39">
        <v>353910</v>
      </c>
    </row>
    <row r="149" spans="2:6" ht="25.05" customHeight="1" outlineLevel="2" x14ac:dyDescent="0.4">
      <c r="B149" s="22">
        <f t="shared" ref="B149:B170" si="3">B148+1</f>
        <v>2</v>
      </c>
      <c r="C149" s="27" t="s">
        <v>234</v>
      </c>
      <c r="D149" s="27" t="s">
        <v>237</v>
      </c>
      <c r="E149" s="27" t="s">
        <v>238</v>
      </c>
      <c r="F149" s="28">
        <v>589320</v>
      </c>
    </row>
    <row r="150" spans="2:6" ht="25.05" customHeight="1" outlineLevel="2" x14ac:dyDescent="0.4">
      <c r="B150" s="22">
        <f t="shared" si="3"/>
        <v>3</v>
      </c>
      <c r="C150" s="27" t="s">
        <v>234</v>
      </c>
      <c r="D150" s="27" t="s">
        <v>239</v>
      </c>
      <c r="E150" s="27" t="s">
        <v>240</v>
      </c>
      <c r="F150" s="28">
        <v>160200</v>
      </c>
    </row>
    <row r="151" spans="2:6" ht="25.05" customHeight="1" outlineLevel="2" x14ac:dyDescent="0.4">
      <c r="B151" s="34">
        <f t="shared" si="3"/>
        <v>4</v>
      </c>
      <c r="C151" s="35" t="s">
        <v>234</v>
      </c>
      <c r="D151" s="35" t="s">
        <v>241</v>
      </c>
      <c r="E151" s="35" t="s">
        <v>242</v>
      </c>
      <c r="F151" s="36">
        <v>857400</v>
      </c>
    </row>
    <row r="152" spans="2:6" ht="25.05" customHeight="1" outlineLevel="1" thickBot="1" x14ac:dyDescent="0.45">
      <c r="B152" s="49"/>
      <c r="C152" s="48" t="s">
        <v>385</v>
      </c>
      <c r="D152" s="48"/>
      <c r="E152" s="48"/>
      <c r="F152" s="50">
        <f>SUBTOTAL(9,F148:F151)</f>
        <v>1960830</v>
      </c>
    </row>
    <row r="153" spans="2:6" ht="25.05" customHeight="1" outlineLevel="2" x14ac:dyDescent="0.4">
      <c r="B153" s="32">
        <v>1</v>
      </c>
      <c r="C153" s="31" t="s">
        <v>243</v>
      </c>
      <c r="D153" s="31" t="s">
        <v>244</v>
      </c>
      <c r="E153" s="31" t="s">
        <v>245</v>
      </c>
      <c r="F153" s="33">
        <v>528210</v>
      </c>
    </row>
    <row r="154" spans="2:6" ht="25.05" customHeight="1" outlineLevel="1" thickBot="1" x14ac:dyDescent="0.45">
      <c r="B154" s="49"/>
      <c r="C154" s="48" t="s">
        <v>386</v>
      </c>
      <c r="D154" s="48"/>
      <c r="E154" s="48"/>
      <c r="F154" s="50">
        <f>SUBTOTAL(9,F153:F153)</f>
        <v>528210</v>
      </c>
    </row>
    <row r="155" spans="2:6" ht="25.05" customHeight="1" outlineLevel="2" x14ac:dyDescent="0.4">
      <c r="B155" s="32">
        <v>1</v>
      </c>
      <c r="C155" s="31" t="s">
        <v>246</v>
      </c>
      <c r="D155" s="31" t="s">
        <v>247</v>
      </c>
      <c r="E155" s="31" t="s">
        <v>248</v>
      </c>
      <c r="F155" s="33">
        <v>1126410</v>
      </c>
    </row>
    <row r="156" spans="2:6" ht="25.05" customHeight="1" outlineLevel="1" thickBot="1" x14ac:dyDescent="0.45">
      <c r="B156" s="49"/>
      <c r="C156" s="48" t="s">
        <v>387</v>
      </c>
      <c r="D156" s="48"/>
      <c r="E156" s="48"/>
      <c r="F156" s="50">
        <f>SUBTOTAL(9,F155:F155)</f>
        <v>1126410</v>
      </c>
    </row>
    <row r="157" spans="2:6" ht="25.05" customHeight="1" outlineLevel="2" x14ac:dyDescent="0.4">
      <c r="B157" s="32">
        <v>1</v>
      </c>
      <c r="C157" s="31" t="s">
        <v>249</v>
      </c>
      <c r="D157" s="31" t="s">
        <v>250</v>
      </c>
      <c r="E157" s="31" t="s">
        <v>251</v>
      </c>
      <c r="F157" s="33">
        <v>2053110</v>
      </c>
    </row>
    <row r="158" spans="2:6" ht="25.05" customHeight="1" outlineLevel="1" thickBot="1" x14ac:dyDescent="0.45">
      <c r="B158" s="49"/>
      <c r="C158" s="48" t="s">
        <v>388</v>
      </c>
      <c r="D158" s="48"/>
      <c r="E158" s="48"/>
      <c r="F158" s="50">
        <f>SUBTOTAL(9,F157:F157)</f>
        <v>2053110</v>
      </c>
    </row>
    <row r="159" spans="2:6" ht="25.05" customHeight="1" outlineLevel="2" x14ac:dyDescent="0.4">
      <c r="B159" s="37">
        <v>1</v>
      </c>
      <c r="C159" s="38" t="s">
        <v>252</v>
      </c>
      <c r="D159" s="38" t="s">
        <v>253</v>
      </c>
      <c r="E159" s="38" t="s">
        <v>254</v>
      </c>
      <c r="F159" s="39">
        <v>917130</v>
      </c>
    </row>
    <row r="160" spans="2:6" ht="25.05" customHeight="1" outlineLevel="2" x14ac:dyDescent="0.4">
      <c r="B160" s="22">
        <f t="shared" si="3"/>
        <v>2</v>
      </c>
      <c r="C160" s="27" t="s">
        <v>252</v>
      </c>
      <c r="D160" s="27" t="s">
        <v>253</v>
      </c>
      <c r="E160" s="27" t="s">
        <v>255</v>
      </c>
      <c r="F160" s="28">
        <v>206100</v>
      </c>
    </row>
    <row r="161" spans="2:6" ht="25.05" customHeight="1" outlineLevel="2" x14ac:dyDescent="0.4">
      <c r="B161" s="22">
        <f t="shared" si="3"/>
        <v>3</v>
      </c>
      <c r="C161" s="27" t="s">
        <v>252</v>
      </c>
      <c r="D161" s="27" t="s">
        <v>256</v>
      </c>
      <c r="E161" s="27" t="s">
        <v>257</v>
      </c>
      <c r="F161" s="28">
        <v>649410</v>
      </c>
    </row>
    <row r="162" spans="2:6" ht="25.05" customHeight="1" outlineLevel="2" x14ac:dyDescent="0.4">
      <c r="B162" s="34">
        <f t="shared" si="3"/>
        <v>4</v>
      </c>
      <c r="C162" s="35" t="s">
        <v>252</v>
      </c>
      <c r="D162" s="35" t="s">
        <v>258</v>
      </c>
      <c r="E162" s="35" t="s">
        <v>259</v>
      </c>
      <c r="F162" s="36">
        <v>429000</v>
      </c>
    </row>
    <row r="163" spans="2:6" ht="25.05" customHeight="1" outlineLevel="1" thickBot="1" x14ac:dyDescent="0.45">
      <c r="B163" s="49"/>
      <c r="C163" s="48" t="s">
        <v>389</v>
      </c>
      <c r="D163" s="48"/>
      <c r="E163" s="48"/>
      <c r="F163" s="50">
        <f>SUBTOTAL(9,F159:F162)</f>
        <v>2201640</v>
      </c>
    </row>
    <row r="164" spans="2:6" ht="25.05" customHeight="1" outlineLevel="2" x14ac:dyDescent="0.4">
      <c r="B164" s="37">
        <v>1</v>
      </c>
      <c r="C164" s="38" t="s">
        <v>260</v>
      </c>
      <c r="D164" s="38" t="s">
        <v>261</v>
      </c>
      <c r="E164" s="38" t="s">
        <v>262</v>
      </c>
      <c r="F164" s="39">
        <v>152610</v>
      </c>
    </row>
    <row r="165" spans="2:6" ht="25.05" customHeight="1" outlineLevel="2" x14ac:dyDescent="0.4">
      <c r="B165" s="34">
        <f t="shared" si="3"/>
        <v>2</v>
      </c>
      <c r="C165" s="35" t="s">
        <v>260</v>
      </c>
      <c r="D165" s="35" t="s">
        <v>263</v>
      </c>
      <c r="E165" s="35" t="s">
        <v>264</v>
      </c>
      <c r="F165" s="36">
        <v>573510</v>
      </c>
    </row>
    <row r="166" spans="2:6" ht="25.05" customHeight="1" outlineLevel="1" thickBot="1" x14ac:dyDescent="0.45">
      <c r="B166" s="49"/>
      <c r="C166" s="48" t="s">
        <v>390</v>
      </c>
      <c r="D166" s="48"/>
      <c r="E166" s="48"/>
      <c r="F166" s="50">
        <f>SUBTOTAL(9,F164:F165)</f>
        <v>726120</v>
      </c>
    </row>
    <row r="167" spans="2:6" ht="25.05" customHeight="1" outlineLevel="2" x14ac:dyDescent="0.4">
      <c r="B167" s="37">
        <v>1</v>
      </c>
      <c r="C167" s="38" t="s">
        <v>265</v>
      </c>
      <c r="D167" s="38" t="s">
        <v>266</v>
      </c>
      <c r="E167" s="38" t="s">
        <v>267</v>
      </c>
      <c r="F167" s="39">
        <v>134910</v>
      </c>
    </row>
    <row r="168" spans="2:6" ht="25.05" customHeight="1" outlineLevel="2" x14ac:dyDescent="0.4">
      <c r="B168" s="22">
        <f t="shared" si="3"/>
        <v>2</v>
      </c>
      <c r="C168" s="27" t="s">
        <v>265</v>
      </c>
      <c r="D168" s="27" t="s">
        <v>268</v>
      </c>
      <c r="E168" s="27" t="s">
        <v>269</v>
      </c>
      <c r="F168" s="28">
        <v>236100</v>
      </c>
    </row>
    <row r="169" spans="2:6" ht="25.05" customHeight="1" outlineLevel="2" x14ac:dyDescent="0.4">
      <c r="B169" s="22">
        <f t="shared" si="3"/>
        <v>3</v>
      </c>
      <c r="C169" s="27" t="s">
        <v>265</v>
      </c>
      <c r="D169" s="27" t="s">
        <v>270</v>
      </c>
      <c r="E169" s="27" t="s">
        <v>271</v>
      </c>
      <c r="F169" s="28">
        <v>2031300</v>
      </c>
    </row>
    <row r="170" spans="2:6" ht="25.05" customHeight="1" outlineLevel="2" x14ac:dyDescent="0.4">
      <c r="B170" s="34">
        <f t="shared" si="3"/>
        <v>4</v>
      </c>
      <c r="C170" s="35" t="s">
        <v>265</v>
      </c>
      <c r="D170" s="35" t="s">
        <v>270</v>
      </c>
      <c r="E170" s="35" t="s">
        <v>272</v>
      </c>
      <c r="F170" s="36">
        <v>178500</v>
      </c>
    </row>
    <row r="171" spans="2:6" ht="25.05" customHeight="1" outlineLevel="1" thickBot="1" x14ac:dyDescent="0.45">
      <c r="B171" s="49"/>
      <c r="C171" s="48" t="s">
        <v>391</v>
      </c>
      <c r="D171" s="48"/>
      <c r="E171" s="48"/>
      <c r="F171" s="50">
        <f>SUBTOTAL(9,F167:F170)</f>
        <v>2580810</v>
      </c>
    </row>
    <row r="172" spans="2:6" ht="25.05" customHeight="1" outlineLevel="2" x14ac:dyDescent="0.4">
      <c r="B172" s="32">
        <v>1</v>
      </c>
      <c r="C172" s="31" t="s">
        <v>273</v>
      </c>
      <c r="D172" s="31" t="s">
        <v>274</v>
      </c>
      <c r="E172" s="31" t="s">
        <v>275</v>
      </c>
      <c r="F172" s="33">
        <v>599310</v>
      </c>
    </row>
    <row r="173" spans="2:6" ht="25.05" customHeight="1" outlineLevel="1" thickBot="1" x14ac:dyDescent="0.45">
      <c r="B173" s="49"/>
      <c r="C173" s="48" t="s">
        <v>392</v>
      </c>
      <c r="D173" s="48"/>
      <c r="E173" s="48"/>
      <c r="F173" s="50">
        <f>SUBTOTAL(9,F172:F172)</f>
        <v>599310</v>
      </c>
    </row>
    <row r="174" spans="2:6" ht="25.05" customHeight="1" outlineLevel="2" x14ac:dyDescent="0.4">
      <c r="B174" s="37">
        <v>1</v>
      </c>
      <c r="C174" s="38" t="s">
        <v>276</v>
      </c>
      <c r="D174" s="38" t="s">
        <v>277</v>
      </c>
      <c r="E174" s="38" t="s">
        <v>278</v>
      </c>
      <c r="F174" s="39">
        <v>248310</v>
      </c>
    </row>
    <row r="175" spans="2:6" ht="25.05" customHeight="1" outlineLevel="2" x14ac:dyDescent="0.4">
      <c r="B175" s="34">
        <f t="shared" ref="B175:B219" si="4">B174+1</f>
        <v>2</v>
      </c>
      <c r="C175" s="35" t="s">
        <v>276</v>
      </c>
      <c r="D175" s="35" t="s">
        <v>279</v>
      </c>
      <c r="E175" s="35" t="s">
        <v>280</v>
      </c>
      <c r="F175" s="36">
        <v>847710</v>
      </c>
    </row>
    <row r="176" spans="2:6" ht="25.05" customHeight="1" outlineLevel="1" thickBot="1" x14ac:dyDescent="0.45">
      <c r="B176" s="49"/>
      <c r="C176" s="48" t="s">
        <v>393</v>
      </c>
      <c r="D176" s="48"/>
      <c r="E176" s="48"/>
      <c r="F176" s="50">
        <f>SUBTOTAL(9,F174:F175)</f>
        <v>1096020</v>
      </c>
    </row>
    <row r="177" spans="2:6" ht="25.05" customHeight="1" outlineLevel="2" x14ac:dyDescent="0.4">
      <c r="B177" s="37">
        <v>1</v>
      </c>
      <c r="C177" s="38" t="s">
        <v>281</v>
      </c>
      <c r="D177" s="38" t="s">
        <v>282</v>
      </c>
      <c r="E177" s="38" t="s">
        <v>283</v>
      </c>
      <c r="F177" s="39">
        <v>809610</v>
      </c>
    </row>
    <row r="178" spans="2:6" ht="25.05" customHeight="1" outlineLevel="2" x14ac:dyDescent="0.4">
      <c r="B178" s="22">
        <f t="shared" si="4"/>
        <v>2</v>
      </c>
      <c r="C178" s="27" t="s">
        <v>281</v>
      </c>
      <c r="D178" s="27" t="s">
        <v>284</v>
      </c>
      <c r="E178" s="27" t="s">
        <v>285</v>
      </c>
      <c r="F178" s="28">
        <v>2118810</v>
      </c>
    </row>
    <row r="179" spans="2:6" ht="25.05" customHeight="1" outlineLevel="2" x14ac:dyDescent="0.4">
      <c r="B179" s="22">
        <f t="shared" si="4"/>
        <v>3</v>
      </c>
      <c r="C179" s="27" t="s">
        <v>281</v>
      </c>
      <c r="D179" s="27" t="s">
        <v>286</v>
      </c>
      <c r="E179" s="27" t="s">
        <v>287</v>
      </c>
      <c r="F179" s="28">
        <v>719100</v>
      </c>
    </row>
    <row r="180" spans="2:6" ht="25.05" customHeight="1" outlineLevel="2" x14ac:dyDescent="0.4">
      <c r="B180" s="34">
        <f t="shared" si="4"/>
        <v>4</v>
      </c>
      <c r="C180" s="35" t="s">
        <v>281</v>
      </c>
      <c r="D180" s="35" t="s">
        <v>288</v>
      </c>
      <c r="E180" s="35" t="s">
        <v>289</v>
      </c>
      <c r="F180" s="36">
        <v>53100</v>
      </c>
    </row>
    <row r="181" spans="2:6" ht="25.05" customHeight="1" outlineLevel="1" thickBot="1" x14ac:dyDescent="0.45">
      <c r="B181" s="49"/>
      <c r="C181" s="48" t="s">
        <v>394</v>
      </c>
      <c r="D181" s="48"/>
      <c r="E181" s="48"/>
      <c r="F181" s="50">
        <f>SUBTOTAL(9,F177:F180)</f>
        <v>3700620</v>
      </c>
    </row>
    <row r="182" spans="2:6" ht="25.05" customHeight="1" outlineLevel="2" x14ac:dyDescent="0.4">
      <c r="B182" s="37">
        <v>1</v>
      </c>
      <c r="C182" s="38" t="s">
        <v>290</v>
      </c>
      <c r="D182" s="38" t="s">
        <v>291</v>
      </c>
      <c r="E182" s="38" t="s">
        <v>292</v>
      </c>
      <c r="F182" s="39">
        <v>339510</v>
      </c>
    </row>
    <row r="183" spans="2:6" ht="25.05" customHeight="1" outlineLevel="2" x14ac:dyDescent="0.4">
      <c r="B183" s="34">
        <f t="shared" si="4"/>
        <v>2</v>
      </c>
      <c r="C183" s="35" t="s">
        <v>290</v>
      </c>
      <c r="D183" s="35" t="s">
        <v>293</v>
      </c>
      <c r="E183" s="35" t="s">
        <v>294</v>
      </c>
      <c r="F183" s="36">
        <v>236100</v>
      </c>
    </row>
    <row r="184" spans="2:6" ht="25.05" customHeight="1" outlineLevel="1" thickBot="1" x14ac:dyDescent="0.45">
      <c r="B184" s="49"/>
      <c r="C184" s="48" t="s">
        <v>395</v>
      </c>
      <c r="D184" s="48"/>
      <c r="E184" s="48"/>
      <c r="F184" s="50">
        <f>SUBTOTAL(9,F182:F183)</f>
        <v>575610</v>
      </c>
    </row>
    <row r="185" spans="2:6" ht="25.05" customHeight="1" outlineLevel="2" x14ac:dyDescent="0.4">
      <c r="B185" s="32">
        <v>1</v>
      </c>
      <c r="C185" s="31" t="s">
        <v>295</v>
      </c>
      <c r="D185" s="31" t="s">
        <v>296</v>
      </c>
      <c r="E185" s="31" t="s">
        <v>297</v>
      </c>
      <c r="F185" s="33">
        <v>541110</v>
      </c>
    </row>
    <row r="186" spans="2:6" ht="25.05" customHeight="1" outlineLevel="1" thickBot="1" x14ac:dyDescent="0.45">
      <c r="B186" s="49"/>
      <c r="C186" s="48" t="s">
        <v>396</v>
      </c>
      <c r="D186" s="48"/>
      <c r="E186" s="48"/>
      <c r="F186" s="50">
        <f>SUBTOTAL(9,F185:F185)</f>
        <v>541110</v>
      </c>
    </row>
    <row r="187" spans="2:6" ht="25.05" customHeight="1" outlineLevel="2" x14ac:dyDescent="0.4">
      <c r="B187" s="32">
        <v>1</v>
      </c>
      <c r="C187" s="31" t="s">
        <v>298</v>
      </c>
      <c r="D187" s="31" t="s">
        <v>299</v>
      </c>
      <c r="E187" s="31" t="s">
        <v>300</v>
      </c>
      <c r="F187" s="33">
        <v>810510</v>
      </c>
    </row>
    <row r="188" spans="2:6" ht="25.05" customHeight="1" outlineLevel="1" thickBot="1" x14ac:dyDescent="0.45">
      <c r="B188" s="49"/>
      <c r="C188" s="48" t="s">
        <v>397</v>
      </c>
      <c r="D188" s="48"/>
      <c r="E188" s="48"/>
      <c r="F188" s="50">
        <f>SUBTOTAL(9,F187:F187)</f>
        <v>810510</v>
      </c>
    </row>
    <row r="189" spans="2:6" ht="25.05" customHeight="1" outlineLevel="2" x14ac:dyDescent="0.4">
      <c r="B189" s="32">
        <v>1</v>
      </c>
      <c r="C189" s="31" t="s">
        <v>301</v>
      </c>
      <c r="D189" s="31" t="s">
        <v>302</v>
      </c>
      <c r="E189" s="31" t="s">
        <v>303</v>
      </c>
      <c r="F189" s="33">
        <v>70410</v>
      </c>
    </row>
    <row r="190" spans="2:6" ht="25.05" customHeight="1" outlineLevel="1" thickBot="1" x14ac:dyDescent="0.45">
      <c r="B190" s="49"/>
      <c r="C190" s="48" t="s">
        <v>398</v>
      </c>
      <c r="D190" s="48"/>
      <c r="E190" s="48"/>
      <c r="F190" s="50">
        <f>SUBTOTAL(9,F189:F189)</f>
        <v>70410</v>
      </c>
    </row>
    <row r="191" spans="2:6" ht="25.05" customHeight="1" outlineLevel="2" x14ac:dyDescent="0.4">
      <c r="B191" s="37">
        <v>1</v>
      </c>
      <c r="C191" s="38" t="s">
        <v>304</v>
      </c>
      <c r="D191" s="38" t="s">
        <v>305</v>
      </c>
      <c r="E191" s="38" t="s">
        <v>306</v>
      </c>
      <c r="F191" s="39">
        <v>601410</v>
      </c>
    </row>
    <row r="192" spans="2:6" ht="25.05" customHeight="1" outlineLevel="2" x14ac:dyDescent="0.4">
      <c r="B192" s="22">
        <f t="shared" si="4"/>
        <v>2</v>
      </c>
      <c r="C192" s="27" t="s">
        <v>304</v>
      </c>
      <c r="D192" s="27" t="s">
        <v>307</v>
      </c>
      <c r="E192" s="27" t="s">
        <v>308</v>
      </c>
      <c r="F192" s="28">
        <v>484710</v>
      </c>
    </row>
    <row r="193" spans="2:6" ht="25.05" customHeight="1" outlineLevel="2" x14ac:dyDescent="0.4">
      <c r="B193" s="22">
        <f t="shared" si="4"/>
        <v>3</v>
      </c>
      <c r="C193" s="27" t="s">
        <v>304</v>
      </c>
      <c r="D193" s="27" t="s">
        <v>309</v>
      </c>
      <c r="E193" s="27" t="s">
        <v>310</v>
      </c>
      <c r="F193" s="28">
        <v>822900</v>
      </c>
    </row>
    <row r="194" spans="2:6" ht="25.05" customHeight="1" outlineLevel="2" x14ac:dyDescent="0.4">
      <c r="B194" s="22">
        <f t="shared" si="4"/>
        <v>4</v>
      </c>
      <c r="C194" s="27" t="s">
        <v>304</v>
      </c>
      <c r="D194" s="27" t="s">
        <v>311</v>
      </c>
      <c r="E194" s="27" t="s">
        <v>312</v>
      </c>
      <c r="F194" s="28">
        <v>802410</v>
      </c>
    </row>
    <row r="195" spans="2:6" ht="25.05" customHeight="1" outlineLevel="2" x14ac:dyDescent="0.4">
      <c r="B195" s="22">
        <f t="shared" si="4"/>
        <v>5</v>
      </c>
      <c r="C195" s="27" t="s">
        <v>304</v>
      </c>
      <c r="D195" s="27" t="s">
        <v>313</v>
      </c>
      <c r="E195" s="27" t="s">
        <v>314</v>
      </c>
      <c r="F195" s="28">
        <v>1336410</v>
      </c>
    </row>
    <row r="196" spans="2:6" ht="25.05" customHeight="1" outlineLevel="2" x14ac:dyDescent="0.4">
      <c r="B196" s="22">
        <f t="shared" si="4"/>
        <v>6</v>
      </c>
      <c r="C196" s="27" t="s">
        <v>304</v>
      </c>
      <c r="D196" s="27" t="s">
        <v>313</v>
      </c>
      <c r="E196" s="27" t="s">
        <v>315</v>
      </c>
      <c r="F196" s="28">
        <v>1279110</v>
      </c>
    </row>
    <row r="197" spans="2:6" ht="25.05" customHeight="1" outlineLevel="2" x14ac:dyDescent="0.4">
      <c r="B197" s="22">
        <f t="shared" si="4"/>
        <v>7</v>
      </c>
      <c r="C197" s="27" t="s">
        <v>304</v>
      </c>
      <c r="D197" s="27" t="s">
        <v>316</v>
      </c>
      <c r="E197" s="27" t="s">
        <v>317</v>
      </c>
      <c r="F197" s="28">
        <v>398910</v>
      </c>
    </row>
    <row r="198" spans="2:6" ht="25.05" customHeight="1" outlineLevel="2" x14ac:dyDescent="0.4">
      <c r="B198" s="22">
        <f t="shared" si="4"/>
        <v>8</v>
      </c>
      <c r="C198" s="27" t="s">
        <v>304</v>
      </c>
      <c r="D198" s="27" t="s">
        <v>318</v>
      </c>
      <c r="E198" s="27" t="s">
        <v>319</v>
      </c>
      <c r="F198" s="28">
        <v>275400</v>
      </c>
    </row>
    <row r="199" spans="2:6" ht="25.05" customHeight="1" outlineLevel="2" x14ac:dyDescent="0.4">
      <c r="B199" s="22">
        <f t="shared" si="4"/>
        <v>9</v>
      </c>
      <c r="C199" s="27" t="s">
        <v>304</v>
      </c>
      <c r="D199" s="27" t="s">
        <v>320</v>
      </c>
      <c r="E199" s="27" t="s">
        <v>321</v>
      </c>
      <c r="F199" s="28">
        <v>1177110</v>
      </c>
    </row>
    <row r="200" spans="2:6" ht="25.05" customHeight="1" outlineLevel="2" x14ac:dyDescent="0.4">
      <c r="B200" s="22">
        <f t="shared" si="4"/>
        <v>10</v>
      </c>
      <c r="C200" s="27" t="s">
        <v>304</v>
      </c>
      <c r="D200" s="27" t="s">
        <v>320</v>
      </c>
      <c r="E200" s="27" t="s">
        <v>322</v>
      </c>
      <c r="F200" s="28">
        <v>112800</v>
      </c>
    </row>
    <row r="201" spans="2:6" ht="25.05" customHeight="1" outlineLevel="2" x14ac:dyDescent="0.4">
      <c r="B201" s="34">
        <f t="shared" si="4"/>
        <v>11</v>
      </c>
      <c r="C201" s="35" t="s">
        <v>304</v>
      </c>
      <c r="D201" s="35" t="s">
        <v>323</v>
      </c>
      <c r="E201" s="35" t="s">
        <v>200</v>
      </c>
      <c r="F201" s="36">
        <v>1426410</v>
      </c>
    </row>
    <row r="202" spans="2:6" ht="25.05" customHeight="1" outlineLevel="1" thickBot="1" x14ac:dyDescent="0.45">
      <c r="B202" s="49"/>
      <c r="C202" s="48" t="s">
        <v>399</v>
      </c>
      <c r="D202" s="48"/>
      <c r="E202" s="48"/>
      <c r="F202" s="50">
        <f>SUBTOTAL(9,F191:F201)</f>
        <v>8717580</v>
      </c>
    </row>
    <row r="203" spans="2:6" ht="25.05" customHeight="1" outlineLevel="2" x14ac:dyDescent="0.4">
      <c r="B203" s="32">
        <v>1</v>
      </c>
      <c r="C203" s="31" t="s">
        <v>324</v>
      </c>
      <c r="D203" s="31" t="s">
        <v>325</v>
      </c>
      <c r="E203" s="31" t="s">
        <v>326</v>
      </c>
      <c r="F203" s="33">
        <v>1013310</v>
      </c>
    </row>
    <row r="204" spans="2:6" ht="25.05" customHeight="1" outlineLevel="1" thickBot="1" x14ac:dyDescent="0.45">
      <c r="B204" s="49"/>
      <c r="C204" s="48" t="s">
        <v>400</v>
      </c>
      <c r="D204" s="48"/>
      <c r="E204" s="48"/>
      <c r="F204" s="50">
        <f>SUBTOTAL(9,F203:F203)</f>
        <v>1013310</v>
      </c>
    </row>
    <row r="205" spans="2:6" ht="25.05" customHeight="1" outlineLevel="2" x14ac:dyDescent="0.4">
      <c r="B205" s="37">
        <v>1</v>
      </c>
      <c r="C205" s="38" t="s">
        <v>327</v>
      </c>
      <c r="D205" s="38" t="s">
        <v>328</v>
      </c>
      <c r="E205" s="38" t="s">
        <v>329</v>
      </c>
      <c r="F205" s="39">
        <v>465810</v>
      </c>
    </row>
    <row r="206" spans="2:6" ht="25.05" customHeight="1" outlineLevel="2" x14ac:dyDescent="0.4">
      <c r="B206" s="22">
        <f t="shared" si="4"/>
        <v>2</v>
      </c>
      <c r="C206" s="27" t="s">
        <v>327</v>
      </c>
      <c r="D206" s="27" t="s">
        <v>330</v>
      </c>
      <c r="E206" s="27" t="s">
        <v>331</v>
      </c>
      <c r="F206" s="28">
        <v>692910</v>
      </c>
    </row>
    <row r="207" spans="2:6" ht="25.05" customHeight="1" outlineLevel="2" x14ac:dyDescent="0.4">
      <c r="B207" s="22">
        <f t="shared" si="4"/>
        <v>3</v>
      </c>
      <c r="C207" s="27" t="s">
        <v>327</v>
      </c>
      <c r="D207" s="27" t="s">
        <v>332</v>
      </c>
      <c r="E207" s="27" t="s">
        <v>333</v>
      </c>
      <c r="F207" s="28">
        <v>254010</v>
      </c>
    </row>
    <row r="208" spans="2:6" ht="25.05" customHeight="1" outlineLevel="2" x14ac:dyDescent="0.4">
      <c r="B208" s="34">
        <f t="shared" si="4"/>
        <v>4</v>
      </c>
      <c r="C208" s="35" t="s">
        <v>327</v>
      </c>
      <c r="D208" s="35" t="s">
        <v>334</v>
      </c>
      <c r="E208" s="35" t="s">
        <v>335</v>
      </c>
      <c r="F208" s="36">
        <v>63900</v>
      </c>
    </row>
    <row r="209" spans="2:6" ht="25.05" customHeight="1" outlineLevel="1" thickBot="1" x14ac:dyDescent="0.45">
      <c r="B209" s="49"/>
      <c r="C209" s="48" t="s">
        <v>401</v>
      </c>
      <c r="D209" s="48"/>
      <c r="E209" s="48"/>
      <c r="F209" s="50">
        <f>SUBTOTAL(9,F205:F208)</f>
        <v>1476630</v>
      </c>
    </row>
    <row r="210" spans="2:6" ht="25.05" customHeight="1" outlineLevel="2" x14ac:dyDescent="0.4">
      <c r="B210" s="32">
        <v>1</v>
      </c>
      <c r="C210" s="31" t="s">
        <v>336</v>
      </c>
      <c r="D210" s="31" t="s">
        <v>337</v>
      </c>
      <c r="E210" s="31" t="s">
        <v>338</v>
      </c>
      <c r="F210" s="33">
        <v>197910</v>
      </c>
    </row>
    <row r="211" spans="2:6" ht="25.05" customHeight="1" outlineLevel="1" thickBot="1" x14ac:dyDescent="0.45">
      <c r="B211" s="49"/>
      <c r="C211" s="48" t="s">
        <v>402</v>
      </c>
      <c r="D211" s="48"/>
      <c r="E211" s="48"/>
      <c r="F211" s="50">
        <f>SUBTOTAL(9,F210:F210)</f>
        <v>197910</v>
      </c>
    </row>
    <row r="212" spans="2:6" ht="25.05" customHeight="1" outlineLevel="2" x14ac:dyDescent="0.4">
      <c r="B212" s="37">
        <v>1</v>
      </c>
      <c r="C212" s="38" t="s">
        <v>339</v>
      </c>
      <c r="D212" s="38" t="s">
        <v>340</v>
      </c>
      <c r="E212" s="38" t="s">
        <v>341</v>
      </c>
      <c r="F212" s="39">
        <v>142800</v>
      </c>
    </row>
    <row r="213" spans="2:6" ht="25.05" customHeight="1" outlineLevel="2" x14ac:dyDescent="0.4">
      <c r="B213" s="34">
        <f t="shared" si="4"/>
        <v>2</v>
      </c>
      <c r="C213" s="35" t="s">
        <v>339</v>
      </c>
      <c r="D213" s="35" t="s">
        <v>342</v>
      </c>
      <c r="E213" s="35" t="s">
        <v>343</v>
      </c>
      <c r="F213" s="36">
        <v>383610</v>
      </c>
    </row>
    <row r="214" spans="2:6" ht="25.05" customHeight="1" outlineLevel="1" thickBot="1" x14ac:dyDescent="0.45">
      <c r="B214" s="49"/>
      <c r="C214" s="48" t="s">
        <v>403</v>
      </c>
      <c r="D214" s="48"/>
      <c r="E214" s="48"/>
      <c r="F214" s="50">
        <f>SUBTOTAL(9,F212:F213)</f>
        <v>526410</v>
      </c>
    </row>
    <row r="215" spans="2:6" ht="25.05" customHeight="1" outlineLevel="2" x14ac:dyDescent="0.4">
      <c r="B215" s="37">
        <v>1</v>
      </c>
      <c r="C215" s="38" t="s">
        <v>344</v>
      </c>
      <c r="D215" s="38" t="s">
        <v>345</v>
      </c>
      <c r="E215" s="38" t="s">
        <v>346</v>
      </c>
      <c r="F215" s="39">
        <v>1233810</v>
      </c>
    </row>
    <row r="216" spans="2:6" ht="25.05" customHeight="1" outlineLevel="2" x14ac:dyDescent="0.4">
      <c r="B216" s="34">
        <f t="shared" si="4"/>
        <v>2</v>
      </c>
      <c r="C216" s="35" t="s">
        <v>344</v>
      </c>
      <c r="D216" s="35" t="s">
        <v>347</v>
      </c>
      <c r="E216" s="35" t="s">
        <v>348</v>
      </c>
      <c r="F216" s="36">
        <v>232200</v>
      </c>
    </row>
    <row r="217" spans="2:6" ht="25.05" customHeight="1" outlineLevel="1" thickBot="1" x14ac:dyDescent="0.45">
      <c r="B217" s="49"/>
      <c r="C217" s="48" t="s">
        <v>404</v>
      </c>
      <c r="D217" s="48"/>
      <c r="E217" s="48"/>
      <c r="F217" s="50">
        <f>SUBTOTAL(9,F215:F216)</f>
        <v>1466010</v>
      </c>
    </row>
    <row r="218" spans="2:6" ht="25.05" customHeight="1" outlineLevel="2" x14ac:dyDescent="0.4">
      <c r="B218" s="37">
        <v>1</v>
      </c>
      <c r="C218" s="38" t="s">
        <v>349</v>
      </c>
      <c r="D218" s="38" t="s">
        <v>350</v>
      </c>
      <c r="E218" s="38" t="s">
        <v>351</v>
      </c>
      <c r="F218" s="39">
        <v>563820</v>
      </c>
    </row>
    <row r="219" spans="2:6" ht="25.05" customHeight="1" outlineLevel="2" x14ac:dyDescent="0.4">
      <c r="B219" s="34">
        <f t="shared" si="4"/>
        <v>2</v>
      </c>
      <c r="C219" s="35" t="s">
        <v>349</v>
      </c>
      <c r="D219" s="35" t="s">
        <v>352</v>
      </c>
      <c r="E219" s="35" t="s">
        <v>353</v>
      </c>
      <c r="F219" s="36">
        <v>173400</v>
      </c>
    </row>
    <row r="220" spans="2:6" ht="25.05" customHeight="1" outlineLevel="1" thickBot="1" x14ac:dyDescent="0.45">
      <c r="B220" s="49"/>
      <c r="C220" s="48" t="s">
        <v>405</v>
      </c>
      <c r="D220" s="48"/>
      <c r="E220" s="48"/>
      <c r="F220" s="50">
        <f>SUBTOTAL(9,F218:F219)</f>
        <v>737220</v>
      </c>
    </row>
    <row r="221" spans="2:6" ht="25.05" customHeight="1" x14ac:dyDescent="0.4">
      <c r="B221" s="29"/>
      <c r="C221" s="30" t="s">
        <v>406</v>
      </c>
      <c r="D221" s="23"/>
      <c r="E221" s="23"/>
      <c r="F221" s="47">
        <f>SUBTOTAL(9,F8:F219)</f>
        <v>104284050</v>
      </c>
    </row>
  </sheetData>
  <mergeCells count="6">
    <mergeCell ref="B6:F6"/>
    <mergeCell ref="B1:F1"/>
    <mergeCell ref="B2:F2"/>
    <mergeCell ref="B3:F3"/>
    <mergeCell ref="B4:F4"/>
    <mergeCell ref="B5:F5"/>
  </mergeCells>
  <pageMargins left="0.43307086614173229" right="0.15748031496062992" top="0.43307086614173229" bottom="1.3385826771653544" header="0.27559055118110237" footer="0.15748031496062992"/>
  <pageSetup paperSize="9" scale="90" orientation="portrait" r:id="rId1"/>
  <headerFooter>
    <oddHeader>&amp;R&amp;P</oddHeader>
  </headerFooter>
  <rowBreaks count="52" manualBreakCount="52">
    <brk id="13" max="16383" man="1"/>
    <brk id="15" max="16383" man="1"/>
    <brk id="19" max="16383" man="1"/>
    <brk id="21" max="16383" man="1"/>
    <brk id="26" max="16383" man="1"/>
    <brk id="30" max="16383" man="1"/>
    <brk id="33" max="16383" man="1"/>
    <brk id="37" max="16383" man="1"/>
    <brk id="52" max="16383" man="1"/>
    <brk id="65" max="16383" man="1"/>
    <brk id="67" max="16383" man="1"/>
    <brk id="80" max="16383" man="1"/>
    <brk id="83" max="16383" man="1"/>
    <brk id="86" max="16383" man="1"/>
    <brk id="88" max="16383" man="1"/>
    <brk id="94" max="16383" man="1"/>
    <brk id="96" max="16383" man="1"/>
    <brk id="98" max="16383" man="1"/>
    <brk id="100" max="16383" man="1"/>
    <brk id="102" max="16383" man="1"/>
    <brk id="107" max="16383" man="1"/>
    <brk id="110" max="16383" man="1"/>
    <brk id="112" max="16383" man="1"/>
    <brk id="114" max="16383" man="1"/>
    <brk id="119" max="16383" man="1"/>
    <brk id="122" max="16383" man="1"/>
    <brk id="126" max="16383" man="1"/>
    <brk id="132" max="16383" man="1"/>
    <brk id="136" max="16383" man="1"/>
    <brk id="144" max="16383" man="1"/>
    <brk id="147" max="16383" man="1"/>
    <brk id="152" max="16383" man="1"/>
    <brk id="154" max="16383" man="1"/>
    <brk id="156" max="16383" man="1"/>
    <brk id="158" max="16383" man="1"/>
    <brk id="163" max="16383" man="1"/>
    <brk id="166" max="16383" man="1"/>
    <brk id="171" max="16383" man="1"/>
    <brk id="173" max="16383" man="1"/>
    <brk id="176" max="16383" man="1"/>
    <brk id="181" max="16383" man="1"/>
    <brk id="184" max="16383" man="1"/>
    <brk id="186" max="16383" man="1"/>
    <brk id="188" max="16383" man="1"/>
    <brk id="190" max="16383" man="1"/>
    <brk id="202" max="16383" man="1"/>
    <brk id="204" max="16383" man="1"/>
    <brk id="209" max="16383" man="1"/>
    <brk id="211" max="16383" man="1"/>
    <brk id="214" max="16383" man="1"/>
    <brk id="217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view="pageBreakPreview" topLeftCell="A50" zoomScaleNormal="100" zoomScaleSheetLayoutView="100" workbookViewId="0">
      <selection activeCell="I56" sqref="I56"/>
    </sheetView>
  </sheetViews>
  <sheetFormatPr defaultColWidth="9" defaultRowHeight="21" x14ac:dyDescent="0.4"/>
  <cols>
    <col min="1" max="1" width="4.7265625" style="23" bestFit="1" customWidth="1"/>
    <col min="2" max="2" width="20" style="23" customWidth="1"/>
    <col min="3" max="3" width="9.7265625" style="23" customWidth="1"/>
    <col min="4" max="4" width="19.90625" style="23" customWidth="1"/>
    <col min="5" max="5" width="7.7265625" style="29" customWidth="1"/>
    <col min="6" max="6" width="9.26953125" style="29" customWidth="1"/>
    <col min="7" max="7" width="11.36328125" style="29" customWidth="1"/>
    <col min="8" max="16384" width="9" style="23"/>
  </cols>
  <sheetData>
    <row r="1" spans="1:7" s="2" customFormat="1" ht="22.95" customHeight="1" x14ac:dyDescent="0.25">
      <c r="A1" s="54" t="s">
        <v>17</v>
      </c>
      <c r="B1" s="54"/>
      <c r="C1" s="54"/>
      <c r="D1" s="54"/>
      <c r="E1" s="54"/>
      <c r="F1" s="54"/>
      <c r="G1" s="54"/>
    </row>
    <row r="2" spans="1:7" s="2" customFormat="1" ht="22.95" customHeight="1" x14ac:dyDescent="0.25">
      <c r="A2" s="54" t="s">
        <v>12</v>
      </c>
      <c r="B2" s="54"/>
      <c r="C2" s="54"/>
      <c r="D2" s="54"/>
      <c r="E2" s="54"/>
      <c r="F2" s="54"/>
      <c r="G2" s="54"/>
    </row>
    <row r="3" spans="1:7" s="6" customFormat="1" ht="22.95" customHeight="1" x14ac:dyDescent="0.25">
      <c r="A3" s="58" t="s">
        <v>11</v>
      </c>
      <c r="B3" s="58"/>
      <c r="C3" s="58"/>
      <c r="D3" s="58"/>
      <c r="E3" s="58"/>
      <c r="F3" s="58"/>
      <c r="G3" s="58"/>
    </row>
    <row r="4" spans="1:7" s="6" customFormat="1" ht="22.95" customHeight="1" x14ac:dyDescent="0.25">
      <c r="A4" s="56" t="s">
        <v>16</v>
      </c>
      <c r="B4" s="56"/>
      <c r="C4" s="56"/>
      <c r="D4" s="56"/>
      <c r="E4" s="56"/>
      <c r="F4" s="56"/>
      <c r="G4" s="56"/>
    </row>
    <row r="5" spans="1:7" s="6" customFormat="1" ht="22.95" customHeight="1" x14ac:dyDescent="0.25">
      <c r="A5" s="55" t="s">
        <v>15</v>
      </c>
      <c r="B5" s="55"/>
      <c r="C5" s="55"/>
      <c r="D5" s="55"/>
      <c r="E5" s="55"/>
      <c r="F5" s="55"/>
      <c r="G5" s="55"/>
    </row>
    <row r="6" spans="1:7" s="6" customFormat="1" ht="22.95" customHeight="1" x14ac:dyDescent="0.25">
      <c r="A6" s="59" t="s">
        <v>460</v>
      </c>
      <c r="B6" s="59"/>
      <c r="C6" s="59"/>
      <c r="D6" s="59"/>
      <c r="E6" s="59"/>
      <c r="F6" s="59"/>
      <c r="G6" s="59"/>
    </row>
    <row r="7" spans="1:7" ht="42" x14ac:dyDescent="0.4">
      <c r="A7" s="10" t="s">
        <v>0</v>
      </c>
      <c r="B7" s="10" t="s">
        <v>1</v>
      </c>
      <c r="C7" s="19" t="s">
        <v>18</v>
      </c>
      <c r="D7" s="11" t="s">
        <v>5</v>
      </c>
      <c r="E7" s="12" t="s">
        <v>6</v>
      </c>
      <c r="F7" s="12" t="s">
        <v>7</v>
      </c>
      <c r="G7" s="20" t="s">
        <v>8</v>
      </c>
    </row>
    <row r="8" spans="1:7" ht="22.95" customHeight="1" x14ac:dyDescent="0.4">
      <c r="A8" s="17">
        <v>1</v>
      </c>
      <c r="B8" s="25" t="s">
        <v>408</v>
      </c>
      <c r="C8" s="21">
        <v>5</v>
      </c>
      <c r="D8" s="26">
        <v>8057370</v>
      </c>
      <c r="E8" s="29">
        <v>16213</v>
      </c>
      <c r="F8" s="21">
        <v>9232</v>
      </c>
      <c r="G8" s="41">
        <v>25156</v>
      </c>
    </row>
    <row r="9" spans="1:7" ht="22.95" customHeight="1" x14ac:dyDescent="0.4">
      <c r="A9" s="16">
        <v>2</v>
      </c>
      <c r="B9" s="27" t="s">
        <v>409</v>
      </c>
      <c r="C9" s="22">
        <v>1</v>
      </c>
      <c r="D9" s="28">
        <v>626310</v>
      </c>
      <c r="E9" s="22">
        <v>16214</v>
      </c>
      <c r="F9" s="22">
        <v>9233</v>
      </c>
      <c r="G9" s="41">
        <v>25156</v>
      </c>
    </row>
    <row r="10" spans="1:7" ht="22.95" customHeight="1" x14ac:dyDescent="0.4">
      <c r="A10" s="16">
        <v>3</v>
      </c>
      <c r="B10" s="27" t="s">
        <v>410</v>
      </c>
      <c r="C10" s="22">
        <v>3</v>
      </c>
      <c r="D10" s="28">
        <v>3492840</v>
      </c>
      <c r="E10" s="22">
        <v>16215</v>
      </c>
      <c r="F10" s="22">
        <v>9234</v>
      </c>
      <c r="G10" s="41">
        <v>25156</v>
      </c>
    </row>
    <row r="11" spans="1:7" ht="22.95" customHeight="1" x14ac:dyDescent="0.4">
      <c r="A11" s="16">
        <v>4</v>
      </c>
      <c r="B11" s="27" t="s">
        <v>411</v>
      </c>
      <c r="C11" s="22">
        <v>1</v>
      </c>
      <c r="D11" s="28">
        <v>649110</v>
      </c>
      <c r="E11" s="22">
        <v>16216</v>
      </c>
      <c r="F11" s="22">
        <v>9235</v>
      </c>
      <c r="G11" s="41">
        <v>25156</v>
      </c>
    </row>
    <row r="12" spans="1:7" ht="22.95" customHeight="1" x14ac:dyDescent="0.4">
      <c r="A12" s="16">
        <v>5</v>
      </c>
      <c r="B12" s="27" t="s">
        <v>412</v>
      </c>
      <c r="C12" s="22">
        <v>4</v>
      </c>
      <c r="D12" s="28">
        <v>2637930</v>
      </c>
      <c r="E12" s="22">
        <v>16217</v>
      </c>
      <c r="F12" s="22">
        <v>9236</v>
      </c>
      <c r="G12" s="41">
        <v>25156</v>
      </c>
    </row>
    <row r="13" spans="1:7" ht="22.95" customHeight="1" x14ac:dyDescent="0.4">
      <c r="A13" s="16">
        <v>6</v>
      </c>
      <c r="B13" s="27" t="s">
        <v>413</v>
      </c>
      <c r="C13" s="22">
        <v>3</v>
      </c>
      <c r="D13" s="28">
        <v>698820</v>
      </c>
      <c r="E13" s="22">
        <v>16218</v>
      </c>
      <c r="F13" s="22">
        <v>9237</v>
      </c>
      <c r="G13" s="41">
        <v>25156</v>
      </c>
    </row>
    <row r="14" spans="1:7" ht="22.95" customHeight="1" x14ac:dyDescent="0.4">
      <c r="A14" s="16">
        <v>7</v>
      </c>
      <c r="B14" s="27" t="s">
        <v>414</v>
      </c>
      <c r="C14" s="22">
        <v>2</v>
      </c>
      <c r="D14" s="28">
        <v>1711920</v>
      </c>
      <c r="E14" s="22">
        <v>16219</v>
      </c>
      <c r="F14" s="22">
        <v>9238</v>
      </c>
      <c r="G14" s="41">
        <v>25156</v>
      </c>
    </row>
    <row r="15" spans="1:7" ht="22.95" customHeight="1" x14ac:dyDescent="0.4">
      <c r="A15" s="16">
        <v>8</v>
      </c>
      <c r="B15" s="27" t="s">
        <v>415</v>
      </c>
      <c r="C15" s="22">
        <v>3</v>
      </c>
      <c r="D15" s="28">
        <v>2432730</v>
      </c>
      <c r="E15" s="22">
        <v>16220</v>
      </c>
      <c r="F15" s="22">
        <v>9239</v>
      </c>
      <c r="G15" s="41">
        <v>25156</v>
      </c>
    </row>
    <row r="16" spans="1:7" ht="22.95" customHeight="1" x14ac:dyDescent="0.4">
      <c r="A16" s="16">
        <v>9</v>
      </c>
      <c r="B16" s="27" t="s">
        <v>416</v>
      </c>
      <c r="C16" s="22">
        <v>14</v>
      </c>
      <c r="D16" s="28">
        <v>11577780</v>
      </c>
      <c r="E16" s="22">
        <v>16221</v>
      </c>
      <c r="F16" s="22">
        <v>9240</v>
      </c>
      <c r="G16" s="41">
        <v>25156</v>
      </c>
    </row>
    <row r="17" spans="1:7" ht="22.95" customHeight="1" x14ac:dyDescent="0.4">
      <c r="A17" s="16">
        <v>10</v>
      </c>
      <c r="B17" s="27" t="s">
        <v>417</v>
      </c>
      <c r="C17" s="22">
        <v>12</v>
      </c>
      <c r="D17" s="28">
        <v>7856610</v>
      </c>
      <c r="E17" s="22">
        <v>16222</v>
      </c>
      <c r="F17" s="22">
        <v>9241</v>
      </c>
      <c r="G17" s="41">
        <v>25156</v>
      </c>
    </row>
    <row r="18" spans="1:7" ht="22.95" customHeight="1" x14ac:dyDescent="0.4">
      <c r="A18" s="16">
        <v>11</v>
      </c>
      <c r="B18" s="27" t="s">
        <v>418</v>
      </c>
      <c r="C18" s="22">
        <v>1</v>
      </c>
      <c r="D18" s="28">
        <v>1117110</v>
      </c>
      <c r="E18" s="22">
        <v>16223</v>
      </c>
      <c r="F18" s="22">
        <v>9242</v>
      </c>
      <c r="G18" s="41">
        <v>25156</v>
      </c>
    </row>
    <row r="19" spans="1:7" ht="22.95" customHeight="1" x14ac:dyDescent="0.4">
      <c r="A19" s="16">
        <v>12</v>
      </c>
      <c r="B19" s="27" t="s">
        <v>419</v>
      </c>
      <c r="C19" s="22">
        <v>12</v>
      </c>
      <c r="D19" s="28">
        <v>8353530</v>
      </c>
      <c r="E19" s="22">
        <v>16224</v>
      </c>
      <c r="F19" s="22">
        <v>9243</v>
      </c>
      <c r="G19" s="41">
        <v>25156</v>
      </c>
    </row>
    <row r="20" spans="1:7" ht="22.95" customHeight="1" x14ac:dyDescent="0.4">
      <c r="A20" s="16">
        <v>13</v>
      </c>
      <c r="B20" s="27" t="s">
        <v>420</v>
      </c>
      <c r="C20" s="22">
        <v>2</v>
      </c>
      <c r="D20" s="28">
        <v>262800</v>
      </c>
      <c r="E20" s="22">
        <v>16225</v>
      </c>
      <c r="F20" s="22">
        <v>9244</v>
      </c>
      <c r="G20" s="41">
        <v>25156</v>
      </c>
    </row>
    <row r="21" spans="1:7" ht="22.95" customHeight="1" x14ac:dyDescent="0.4">
      <c r="A21" s="16">
        <v>14</v>
      </c>
      <c r="B21" s="27" t="s">
        <v>421</v>
      </c>
      <c r="C21" s="22">
        <v>2</v>
      </c>
      <c r="D21" s="28">
        <v>217800</v>
      </c>
      <c r="E21" s="22">
        <v>16226</v>
      </c>
      <c r="F21" s="22">
        <v>9245</v>
      </c>
      <c r="G21" s="41">
        <v>25156</v>
      </c>
    </row>
    <row r="22" spans="1:7" ht="22.95" customHeight="1" x14ac:dyDescent="0.4">
      <c r="A22" s="16">
        <v>15</v>
      </c>
      <c r="B22" s="27" t="s">
        <v>422</v>
      </c>
      <c r="C22" s="22">
        <v>1</v>
      </c>
      <c r="D22" s="28">
        <v>93300</v>
      </c>
      <c r="E22" s="22">
        <v>16227</v>
      </c>
      <c r="F22" s="22">
        <v>9246</v>
      </c>
      <c r="G22" s="41">
        <v>25156</v>
      </c>
    </row>
    <row r="23" spans="1:7" ht="22.95" customHeight="1" x14ac:dyDescent="0.4">
      <c r="A23" s="16">
        <v>16</v>
      </c>
      <c r="B23" s="27" t="s">
        <v>423</v>
      </c>
      <c r="C23" s="22">
        <v>5</v>
      </c>
      <c r="D23" s="28">
        <v>1550130</v>
      </c>
      <c r="E23" s="22">
        <v>16228</v>
      </c>
      <c r="F23" s="22">
        <v>9247</v>
      </c>
      <c r="G23" s="41">
        <v>25156</v>
      </c>
    </row>
    <row r="24" spans="1:7" ht="22.95" customHeight="1" x14ac:dyDescent="0.4">
      <c r="A24" s="16">
        <v>17</v>
      </c>
      <c r="B24" s="27" t="s">
        <v>424</v>
      </c>
      <c r="C24" s="22">
        <v>1</v>
      </c>
      <c r="D24" s="28">
        <v>150600</v>
      </c>
      <c r="E24" s="22">
        <v>16229</v>
      </c>
      <c r="F24" s="22">
        <v>9248</v>
      </c>
      <c r="G24" s="41">
        <v>25156</v>
      </c>
    </row>
    <row r="25" spans="1:7" ht="22.95" customHeight="1" x14ac:dyDescent="0.4">
      <c r="A25" s="16">
        <v>18</v>
      </c>
      <c r="B25" s="27" t="s">
        <v>425</v>
      </c>
      <c r="C25" s="22">
        <v>1</v>
      </c>
      <c r="D25" s="28">
        <v>451110</v>
      </c>
      <c r="E25" s="22">
        <v>16230</v>
      </c>
      <c r="F25" s="22">
        <v>9249</v>
      </c>
      <c r="G25" s="41">
        <v>25156</v>
      </c>
    </row>
    <row r="26" spans="1:7" ht="22.95" customHeight="1" x14ac:dyDescent="0.4">
      <c r="A26" s="16">
        <v>19</v>
      </c>
      <c r="B26" s="27" t="s">
        <v>426</v>
      </c>
      <c r="C26" s="22">
        <v>1</v>
      </c>
      <c r="D26" s="28">
        <v>806310</v>
      </c>
      <c r="E26" s="22">
        <v>16231</v>
      </c>
      <c r="F26" s="22">
        <v>9250</v>
      </c>
      <c r="G26" s="41">
        <v>25156</v>
      </c>
    </row>
    <row r="27" spans="1:7" ht="22.95" customHeight="1" x14ac:dyDescent="0.4">
      <c r="A27" s="16">
        <v>20</v>
      </c>
      <c r="B27" s="27" t="s">
        <v>427</v>
      </c>
      <c r="C27" s="22">
        <v>1</v>
      </c>
      <c r="D27" s="28">
        <v>87600</v>
      </c>
      <c r="E27" s="22">
        <v>16232</v>
      </c>
      <c r="F27" s="22">
        <v>9251</v>
      </c>
      <c r="G27" s="41">
        <v>25156</v>
      </c>
    </row>
    <row r="28" spans="1:7" ht="22.95" customHeight="1" x14ac:dyDescent="0.4">
      <c r="A28" s="16">
        <v>21</v>
      </c>
      <c r="B28" s="27" t="s">
        <v>428</v>
      </c>
      <c r="C28" s="22">
        <v>4</v>
      </c>
      <c r="D28" s="28">
        <v>4964280</v>
      </c>
      <c r="E28" s="22">
        <v>16233</v>
      </c>
      <c r="F28" s="22">
        <v>9252</v>
      </c>
      <c r="G28" s="41">
        <v>25156</v>
      </c>
    </row>
    <row r="29" spans="1:7" ht="22.95" customHeight="1" x14ac:dyDescent="0.4">
      <c r="A29" s="16">
        <v>22</v>
      </c>
      <c r="B29" s="27" t="s">
        <v>429</v>
      </c>
      <c r="C29" s="22">
        <v>2</v>
      </c>
      <c r="D29" s="28">
        <v>4689840</v>
      </c>
      <c r="E29" s="22">
        <v>16234</v>
      </c>
      <c r="F29" s="22">
        <v>9253</v>
      </c>
      <c r="G29" s="41">
        <v>25156</v>
      </c>
    </row>
    <row r="30" spans="1:7" ht="22.95" customHeight="1" x14ac:dyDescent="0.4">
      <c r="A30" s="16">
        <v>23</v>
      </c>
      <c r="B30" s="27" t="s">
        <v>430</v>
      </c>
      <c r="C30" s="22">
        <v>1</v>
      </c>
      <c r="D30" s="28">
        <v>340410</v>
      </c>
      <c r="E30" s="22">
        <v>16235</v>
      </c>
      <c r="F30" s="22">
        <v>9254</v>
      </c>
      <c r="G30" s="41">
        <v>25156</v>
      </c>
    </row>
    <row r="31" spans="1:7" ht="22.95" customHeight="1" x14ac:dyDescent="0.4">
      <c r="A31" s="16">
        <v>24</v>
      </c>
      <c r="B31" s="27" t="s">
        <v>431</v>
      </c>
      <c r="C31" s="22">
        <v>1</v>
      </c>
      <c r="D31" s="28">
        <v>539010</v>
      </c>
      <c r="E31" s="22">
        <v>16236</v>
      </c>
      <c r="F31" s="22">
        <v>9255</v>
      </c>
      <c r="G31" s="41">
        <v>25156</v>
      </c>
    </row>
    <row r="32" spans="1:7" ht="22.95" customHeight="1" x14ac:dyDescent="0.4">
      <c r="A32" s="16">
        <v>25</v>
      </c>
      <c r="B32" s="27" t="s">
        <v>432</v>
      </c>
      <c r="C32" s="22">
        <v>4</v>
      </c>
      <c r="D32" s="28">
        <v>1806240</v>
      </c>
      <c r="E32" s="22">
        <v>16237</v>
      </c>
      <c r="F32" s="22">
        <v>9256</v>
      </c>
      <c r="G32" s="41">
        <v>25156</v>
      </c>
    </row>
    <row r="33" spans="1:7" ht="22.95" customHeight="1" x14ac:dyDescent="0.4">
      <c r="A33" s="16">
        <v>26</v>
      </c>
      <c r="B33" s="27" t="s">
        <v>433</v>
      </c>
      <c r="C33" s="22">
        <v>2</v>
      </c>
      <c r="D33" s="28">
        <v>1193010</v>
      </c>
      <c r="E33" s="22">
        <v>16238</v>
      </c>
      <c r="F33" s="22">
        <v>9257</v>
      </c>
      <c r="G33" s="41">
        <v>25156</v>
      </c>
    </row>
    <row r="34" spans="1:7" ht="22.95" customHeight="1" x14ac:dyDescent="0.4">
      <c r="A34" s="16">
        <v>27</v>
      </c>
      <c r="B34" s="27" t="s">
        <v>434</v>
      </c>
      <c r="C34" s="22">
        <v>3</v>
      </c>
      <c r="D34" s="28">
        <v>790320</v>
      </c>
      <c r="E34" s="22">
        <v>16239</v>
      </c>
      <c r="F34" s="22">
        <v>9258</v>
      </c>
      <c r="G34" s="41">
        <v>25156</v>
      </c>
    </row>
    <row r="35" spans="1:7" ht="22.95" customHeight="1" x14ac:dyDescent="0.4">
      <c r="A35" s="16">
        <v>28</v>
      </c>
      <c r="B35" s="27" t="s">
        <v>435</v>
      </c>
      <c r="C35" s="22">
        <v>5</v>
      </c>
      <c r="D35" s="28">
        <v>1688520</v>
      </c>
      <c r="E35" s="22">
        <v>16240</v>
      </c>
      <c r="F35" s="22">
        <v>9259</v>
      </c>
      <c r="G35" s="41">
        <v>25156</v>
      </c>
    </row>
    <row r="36" spans="1:7" ht="22.95" customHeight="1" x14ac:dyDescent="0.4">
      <c r="A36" s="16">
        <v>29</v>
      </c>
      <c r="B36" s="27" t="s">
        <v>436</v>
      </c>
      <c r="C36" s="22">
        <v>3</v>
      </c>
      <c r="D36" s="28">
        <v>542700</v>
      </c>
      <c r="E36" s="22">
        <v>16241</v>
      </c>
      <c r="F36" s="22">
        <v>9260</v>
      </c>
      <c r="G36" s="41">
        <v>25156</v>
      </c>
    </row>
    <row r="37" spans="1:7" ht="22.95" customHeight="1" x14ac:dyDescent="0.4">
      <c r="A37" s="16">
        <v>30</v>
      </c>
      <c r="B37" s="27" t="s">
        <v>437</v>
      </c>
      <c r="C37" s="22">
        <v>7</v>
      </c>
      <c r="D37" s="28">
        <v>1305510</v>
      </c>
      <c r="E37" s="22">
        <v>16242</v>
      </c>
      <c r="F37" s="22">
        <v>9261</v>
      </c>
      <c r="G37" s="41">
        <v>25156</v>
      </c>
    </row>
    <row r="38" spans="1:7" ht="22.95" customHeight="1" x14ac:dyDescent="0.4">
      <c r="A38" s="16">
        <v>31</v>
      </c>
      <c r="B38" s="27" t="s">
        <v>438</v>
      </c>
      <c r="C38" s="22">
        <v>2</v>
      </c>
      <c r="D38" s="28">
        <v>886710</v>
      </c>
      <c r="E38" s="22">
        <v>16243</v>
      </c>
      <c r="F38" s="22">
        <v>9262</v>
      </c>
      <c r="G38" s="41">
        <v>25156</v>
      </c>
    </row>
    <row r="39" spans="1:7" ht="22.95" customHeight="1" x14ac:dyDescent="0.4">
      <c r="A39" s="16">
        <v>32</v>
      </c>
      <c r="B39" s="27" t="s">
        <v>439</v>
      </c>
      <c r="C39" s="22">
        <v>4</v>
      </c>
      <c r="D39" s="28">
        <v>1960830</v>
      </c>
      <c r="E39" s="22">
        <v>16244</v>
      </c>
      <c r="F39" s="22">
        <v>9263</v>
      </c>
      <c r="G39" s="41">
        <v>25156</v>
      </c>
    </row>
    <row r="40" spans="1:7" ht="22.95" customHeight="1" x14ac:dyDescent="0.4">
      <c r="A40" s="16">
        <v>33</v>
      </c>
      <c r="B40" s="27" t="s">
        <v>440</v>
      </c>
      <c r="C40" s="22">
        <v>1</v>
      </c>
      <c r="D40" s="28">
        <v>528210</v>
      </c>
      <c r="E40" s="22">
        <v>16245</v>
      </c>
      <c r="F40" s="22">
        <v>9264</v>
      </c>
      <c r="G40" s="41">
        <v>25156</v>
      </c>
    </row>
    <row r="41" spans="1:7" ht="22.95" customHeight="1" x14ac:dyDescent="0.4">
      <c r="A41" s="16">
        <v>34</v>
      </c>
      <c r="B41" s="27" t="s">
        <v>441</v>
      </c>
      <c r="C41" s="22">
        <v>1</v>
      </c>
      <c r="D41" s="28">
        <v>1126410</v>
      </c>
      <c r="E41" s="22">
        <v>16246</v>
      </c>
      <c r="F41" s="22">
        <v>9265</v>
      </c>
      <c r="G41" s="41">
        <v>25156</v>
      </c>
    </row>
    <row r="42" spans="1:7" ht="22.95" customHeight="1" x14ac:dyDescent="0.4">
      <c r="A42" s="16">
        <v>35</v>
      </c>
      <c r="B42" s="27" t="s">
        <v>442</v>
      </c>
      <c r="C42" s="22">
        <v>1</v>
      </c>
      <c r="D42" s="28">
        <v>2053110</v>
      </c>
      <c r="E42" s="22">
        <v>16247</v>
      </c>
      <c r="F42" s="22">
        <v>9266</v>
      </c>
      <c r="G42" s="41">
        <v>25156</v>
      </c>
    </row>
    <row r="43" spans="1:7" ht="22.95" customHeight="1" x14ac:dyDescent="0.4">
      <c r="A43" s="16">
        <v>36</v>
      </c>
      <c r="B43" s="27" t="s">
        <v>443</v>
      </c>
      <c r="C43" s="22">
        <v>4</v>
      </c>
      <c r="D43" s="28">
        <v>2201640</v>
      </c>
      <c r="E43" s="22">
        <v>16248</v>
      </c>
      <c r="F43" s="22">
        <v>9267</v>
      </c>
      <c r="G43" s="41">
        <v>25156</v>
      </c>
    </row>
    <row r="44" spans="1:7" ht="22.95" customHeight="1" x14ac:dyDescent="0.4">
      <c r="A44" s="16">
        <v>37</v>
      </c>
      <c r="B44" s="27" t="s">
        <v>444</v>
      </c>
      <c r="C44" s="22">
        <v>2</v>
      </c>
      <c r="D44" s="28">
        <v>726120</v>
      </c>
      <c r="E44" s="22">
        <v>16249</v>
      </c>
      <c r="F44" s="22">
        <v>9268</v>
      </c>
      <c r="G44" s="41">
        <v>25156</v>
      </c>
    </row>
    <row r="45" spans="1:7" ht="22.95" customHeight="1" x14ac:dyDescent="0.4">
      <c r="A45" s="16">
        <v>38</v>
      </c>
      <c r="B45" s="27" t="s">
        <v>445</v>
      </c>
      <c r="C45" s="22">
        <v>4</v>
      </c>
      <c r="D45" s="28">
        <v>2580810</v>
      </c>
      <c r="E45" s="22">
        <v>16250</v>
      </c>
      <c r="F45" s="22">
        <v>9269</v>
      </c>
      <c r="G45" s="41">
        <v>25156</v>
      </c>
    </row>
    <row r="46" spans="1:7" ht="22.95" customHeight="1" x14ac:dyDescent="0.4">
      <c r="A46" s="16">
        <v>39</v>
      </c>
      <c r="B46" s="27" t="s">
        <v>446</v>
      </c>
      <c r="C46" s="22">
        <v>1</v>
      </c>
      <c r="D46" s="28">
        <v>599310</v>
      </c>
      <c r="E46" s="22">
        <v>16251</v>
      </c>
      <c r="F46" s="22">
        <v>9270</v>
      </c>
      <c r="G46" s="41">
        <v>25156</v>
      </c>
    </row>
    <row r="47" spans="1:7" ht="22.95" customHeight="1" x14ac:dyDescent="0.4">
      <c r="A47" s="16">
        <v>40</v>
      </c>
      <c r="B47" s="27" t="s">
        <v>447</v>
      </c>
      <c r="C47" s="22">
        <v>2</v>
      </c>
      <c r="D47" s="28">
        <v>1096020</v>
      </c>
      <c r="E47" s="22">
        <v>16252</v>
      </c>
      <c r="F47" s="22">
        <v>9271</v>
      </c>
      <c r="G47" s="41">
        <v>25156</v>
      </c>
    </row>
    <row r="48" spans="1:7" ht="22.95" customHeight="1" x14ac:dyDescent="0.4">
      <c r="A48" s="16">
        <v>41</v>
      </c>
      <c r="B48" s="27" t="s">
        <v>448</v>
      </c>
      <c r="C48" s="22">
        <v>4</v>
      </c>
      <c r="D48" s="28">
        <v>3700620</v>
      </c>
      <c r="E48" s="22">
        <v>16253</v>
      </c>
      <c r="F48" s="22">
        <v>9272</v>
      </c>
      <c r="G48" s="41">
        <v>25156</v>
      </c>
    </row>
    <row r="49" spans="1:7" ht="22.95" customHeight="1" x14ac:dyDescent="0.4">
      <c r="A49" s="16">
        <v>42</v>
      </c>
      <c r="B49" s="27" t="s">
        <v>449</v>
      </c>
      <c r="C49" s="22">
        <v>2</v>
      </c>
      <c r="D49" s="28">
        <v>575610</v>
      </c>
      <c r="E49" s="22">
        <v>16254</v>
      </c>
      <c r="F49" s="22">
        <v>9273</v>
      </c>
      <c r="G49" s="41">
        <v>25156</v>
      </c>
    </row>
    <row r="50" spans="1:7" ht="22.95" customHeight="1" x14ac:dyDescent="0.4">
      <c r="A50" s="16">
        <v>43</v>
      </c>
      <c r="B50" s="27" t="s">
        <v>450</v>
      </c>
      <c r="C50" s="22">
        <v>1</v>
      </c>
      <c r="D50" s="28">
        <v>541110</v>
      </c>
      <c r="E50" s="22">
        <v>16255</v>
      </c>
      <c r="F50" s="22">
        <v>9274</v>
      </c>
      <c r="G50" s="41">
        <v>25156</v>
      </c>
    </row>
    <row r="51" spans="1:7" ht="22.95" customHeight="1" x14ac:dyDescent="0.4">
      <c r="A51" s="16">
        <v>44</v>
      </c>
      <c r="B51" s="27" t="s">
        <v>451</v>
      </c>
      <c r="C51" s="22">
        <v>1</v>
      </c>
      <c r="D51" s="28">
        <v>810510</v>
      </c>
      <c r="E51" s="22">
        <v>16256</v>
      </c>
      <c r="F51" s="22">
        <v>9275</v>
      </c>
      <c r="G51" s="41">
        <v>25156</v>
      </c>
    </row>
    <row r="52" spans="1:7" ht="22.95" customHeight="1" x14ac:dyDescent="0.4">
      <c r="A52" s="16">
        <v>45</v>
      </c>
      <c r="B52" s="27" t="s">
        <v>452</v>
      </c>
      <c r="C52" s="22">
        <v>1</v>
      </c>
      <c r="D52" s="28">
        <v>70410</v>
      </c>
      <c r="E52" s="22">
        <v>16257</v>
      </c>
      <c r="F52" s="22">
        <v>9276</v>
      </c>
      <c r="G52" s="41">
        <v>25156</v>
      </c>
    </row>
    <row r="53" spans="1:7" ht="22.95" customHeight="1" x14ac:dyDescent="0.4">
      <c r="A53" s="16">
        <v>46</v>
      </c>
      <c r="B53" s="27" t="s">
        <v>453</v>
      </c>
      <c r="C53" s="22">
        <v>11</v>
      </c>
      <c r="D53" s="28">
        <v>8717580</v>
      </c>
      <c r="E53" s="22">
        <v>16258</v>
      </c>
      <c r="F53" s="22">
        <v>9277</v>
      </c>
      <c r="G53" s="41">
        <v>25156</v>
      </c>
    </row>
    <row r="54" spans="1:7" ht="22.95" customHeight="1" x14ac:dyDescent="0.4">
      <c r="A54" s="16">
        <v>47</v>
      </c>
      <c r="B54" s="27" t="s">
        <v>454</v>
      </c>
      <c r="C54" s="22">
        <v>1</v>
      </c>
      <c r="D54" s="28">
        <v>1013310</v>
      </c>
      <c r="E54" s="22">
        <v>16259</v>
      </c>
      <c r="F54" s="22">
        <v>9278</v>
      </c>
      <c r="G54" s="41">
        <v>25156</v>
      </c>
    </row>
    <row r="55" spans="1:7" ht="22.95" customHeight="1" x14ac:dyDescent="0.4">
      <c r="A55" s="16">
        <v>48</v>
      </c>
      <c r="B55" s="27" t="s">
        <v>455</v>
      </c>
      <c r="C55" s="22">
        <v>4</v>
      </c>
      <c r="D55" s="28">
        <v>1476630</v>
      </c>
      <c r="E55" s="22">
        <v>16260</v>
      </c>
      <c r="F55" s="22">
        <v>9279</v>
      </c>
      <c r="G55" s="41">
        <v>25156</v>
      </c>
    </row>
    <row r="56" spans="1:7" ht="22.95" customHeight="1" x14ac:dyDescent="0.4">
      <c r="A56" s="16">
        <v>49</v>
      </c>
      <c r="B56" s="27" t="s">
        <v>456</v>
      </c>
      <c r="C56" s="22">
        <v>1</v>
      </c>
      <c r="D56" s="28">
        <v>197910</v>
      </c>
      <c r="E56" s="22">
        <v>16261</v>
      </c>
      <c r="F56" s="22">
        <v>9280</v>
      </c>
      <c r="G56" s="41">
        <v>25156</v>
      </c>
    </row>
    <row r="57" spans="1:7" ht="22.95" customHeight="1" x14ac:dyDescent="0.4">
      <c r="A57" s="16">
        <v>50</v>
      </c>
      <c r="B57" s="27" t="s">
        <v>457</v>
      </c>
      <c r="C57" s="22">
        <v>2</v>
      </c>
      <c r="D57" s="28">
        <v>526410</v>
      </c>
      <c r="E57" s="22">
        <v>16262</v>
      </c>
      <c r="F57" s="22">
        <v>9281</v>
      </c>
      <c r="G57" s="41">
        <v>25156</v>
      </c>
    </row>
    <row r="58" spans="1:7" ht="22.95" customHeight="1" x14ac:dyDescent="0.4">
      <c r="A58" s="16">
        <v>51</v>
      </c>
      <c r="B58" s="27" t="s">
        <v>458</v>
      </c>
      <c r="C58" s="22">
        <v>2</v>
      </c>
      <c r="D58" s="28">
        <v>1466010</v>
      </c>
      <c r="E58" s="22">
        <v>16263</v>
      </c>
      <c r="F58" s="22">
        <v>9282</v>
      </c>
      <c r="G58" s="41">
        <v>25156</v>
      </c>
    </row>
    <row r="59" spans="1:7" ht="22.95" customHeight="1" x14ac:dyDescent="0.4">
      <c r="A59" s="16">
        <v>52</v>
      </c>
      <c r="B59" s="27" t="s">
        <v>459</v>
      </c>
      <c r="C59" s="22">
        <v>2</v>
      </c>
      <c r="D59" s="28">
        <v>737220</v>
      </c>
      <c r="E59" s="22">
        <v>16264</v>
      </c>
      <c r="F59" s="22">
        <v>9283</v>
      </c>
      <c r="G59" s="41">
        <v>25156</v>
      </c>
    </row>
    <row r="60" spans="1:7" s="30" customFormat="1" ht="22.95" customHeight="1" thickBot="1" x14ac:dyDescent="0.45">
      <c r="A60" s="18"/>
      <c r="B60" s="40" t="s">
        <v>10</v>
      </c>
      <c r="C60" s="51">
        <f>SUM(C8:C59)</f>
        <v>161</v>
      </c>
      <c r="D60" s="43">
        <f>SUM(D8:D59)</f>
        <v>104284050</v>
      </c>
      <c r="E60" s="42"/>
      <c r="F60" s="42"/>
      <c r="G60" s="40"/>
    </row>
    <row r="61" spans="1:7" ht="21.6" thickTop="1" x14ac:dyDescent="0.4"/>
  </sheetData>
  <mergeCells count="6">
    <mergeCell ref="A6:G6"/>
    <mergeCell ref="A1:G1"/>
    <mergeCell ref="A3:G3"/>
    <mergeCell ref="A4:G4"/>
    <mergeCell ref="A5:G5"/>
    <mergeCell ref="A2:G2"/>
  </mergeCells>
  <pageMargins left="0.53" right="0.15748031496062992" top="0.46" bottom="0.44" header="0.15748031496062992" footer="0.7086614173228347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ตัวจริง</vt:lpstr>
      <vt:lpstr>สรุปใช้เขียนใบจัดสรร</vt:lpstr>
      <vt:lpstr>ตัวจริง!Print_Area</vt:lpstr>
      <vt:lpstr>ตัวจริง!Print_Titles</vt:lpstr>
      <vt:lpstr>สรุปใช้เขียนใบจัดสรร!Print_Titles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064</cp:lastModifiedBy>
  <cp:lastPrinted>2025-11-17T02:32:00Z</cp:lastPrinted>
  <dcterms:created xsi:type="dcterms:W3CDTF">2017-09-12T07:18:35Z</dcterms:created>
  <dcterms:modified xsi:type="dcterms:W3CDTF">2025-11-17T02:37:15Z</dcterms:modified>
</cp:coreProperties>
</file>