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สำรองข้อมูล1\งบเดือน ปี 2563\"/>
    </mc:Choice>
  </mc:AlternateContent>
  <bookViews>
    <workbookView xWindow="0" yWindow="0" windowWidth="20490" windowHeight="7800" firstSheet="2" activeTab="7"/>
  </bookViews>
  <sheets>
    <sheet name="รายงานรับ - จ่ายเงิน" sheetId="1" r:id="rId1"/>
    <sheet name="รายงานรายรับจริง" sheetId="7" r:id="rId2"/>
    <sheet name="งบทดลอง" sheetId="9" r:id="rId3"/>
    <sheet name="ประกอบงบทดลอง" sheetId="8" r:id="rId4"/>
    <sheet name="เงินรับฝาก" sheetId="3" r:id="rId5"/>
    <sheet name="รับจริง" sheetId="4" r:id="rId6"/>
    <sheet name="รับทั้งปี" sheetId="6" r:id="rId7"/>
    <sheet name="เงินอุดหนุนทั่วไป" sheetId="5" r:id="rId8"/>
  </sheets>
  <definedNames>
    <definedName name="_xlnm.Print_Area" localSheetId="7">เงินอุดหนุนทั่วไป!$A$1:$Z$33</definedName>
    <definedName name="_xlnm.Print_Area" localSheetId="3">ประกอบงบทดลอง!$A$1:$K$22</definedName>
    <definedName name="_xlnm.Print_Area" localSheetId="0">'รายงานรับ - จ่ายเงิน'!$B$1:$P$71</definedName>
    <definedName name="_xlnm.Print_Titles" localSheetId="2">งบทดลอง!$4:$10</definedName>
    <definedName name="_xlnm.Print_Titles" localSheetId="5">รับจริง!$6:$12</definedName>
    <definedName name="_xlnm.Print_Titles" localSheetId="6">รับทั้งปี!$6:$12</definedName>
    <definedName name="_xlnm.Print_Titles" localSheetId="0">'รายงานรับ - จ่ายเงิน'!$1:$6</definedName>
    <definedName name="_xlnm.Print_Titles" localSheetId="1">รายงานรายรับจริง!$1:$10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5" l="1"/>
  <c r="P16" i="5" s="1"/>
  <c r="O29" i="5"/>
  <c r="P17" i="5" s="1"/>
  <c r="O27" i="5" l="1"/>
  <c r="P14" i="5" s="1"/>
  <c r="O12" i="5" l="1"/>
  <c r="O13" i="5"/>
  <c r="O9" i="5" l="1"/>
  <c r="O7" i="5"/>
  <c r="C21" i="5" l="1"/>
  <c r="N21" i="5" l="1"/>
  <c r="M21" i="5" l="1"/>
  <c r="L21" i="5" l="1"/>
  <c r="K21" i="5" l="1"/>
  <c r="J21" i="5" l="1"/>
  <c r="I21" i="5" l="1"/>
  <c r="H21" i="5" l="1"/>
  <c r="G21" i="5"/>
  <c r="E21" i="5"/>
  <c r="D21" i="5"/>
  <c r="O20" i="5"/>
  <c r="O19" i="5"/>
  <c r="O18" i="5"/>
  <c r="O17" i="5"/>
  <c r="Q17" i="5" s="1"/>
  <c r="O16" i="5"/>
  <c r="Q16" i="5" s="1"/>
  <c r="O15" i="5"/>
  <c r="O14" i="5"/>
  <c r="Q14" i="5" s="1"/>
  <c r="O11" i="5"/>
  <c r="O10" i="5"/>
  <c r="O8" i="5"/>
  <c r="P8" i="5" s="1"/>
  <c r="Q9" i="5" s="1"/>
  <c r="O6" i="5"/>
  <c r="P6" i="5" s="1"/>
  <c r="Q7" i="5" s="1"/>
  <c r="F21" i="5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21" i="5"/>
</calcChain>
</file>

<file path=xl/sharedStrings.xml><?xml version="1.0" encoding="utf-8"?>
<sst xmlns="http://schemas.openxmlformats.org/spreadsheetml/2006/main" count="794" uniqueCount="455">
  <si>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</si>
  <si>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</si>
  <si>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</si>
  <si>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</si>
  <si>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</si>
  <si>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</si>
  <si>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</si>
  <si>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</si>
  <si>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</si>
  <si>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</si>
  <si>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</si>
  <si>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</si>
  <si>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</si>
  <si>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</si>
  <si>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</si>
  <si>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0.00</t>
  </si>
  <si>
    <t>หมวดภาษีอากร</t>
  </si>
  <si>
    <t xml:space="preserve"> 41100000  </t>
  </si>
  <si>
    <t>หมวดค่าธรรมเนียม ค่าปรับ และใบอนุญาต</t>
  </si>
  <si>
    <t xml:space="preserve"> 41200000  </t>
  </si>
  <si>
    <t>หมวดรายได้จากทรัพย์สิน</t>
  </si>
  <si>
    <t xml:space="preserve"> 41300000  </t>
  </si>
  <si>
    <t>หมวดรายได้จากสาธารณูปโภคและการพาณิชย์</t>
  </si>
  <si>
    <t xml:space="preserve"> 41400000  </t>
  </si>
  <si>
    <t>หมวดรายได้เบ็ดเตล็ด</t>
  </si>
  <si>
    <t xml:space="preserve"> 41500000  </t>
  </si>
  <si>
    <t>หมวดภาษีจัดสรร</t>
  </si>
  <si>
    <t xml:space="preserve"> 42100000  </t>
  </si>
  <si>
    <t>หมวดเงินอุดหนุนทั่วไป</t>
  </si>
  <si>
    <t xml:space="preserve"> 43100000  </t>
  </si>
  <si>
    <t>รวม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</si>
  <si>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</si>
  <si>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</si>
  <si>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</si>
  <si>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</si>
  <si>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</si>
  <si>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</si>
  <si>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</si>
  <si>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</si>
  <si>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>เงินสะสม</t>
  </si>
  <si>
    <t>รวมรายรับ</t>
  </si>
  <si>
    <t>รายจ่าย</t>
  </si>
  <si>
    <t>งบกลาง</t>
  </si>
  <si>
    <t xml:space="preserve"> 51100000  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</si>
  <si>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</si>
  <si>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</si>
  <si>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</si>
  <si>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</si>
  <si>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</si>
  <si>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</si>
  <si>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</si>
  <si>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</si>
  <si>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</si>
  <si>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</si>
  <si>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</si>
  <si>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</si>
  <si>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</si>
  <si>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</si>
  <si>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</si>
  <si>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</si>
  <si>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</si>
  <si>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</si>
  <si>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</si>
  <si>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</si>
  <si>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เงินอุดหนุน</t>
  </si>
  <si>
    <t xml:space="preserve"> 56100000  </t>
  </si>
  <si>
    <t>เงินฝากเงินทุนส่งเสริมกิจการเทศบาล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</si>
  <si>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</si>
  <si>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</si>
  <si>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</si>
  <si>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</si>
  <si>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</si>
  <si>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</si>
  <si>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</si>
  <si>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</si>
  <si>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เดบิต</t>
  </si>
  <si>
    <t>เครดิต</t>
  </si>
  <si>
    <t xml:space="preserve">11012001  </t>
  </si>
  <si>
    <t xml:space="preserve">11012002  </t>
  </si>
  <si>
    <t xml:space="preserve">11032000  </t>
  </si>
  <si>
    <t>ทรัพย์สินเกิดจากเงินกู้</t>
  </si>
  <si>
    <t xml:space="preserve">12010010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</si>
  <si>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</si>
  <si>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</si>
  <si>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</si>
  <si>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</si>
  <si>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21040099  </t>
  </si>
  <si>
    <t>เจ้าหนี้เงินกู้เงินทุนส่งเสริมกิจการเทศบาล</t>
  </si>
  <si>
    <t xml:space="preserve">22012002  </t>
  </si>
  <si>
    <t xml:space="preserve">31000000  </t>
  </si>
  <si>
    <t>เงินทุนสำรองเงินสะสม</t>
  </si>
  <si>
    <t xml:space="preserve">32000000  </t>
  </si>
  <si>
    <t>ภาษีป้าย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</si>
  <si>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</si>
  <si>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</si>
  <si>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</si>
  <si>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</si>
  <si>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</si>
  <si>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</si>
  <si>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</si>
  <si>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</si>
  <si>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</si>
  <si>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>ค่าปรับผู้กระทำผิดกฎหมายจราจรทางบก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</si>
  <si>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</si>
  <si>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</si>
  <si>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</si>
  <si>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</si>
  <si>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</si>
  <si>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</si>
  <si>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</si>
  <si>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>ค่าเช่าที่ดิน</t>
  </si>
  <si>
    <t>ค่าเช่าหรือบริการสถานที่</t>
  </si>
  <si>
    <t xml:space="preserve">41300002  </t>
  </si>
  <si>
    <t>ดอกเบี้ย</t>
  </si>
  <si>
    <t>รายได้จากสาธารณูปโภคและการพาณิชย์</t>
  </si>
  <si>
    <t xml:space="preserve">41400006  </t>
  </si>
  <si>
    <t>ค่าขายแบบแปลน</t>
  </si>
  <si>
    <t>รายได้เบ็ดเตล็ดอื่นๆ</t>
  </si>
  <si>
    <t xml:space="preserve">41599999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</si>
  <si>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</si>
  <si>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</si>
  <si>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</si>
  <si>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>ภาษีสรรพสามิต</t>
  </si>
  <si>
    <t>ค่าภาคหลวงแร่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</si>
  <si>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</si>
  <si>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</si>
  <si>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</si>
  <si>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</si>
  <si>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</si>
  <si>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</si>
  <si>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</si>
  <si>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</si>
  <si>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</si>
  <si>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</si>
  <si>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</si>
  <si>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</si>
  <si>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</si>
  <si>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</si>
  <si>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</si>
  <si>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</si>
  <si>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</si>
  <si>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</si>
  <si>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</si>
  <si>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</si>
  <si>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</si>
  <si>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</si>
  <si>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</si>
  <si>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</si>
  <si>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</si>
  <si>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</si>
  <si>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</si>
  <si>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</si>
  <si>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</si>
  <si>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</si>
  <si>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</si>
  <si>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</si>
  <si>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</si>
  <si>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</si>
  <si>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</si>
  <si>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</si>
  <si>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</si>
  <si>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</si>
  <si>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</si>
  <si>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</si>
  <si>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</si>
  <si>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</si>
  <si>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</si>
  <si>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</si>
  <si>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</si>
  <si>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</si>
  <si>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</si>
  <si>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</si>
  <si>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</si>
  <si>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</si>
  <si>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</si>
  <si>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</si>
  <si>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</si>
  <si>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</si>
  <si>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</si>
  <si>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</si>
  <si>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</si>
  <si>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</si>
  <si>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</si>
  <si>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</si>
  <si>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</si>
  <si>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</si>
  <si>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</si>
  <si>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</si>
  <si>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</si>
  <si>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</si>
  <si>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</si>
  <si>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</si>
  <si>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</si>
  <si>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</si>
  <si>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</si>
  <si>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เงินอุดหนุนทั่วไป-โครงการพระราชดำริ(สาธารณสุข)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</si>
  <si>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</si>
  <si>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</si>
  <si>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</si>
  <si>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1,800,000.00</t>
  </si>
  <si>
    <t>สินทรัพย์หมุนเวียนอื่น</t>
  </si>
  <si>
    <t xml:space="preserve"> 11069999  </t>
  </si>
  <si>
    <t>เงินอุดหนุนทั่วไป-สนับสนุนอาหารเสริม(นม) ปฐมวัย</t>
  </si>
  <si>
    <t>เงินอุดหนุนทั่วไป-สนับสนุนอาหารเสริม(นม) ประถมศึกษา</t>
  </si>
  <si>
    <t>เงินอุดหนุนทั่วไป-สนับสนุนอาหารกลางวัน  ปฐมวัย</t>
  </si>
  <si>
    <t>เงินอุดหนุนทั่วไป-สนับสนุนอาหารกลางวัน  ประถมศึกษา</t>
  </si>
  <si>
    <t xml:space="preserve">41219999  </t>
  </si>
  <si>
    <t xml:space="preserve">41220010  </t>
  </si>
  <si>
    <t xml:space="preserve">42100001  </t>
  </si>
  <si>
    <t xml:space="preserve">42100005  </t>
  </si>
  <si>
    <t xml:space="preserve"> 21040008  </t>
  </si>
  <si>
    <t xml:space="preserve">เงินรับฝาก-ค่าประกันสังคม </t>
  </si>
  <si>
    <t>หมวดรายได้จากทุน</t>
  </si>
  <si>
    <t xml:space="preserve"> 41600000  </t>
  </si>
  <si>
    <t>ค่าขายทอดตลาดทรัพย์สิน</t>
  </si>
  <si>
    <t>เงินรับฝากอื่น-โครงการปรับสภาพแวดล้อมและสิ่งอำนวยความสะดวกของผู้สูงอายุให้เหมาะสมและปลอดภัย</t>
  </si>
  <si>
    <t>รวมหมวดรายได้จากทุน</t>
  </si>
  <si>
    <t>เงินรับฝาก-โครงการชุมชนแหลมสักร่วมใจ รณรงค์ต้านภัยไข้เลือดออก 2562  (สปสช.)</t>
  </si>
  <si>
    <t>เงินอุดหนุนทั่วไป-เครื่องแบบนักเรียน(ศพด.)</t>
  </si>
  <si>
    <t>เงินอุดหนุนทั่วไป-หนังสือเรียน(ศพด.)</t>
  </si>
  <si>
    <t>เงินอุดหนุนทั่วไป-อุปกรณ์การเรียน(ศพด.)</t>
  </si>
  <si>
    <t>(หมายเหตุ 1)</t>
  </si>
  <si>
    <t xml:space="preserve">41000000  </t>
  </si>
  <si>
    <t xml:space="preserve">41100000  </t>
  </si>
  <si>
    <t>41100003</t>
  </si>
  <si>
    <t>41100005</t>
  </si>
  <si>
    <t xml:space="preserve">41200000  </t>
  </si>
  <si>
    <t>41210007</t>
  </si>
  <si>
    <t>41210008</t>
  </si>
  <si>
    <t>41210013</t>
  </si>
  <si>
    <t>41210029</t>
  </si>
  <si>
    <t>41219999</t>
  </si>
  <si>
    <t>41220002</t>
  </si>
  <si>
    <t>41220007</t>
  </si>
  <si>
    <t>41220009</t>
  </si>
  <si>
    <t>41220010</t>
  </si>
  <si>
    <t>41230003</t>
  </si>
  <si>
    <t>41230004</t>
  </si>
  <si>
    <t>41230006</t>
  </si>
  <si>
    <t>41230007</t>
  </si>
  <si>
    <t>41230008</t>
  </si>
  <si>
    <t>41239999</t>
  </si>
  <si>
    <t xml:space="preserve">41300000  </t>
  </si>
  <si>
    <t>41300001</t>
  </si>
  <si>
    <t>41300002</t>
  </si>
  <si>
    <t>41300003</t>
  </si>
  <si>
    <t xml:space="preserve">41400000  </t>
  </si>
  <si>
    <t>41400006</t>
  </si>
  <si>
    <t xml:space="preserve">41500000  </t>
  </si>
  <si>
    <t>41500004</t>
  </si>
  <si>
    <t>41599999</t>
  </si>
  <si>
    <t xml:space="preserve">41600000  </t>
  </si>
  <si>
    <t>41600001</t>
  </si>
  <si>
    <t xml:space="preserve">42000000  </t>
  </si>
  <si>
    <t xml:space="preserve">42100000  </t>
  </si>
  <si>
    <t>42100001</t>
  </si>
  <si>
    <t>42100002</t>
  </si>
  <si>
    <t>42100004</t>
  </si>
  <si>
    <t>42100005</t>
  </si>
  <si>
    <t>42100007</t>
  </si>
  <si>
    <t>42100012</t>
  </si>
  <si>
    <t>42100013</t>
  </si>
  <si>
    <t>42100015</t>
  </si>
  <si>
    <t>42199999</t>
  </si>
  <si>
    <t xml:space="preserve">43000000  </t>
  </si>
  <si>
    <t xml:space="preserve">43100000  </t>
  </si>
  <si>
    <t>43100002</t>
  </si>
  <si>
    <t>รายละเอียด ประกอบงบทดลอง</t>
  </si>
  <si>
    <t>ค่าใช้จ่ายในการจัดเก็บภาษีบำรุงท้องที่ 5%</t>
  </si>
  <si>
    <t>รายรับจริงประกอบรายงานรับ-จ่ายเงิน</t>
  </si>
  <si>
    <t>รายได้จัดเก็บเอง</t>
  </si>
  <si>
    <t>(1) ค่าธรรมเนียมเกี่ยวกับการควบคุมอาคาร</t>
  </si>
  <si>
    <t>(2) ค่าธรรมเนียมเก็บและขนมูลฝอย</t>
  </si>
  <si>
    <t>(3) ค่าธรรมเนียมเกี่ยวกับทะเบียนราษฎร</t>
  </si>
  <si>
    <t>(4) ค่าธรรมเนียมเกี่ยวกับทะเบียนพาณิชย์</t>
  </si>
  <si>
    <t>(5) ค่าธรรมเนียมอื่น ๆ</t>
  </si>
  <si>
    <t>(6) ค่าปรับผู้กระทำผิดกฎหมายจราจรทางบก</t>
  </si>
  <si>
    <t>(7) ค่าปรับผู้กระทำผิดกฎหมายสาธารณสุข</t>
  </si>
  <si>
    <t>(8) ค่าปรับผู้กระทำผิดกฎหมายและข้อบังคับท้องถิ่น</t>
  </si>
  <si>
    <t>(9) ค่าปรับการผิดสัญญา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</si>
  <si>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</si>
  <si>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</si>
  <si>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(12) ค่าใบอนุญาตให้ตั้งตลาดเอกชน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</si>
  <si>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</si>
  <si>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</si>
  <si>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(15) ค่าใบอนุญาตอื่นๆ</t>
  </si>
  <si>
    <t>(1) ค่าเช่าที่ดิน</t>
  </si>
  <si>
    <t>(2) ค่าเช่าหรือบริการสถานที่</t>
  </si>
  <si>
    <t>(3) ดอกเบี้ย</t>
  </si>
  <si>
    <t>(1) รายได้จากสาธารณูปโภคและการพาณิชย์</t>
  </si>
  <si>
    <t>(1) ค่าขายแบบแปลน</t>
  </si>
  <si>
    <t>(2) รายได้เบ็ดเตล็ดอื่นๆ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</si>
  <si>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</si>
  <si>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</si>
  <si>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(2) ภาษีมูลค่าเพิ่มตาม พ.ร.บ. กำหนดแผนฯ</t>
  </si>
  <si>
    <t>(3) ภาษีมูลค่าเพิ่มตาม พ.ร.บ. จัดสรรรายได้ฯ</t>
  </si>
  <si>
    <t>(4) ภาษีธุรกิจเฉพาะ</t>
  </si>
  <si>
    <t>รายได้ที่รัฐบาลอุดหนุนให้องค์กรปกครองส่วนท้องถิ่น</t>
  </si>
  <si>
    <t>(1) เงินอุดหนุนทั่วไป สำหรับดำเนินการตามอำนาจหน้าที่และภารกิจถ่ายโอนเลือกทำ</t>
  </si>
  <si>
    <t xml:space="preserve">11069999  </t>
  </si>
  <si>
    <r>
      <t>เงินรับฝาก</t>
    </r>
    <r>
      <rPr>
        <b/>
        <u/>
        <sz val="10"/>
        <color indexed="8"/>
        <rFont val="Microsoft Sans Serif"/>
        <charset val="1"/>
      </rPr>
      <t xml:space="preserve"> (หมายเหตุ 4)</t>
    </r>
  </si>
  <si>
    <t>297,000.00</t>
  </si>
  <si>
    <t>359,000.00</t>
  </si>
  <si>
    <t>803,000.00</t>
  </si>
  <si>
    <t>85,000.00</t>
  </si>
  <si>
    <t>1,500.00</t>
  </si>
  <si>
    <t>20,654,500.00</t>
  </si>
  <si>
    <t>19,000,000.00</t>
  </si>
  <si>
    <t>43,000,000.00</t>
  </si>
  <si>
    <t>16,000.00</t>
  </si>
  <si>
    <t>2,254,700.00</t>
  </si>
  <si>
    <t>13,178,100.00</t>
  </si>
  <si>
    <t>1,435,000.00</t>
  </si>
  <si>
    <t>805,400.00</t>
  </si>
  <si>
    <t>4,712,400.00</t>
  </si>
  <si>
    <t>42,999,800.00</t>
  </si>
  <si>
    <t>200.00</t>
  </si>
  <si>
    <t>(3) ภาษีที่ดินและสิ่งปลูกสร้าง</t>
  </si>
  <si>
    <t>41100008</t>
  </si>
  <si>
    <t>(1) ภาษีป้าย</t>
  </si>
  <si>
    <t>(2) อากรรังนกอีแอ่น</t>
  </si>
  <si>
    <t>(4) รายได้จากทรัพย์สินอื่น ๆ</t>
  </si>
  <si>
    <t>41399999</t>
  </si>
  <si>
    <t>(1) ภาษีและค่าธรรมเนียมรถยนต์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</si>
  <si>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</si>
  <si>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</si>
  <si>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</si>
  <si>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</si>
  <si>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(9) ภาษีจัดสรรอื่นๆ</t>
  </si>
  <si>
    <t>ปีงบประมาณ 2563</t>
  </si>
  <si>
    <t>ชื่อบัญชี</t>
  </si>
  <si>
    <t>รายการระหว่างเดือน</t>
  </si>
  <si>
    <t>เงินสด</t>
  </si>
  <si>
    <t xml:space="preserve">11011000  </t>
  </si>
  <si>
    <t xml:space="preserve">11012003  </t>
  </si>
  <si>
    <t>เงินรายรับ</t>
  </si>
  <si>
    <t xml:space="preserve">19010000  </t>
  </si>
  <si>
    <t xml:space="preserve">21040015  </t>
  </si>
  <si>
    <t>ภาษีและค่าธรรมเนียมรถยนต์</t>
  </si>
  <si>
    <t>ปีงบประมาณ พ.ศ. 2563</t>
  </si>
  <si>
    <t>ภาษีที่ดินและสิ่งปลูกสร้าง</t>
  </si>
  <si>
    <t>รายได้จากทรัพย์สินอื่น ๆ</t>
  </si>
  <si>
    <t>ประจำปีงบประมาณ 2563</t>
  </si>
  <si>
    <t>9,442,000.00</t>
  </si>
  <si>
    <t>942,000.00</t>
  </si>
  <si>
    <t>5,672,200.00</t>
  </si>
  <si>
    <t>2,983,000.00</t>
  </si>
  <si>
    <t>1,550,000.00</t>
  </si>
  <si>
    <t>247,940.00</t>
  </si>
  <si>
    <t>34,120.00</t>
  </si>
  <si>
    <t xml:space="preserve"> 31000000  </t>
  </si>
  <si>
    <t xml:space="preserve">41230003  </t>
  </si>
  <si>
    <t xml:space="preserve">41230004  </t>
  </si>
  <si>
    <t xml:space="preserve">42100004  </t>
  </si>
  <si>
    <t xml:space="preserve">42100007  </t>
  </si>
  <si>
    <t xml:space="preserve">56100000  </t>
  </si>
  <si>
    <t>6,611.83</t>
  </si>
  <si>
    <t>345,400.63</t>
  </si>
  <si>
    <t xml:space="preserve"> 11032000  </t>
  </si>
  <si>
    <t>1,861,983.30</t>
  </si>
  <si>
    <t>915,200.00</t>
  </si>
  <si>
    <t>52,934,329.89</t>
  </si>
  <si>
    <r>
      <t xml:space="preserve">                </t>
    </r>
    <r>
      <rPr>
        <b/>
        <sz val="11.95"/>
        <color indexed="8"/>
        <rFont val="Microsoft Sans Serif"/>
        <charset val="1"/>
      </rPr>
      <t>เทศบาลตำบลแหลมสัก</t>
    </r>
  </si>
  <si>
    <t xml:space="preserve">41220009  </t>
  </si>
  <si>
    <t xml:space="preserve">41239999  </t>
  </si>
  <si>
    <t xml:space="preserve">41500004  </t>
  </si>
  <si>
    <t xml:space="preserve">42100012  </t>
  </si>
  <si>
    <t xml:space="preserve">42199999  </t>
  </si>
  <si>
    <t>ปีงบประมาณ 2563 ประจำเดือน มกราคม</t>
  </si>
  <si>
    <t>114,987.00</t>
  </si>
  <si>
    <t>26,770.00</t>
  </si>
  <si>
    <t>137,261.44</t>
  </si>
  <si>
    <t>107,701.44</t>
  </si>
  <si>
    <t>572,282.00</t>
  </si>
  <si>
    <t>148,266.00</t>
  </si>
  <si>
    <t>30,130.00</t>
  </si>
  <si>
    <t>100.00</t>
  </si>
  <si>
    <t>7,015,869.29</t>
  </si>
  <si>
    <t>1,769,859.72</t>
  </si>
  <si>
    <t>6,975,987.83</t>
  </si>
  <si>
    <t>1,294,273.00</t>
  </si>
  <si>
    <t>14,846,517.56</t>
  </si>
  <si>
    <t>3,346,970.16</t>
  </si>
  <si>
    <t>439,400.00</t>
  </si>
  <si>
    <t>เงินฝากกระทรวงการคลัง</t>
  </si>
  <si>
    <t xml:space="preserve"> 11020000  </t>
  </si>
  <si>
    <t>70,000.00</t>
  </si>
  <si>
    <t>ลูกหนี้เงินยืม</t>
  </si>
  <si>
    <t xml:space="preserve"> 11041000  </t>
  </si>
  <si>
    <t>20,823.54</t>
  </si>
  <si>
    <t>2,806.06</t>
  </si>
  <si>
    <t>89,045.00</t>
  </si>
  <si>
    <t>1,186,108.95</t>
  </si>
  <si>
    <t>301,733.79</t>
  </si>
  <si>
    <t>3,516.34</t>
  </si>
  <si>
    <t>1,824,893.83</t>
  </si>
  <si>
    <t>906,501.19</t>
  </si>
  <si>
    <t>16,671,411.39</t>
  </si>
  <si>
    <t>4,253,471.35</t>
  </si>
  <si>
    <t>2,318,329.60</t>
  </si>
  <si>
    <t>477,966.80</t>
  </si>
  <si>
    <t>751,520.00</t>
  </si>
  <si>
    <t>3,362,560.64</t>
  </si>
  <si>
    <t>835,520.00</t>
  </si>
  <si>
    <t>114,300.00</t>
  </si>
  <si>
    <t>32,320.00</t>
  </si>
  <si>
    <t>490,720.70</t>
  </si>
  <si>
    <t>133,413.22</t>
  </si>
  <si>
    <t>210,937.52</t>
  </si>
  <si>
    <t>77,701.70</t>
  </si>
  <si>
    <t>407,862.70</t>
  </si>
  <si>
    <t>99,323.75</t>
  </si>
  <si>
    <t>7,904,171.16</t>
  </si>
  <si>
    <t>1,844,125.47</t>
  </si>
  <si>
    <t>82,520.00</t>
  </si>
  <si>
    <t>25,259.29</t>
  </si>
  <si>
    <t>104,775.00</t>
  </si>
  <si>
    <t>12,875.00</t>
  </si>
  <si>
    <t>4,994,767.17</t>
  </si>
  <si>
    <t>843,140.62</t>
  </si>
  <si>
    <t>12,898,938.33</t>
  </si>
  <si>
    <t>2,687,266.09</t>
  </si>
  <si>
    <t>3,772,473.06</t>
  </si>
  <si>
    <t>1,566,205.26</t>
  </si>
  <si>
    <t>54,500,535.15</t>
  </si>
  <si>
    <t>ณ วันที่ 31 มกราคม 2563</t>
  </si>
  <si>
    <t>วันที่พิมพ์ : 5/2/2563  10:42</t>
  </si>
  <si>
    <t>ข้อมูล ณ วันที่ 31/1/2563</t>
  </si>
  <si>
    <t>เงินฝาก-ออมทรัพย์/เผื่อเรียก (01-176-2-22533-8)</t>
  </si>
  <si>
    <t>เงินฝาก-ออมทรัพย์/เผื่อเรียก (818-0-31967-9)</t>
  </si>
  <si>
    <t>เงินฝาก-ออมทรัพย์/เผื่อเรียก (818-0-33732-4)</t>
  </si>
  <si>
    <t>เงินฝาก-ออมทรัพย์/เผื่อเรียก (818-0-39147-7)</t>
  </si>
  <si>
    <t>เงินฝาก-ออมทรัพย์/เผื่อเรียก (818-0-44591-7)</t>
  </si>
  <si>
    <t>เงินฝาก-ออมทรัพย์/เผื่อเรียก (818-1-02421-4)</t>
  </si>
  <si>
    <t>เงินฝาก-ประจำ (818-2-00544-2)</t>
  </si>
  <si>
    <t>เงินฝาก-กระแสรายวัน (818-6-00935-3)</t>
  </si>
  <si>
    <t>เงินฝาก-กระแสรายวัน (818-6-01073-4)</t>
  </si>
  <si>
    <t>เงินฝาก-กระแสรายวัน (818-6-01420-9)</t>
  </si>
  <si>
    <t xml:space="preserve">11020000  </t>
  </si>
  <si>
    <t xml:space="preserve">11041000  </t>
  </si>
  <si>
    <t>เงินรับฝากอื่น ๆ ค่าใช้จ่ายในการจัดเก็บภาษีบำรุงท้องที่ 5%</t>
  </si>
  <si>
    <t>เงินรับฝากอื่น ๆ เงินปันผลและเงินเฉลี่ยคืน</t>
  </si>
  <si>
    <t>เงินรับฝากอื่น ๆ ดอกเบี้ยเงินอุดหนุนโครงการติดตั้งป้ายแนะนำแหล่งท่องเที่ยวเทศบาลตำบลแหลมสัก</t>
  </si>
  <si>
    <t>เงินรับฝากอื่น ๆ ประกันสัญญาจัดเก็บน้ำประปาและค่าขยะมูลฝอย</t>
  </si>
  <si>
    <t>เงินรับฝากอื่น ๆ เพื่อดำเนินการโครงการปรับสภาพแวดล้อมและสิ่งอำนวยความสะดวกของผู้สูงอายุให้เหมาะสมและปลอดภัย</t>
  </si>
  <si>
    <t xml:space="preserve">41220007  </t>
  </si>
  <si>
    <t xml:space="preserve">41300001  </t>
  </si>
  <si>
    <t xml:space="preserve">41300003  </t>
  </si>
  <si>
    <t>วันที่พิมพ์ : 5/2/2563  10:44</t>
  </si>
  <si>
    <t>ดอกเบี้ยเงินอุดหนุนโครงการติดตั้งป้ายแนะนำแหล่งท่องเที่ยวเทศบาลตำบลแหลมสัก</t>
  </si>
  <si>
    <t>เดือนมกราคม</t>
  </si>
  <si>
    <t>วันที่พิมพ์ : 5/2/2563  10:47</t>
  </si>
  <si>
    <t>เดือนตุลาคม ถึงเดือนมกราคม</t>
  </si>
  <si>
    <t>ณ วันที่ 31  มกราคม  2563</t>
  </si>
  <si>
    <t>เงินอุดหนุนทั่วไป-ฝึกอบรมพัฒนาศักยภาพบุคลากร(ศพด.)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</si>
</sst>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(* #,##0.00_);_(* \(#,##0.00\);_(* &quot;-&quot;??_);_(@_)"/>
    <numFmt numFmtId="188" formatCode="[$-1041E]#,##0.00;\-#,##0.00"/>
    <numFmt numFmtId="189" formatCode="[$-1041E]#,##0.00;\(#,##0.00\);&quot;-&quot;"/>
    <numFmt numFmtId="190" formatCode="_(* #,##0_);_(* \(#,##0\);_(* &quot;-&quot;??_);_(@_)"/>
    <numFmt numFmtId="191" formatCode="_-* #,##0_-;\-* #,##0_-;_-* &quot;-&quot;??_-;_-@_-"/>
    <numFmt numFmtId="192" formatCode="[$-1041E]#,##0.00;\(#,##0.00\)"/>
  </numFmts>
  <fonts count="27" x14ac:knownFonts="1"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name val="TH SarabunPSK"/>
      <family val="2"/>
    </font>
    <font>
      <sz val="8"/>
      <color indexed="8"/>
      <name val="Microsoft Sans Serif"/>
      <charset val="1"/>
    </font>
    <font>
      <sz val="10"/>
      <color indexed="8"/>
      <name val="Microsoft Sans Serif"/>
      <charset val="1"/>
    </font>
    <font>
      <b/>
      <sz val="11.95"/>
      <color indexed="8"/>
      <name val="Microsoft Sans Serif"/>
      <charset val="1"/>
    </font>
    <font>
      <b/>
      <sz val="10"/>
      <color indexed="8"/>
      <name val="Microsoft Sans Serif"/>
      <charset val="1"/>
    </font>
    <font>
      <b/>
      <sz val="10"/>
      <color indexed="12"/>
      <name val="Microsoft Sans Serif"/>
      <charset val="1"/>
    </font>
    <font>
      <sz val="10"/>
      <color indexed="12"/>
      <name val="Microsoft Sans Serif"/>
      <charset val="1"/>
    </font>
    <font>
      <sz val="10"/>
      <name val="Courier New"/>
      <charset val="1"/>
    </font>
    <font>
      <b/>
      <sz val="11"/>
      <color indexed="8"/>
      <name val="Microsoft Sans Serif"/>
      <charset val="1"/>
    </font>
    <font>
      <sz val="11.95"/>
      <color indexed="8"/>
      <name val="Microsoft Sans Serif"/>
      <charset val="1"/>
    </font>
    <font>
      <b/>
      <sz val="8"/>
      <color indexed="8"/>
      <name val="Microsoft Sans Serif"/>
      <charset val="1"/>
    </font>
    <font>
      <b/>
      <u/>
      <sz val="10"/>
      <color indexed="8"/>
      <name val="Microsoft Sans Serif"/>
      <charset val="1"/>
    </font>
    <font>
      <b/>
      <sz val="10"/>
      <name val="Microsoft Sans Serif"/>
      <charset val="1"/>
    </font>
    <font>
      <sz val="11"/>
      <name val="Tahoma"/>
      <family val="2"/>
      <scheme val="minor"/>
    </font>
    <font>
      <b/>
      <sz val="1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9"/>
      </right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/>
      <right/>
      <top style="thin">
        <color indexed="10"/>
      </top>
      <bottom style="thin">
        <color indexed="9"/>
      </bottom>
      <diagonal/>
    </border>
    <border>
      <left/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0" fontId="1" fillId="0" borderId="0"/>
    <xf numFmtId="0" fontId="1" fillId="0" borderId="0"/>
  </cellStyleXfs>
  <cellXfs count="191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6" fillId="0" borderId="0" xfId="0" applyFont="1" applyAlignment="1"/>
    <xf numFmtId="187" fontId="6" fillId="0" borderId="4" xfId="2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/>
    <xf numFmtId="0" fontId="3" fillId="0" borderId="0" xfId="0" applyFont="1" applyBorder="1" applyAlignment="1">
      <alignment horizontal="center" vertical="center"/>
    </xf>
    <xf numFmtId="187" fontId="6" fillId="0" borderId="6" xfId="2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87" fontId="6" fillId="0" borderId="10" xfId="2" applyNumberFormat="1" applyFont="1" applyBorder="1" applyAlignment="1">
      <alignment vertical="center" shrinkToFit="1"/>
    </xf>
    <xf numFmtId="187" fontId="6" fillId="0" borderId="11" xfId="2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87" fontId="6" fillId="0" borderId="14" xfId="2" applyNumberFormat="1" applyFont="1" applyBorder="1" applyAlignment="1">
      <alignment vertical="center" shrinkToFit="1"/>
    </xf>
    <xf numFmtId="187" fontId="6" fillId="0" borderId="14" xfId="2" applyNumberFormat="1" applyFont="1" applyBorder="1" applyAlignment="1">
      <alignment horizontal="right" vertical="center" shrinkToFit="1"/>
    </xf>
    <xf numFmtId="187" fontId="6" fillId="0" borderId="15" xfId="2" applyNumberFormat="1" applyFont="1" applyBorder="1" applyAlignment="1">
      <alignment vertical="center" shrinkToFit="1"/>
    </xf>
    <xf numFmtId="187" fontId="6" fillId="0" borderId="14" xfId="2" applyNumberFormat="1" applyFont="1" applyBorder="1" applyAlignment="1">
      <alignment horizontal="center" vertical="center" shrinkToFit="1"/>
    </xf>
    <xf numFmtId="43" fontId="6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3" fontId="6" fillId="0" borderId="15" xfId="0" applyNumberFormat="1" applyFont="1" applyBorder="1"/>
    <xf numFmtId="0" fontId="4" fillId="0" borderId="0" xfId="0" applyFont="1" applyAlignment="1">
      <alignment horizontal="center"/>
    </xf>
    <xf numFmtId="187" fontId="3" fillId="0" borderId="17" xfId="2" applyNumberFormat="1" applyFont="1" applyBorder="1" applyAlignment="1">
      <alignment vertical="center" shrinkToFit="1"/>
    </xf>
    <xf numFmtId="187" fontId="3" fillId="0" borderId="18" xfId="2" applyNumberFormat="1" applyFont="1" applyBorder="1" applyAlignment="1">
      <alignment vertical="center" shrinkToFit="1"/>
    </xf>
    <xf numFmtId="187" fontId="3" fillId="0" borderId="17" xfId="0" applyNumberFormat="1" applyFont="1" applyBorder="1"/>
    <xf numFmtId="187" fontId="4" fillId="0" borderId="0" xfId="0" applyNumberFormat="1" applyFont="1"/>
    <xf numFmtId="190" fontId="6" fillId="0" borderId="0" xfId="2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/>
    <xf numFmtId="187" fontId="6" fillId="0" borderId="0" xfId="0" applyNumberFormat="1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left" vertical="top" wrapText="1" readingOrder="1"/>
    </xf>
    <xf numFmtId="187" fontId="7" fillId="0" borderId="19" xfId="2" applyFont="1" applyBorder="1"/>
    <xf numFmtId="187" fontId="11" fillId="0" borderId="19" xfId="2" applyFont="1" applyBorder="1"/>
    <xf numFmtId="43" fontId="11" fillId="0" borderId="19" xfId="0" applyNumberFormat="1" applyFont="1" applyBorder="1"/>
    <xf numFmtId="0" fontId="9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 readingOrder="1"/>
    </xf>
    <xf numFmtId="187" fontId="7" fillId="0" borderId="15" xfId="2" applyFont="1" applyBorder="1"/>
    <xf numFmtId="187" fontId="11" fillId="0" borderId="15" xfId="2" applyFont="1" applyBorder="1"/>
    <xf numFmtId="43" fontId="11" fillId="0" borderId="15" xfId="0" applyNumberFormat="1" applyFont="1" applyBorder="1"/>
    <xf numFmtId="0" fontId="10" fillId="0" borderId="15" xfId="0" applyFont="1" applyBorder="1" applyAlignment="1">
      <alignment horizontal="left" vertical="top" readingOrder="1"/>
    </xf>
    <xf numFmtId="0" fontId="10" fillId="0" borderId="11" xfId="0" applyFont="1" applyBorder="1" applyAlignment="1">
      <alignment horizontal="left" vertical="top" readingOrder="1"/>
    </xf>
    <xf numFmtId="187" fontId="7" fillId="0" borderId="11" xfId="2" applyFont="1" applyBorder="1"/>
    <xf numFmtId="187" fontId="11" fillId="0" borderId="11" xfId="2" applyFont="1" applyBorder="1"/>
    <xf numFmtId="0" fontId="9" fillId="0" borderId="20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readingOrder="1"/>
    </xf>
    <xf numFmtId="187" fontId="7" fillId="0" borderId="20" xfId="2" applyFont="1" applyBorder="1"/>
    <xf numFmtId="187" fontId="11" fillId="0" borderId="20" xfId="2" applyFont="1" applyBorder="1"/>
    <xf numFmtId="43" fontId="11" fillId="0" borderId="20" xfId="0" applyNumberFormat="1" applyFont="1" applyBorder="1"/>
    <xf numFmtId="0" fontId="9" fillId="0" borderId="21" xfId="0" applyFont="1" applyBorder="1" applyAlignment="1">
      <alignment horizontal="right"/>
    </xf>
    <xf numFmtId="187" fontId="8" fillId="0" borderId="2" xfId="2" applyFont="1" applyBorder="1" applyAlignment="1">
      <alignment horizontal="center"/>
    </xf>
    <xf numFmtId="187" fontId="7" fillId="0" borderId="0" xfId="2" applyFont="1"/>
    <xf numFmtId="43" fontId="7" fillId="0" borderId="21" xfId="0" applyNumberFormat="1" applyFont="1" applyBorder="1"/>
    <xf numFmtId="43" fontId="7" fillId="0" borderId="2" xfId="0" applyNumberFormat="1" applyFont="1" applyBorder="1"/>
    <xf numFmtId="187" fontId="7" fillId="0" borderId="2" xfId="2" applyFont="1" applyBorder="1"/>
    <xf numFmtId="191" fontId="12" fillId="0" borderId="0" xfId="2" applyNumberFormat="1" applyFont="1"/>
    <xf numFmtId="43" fontId="12" fillId="0" borderId="0" xfId="0" applyNumberFormat="1" applyFont="1"/>
    <xf numFmtId="0" fontId="14" fillId="0" borderId="0" xfId="0" applyFont="1" applyAlignment="1" applyProtection="1">
      <alignment horizontal="right" wrapText="1" readingOrder="1"/>
      <protection locked="0"/>
    </xf>
    <xf numFmtId="0" fontId="13" fillId="0" borderId="28" xfId="0" applyFont="1" applyBorder="1" applyAlignment="1" applyProtection="1">
      <alignment vertical="center" wrapText="1" readingOrder="1"/>
      <protection locked="0"/>
    </xf>
    <xf numFmtId="0" fontId="14" fillId="0" borderId="37" xfId="0" applyFont="1" applyBorder="1" applyAlignment="1" applyProtection="1">
      <alignment horizontal="right" wrapText="1" readingOrder="1"/>
      <protection locked="0"/>
    </xf>
    <xf numFmtId="192" fontId="14" fillId="0" borderId="40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37" xfId="0" applyFont="1" applyBorder="1" applyAlignment="1" applyProtection="1">
      <alignment horizontal="right" wrapText="1" readingOrder="1"/>
      <protection locked="0"/>
    </xf>
    <xf numFmtId="0" fontId="0" fillId="0" borderId="0" xfId="0"/>
    <xf numFmtId="0" fontId="16" fillId="3" borderId="31" xfId="0" applyFont="1" applyFill="1" applyBorder="1" applyAlignment="1" applyProtection="1">
      <alignment horizontal="center" vertical="center" wrapText="1" readingOrder="1"/>
      <protection locked="0"/>
    </xf>
    <xf numFmtId="0" fontId="16" fillId="3" borderId="22" xfId="0" applyFont="1" applyFill="1" applyBorder="1" applyAlignment="1" applyProtection="1">
      <alignment horizontal="center" vertical="center" wrapText="1" readingOrder="1"/>
      <protection locked="0"/>
    </xf>
    <xf numFmtId="0" fontId="16" fillId="3" borderId="28" xfId="0" applyFont="1" applyFill="1" applyBorder="1" applyAlignment="1" applyProtection="1">
      <alignment horizontal="center" vertical="center" wrapText="1" readingOrder="1"/>
      <protection locked="0"/>
    </xf>
    <xf numFmtId="189" fontId="13" fillId="0" borderId="28" xfId="0" applyNumberFormat="1" applyFont="1" applyBorder="1" applyAlignment="1" applyProtection="1">
      <alignment horizontal="right" vertical="center" wrapText="1" readingOrder="1"/>
      <protection locked="0"/>
    </xf>
    <xf numFmtId="189" fontId="22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37" xfId="0" applyFont="1" applyBorder="1" applyAlignment="1" applyProtection="1">
      <alignment wrapText="1" readingOrder="1"/>
      <protection locked="0"/>
    </xf>
    <xf numFmtId="0" fontId="14" fillId="0" borderId="37" xfId="0" applyFont="1" applyBorder="1" applyAlignment="1" applyProtection="1">
      <alignment vertical="center" wrapText="1" readingOrder="1"/>
      <protection locked="0"/>
    </xf>
    <xf numFmtId="0" fontId="14" fillId="0" borderId="43" xfId="0" applyFont="1" applyBorder="1" applyAlignment="1" applyProtection="1">
      <alignment horizontal="right" wrapText="1" readingOrder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43" fontId="12" fillId="0" borderId="0" xfId="2" applyNumberFormat="1" applyFont="1"/>
    <xf numFmtId="0" fontId="0" fillId="0" borderId="47" xfId="0" applyBorder="1"/>
    <xf numFmtId="0" fontId="14" fillId="0" borderId="47" xfId="0" applyFont="1" applyBorder="1" applyAlignment="1" applyProtection="1">
      <alignment horizontal="right" vertical="center" wrapText="1" readingOrder="1"/>
      <protection locked="0"/>
    </xf>
    <xf numFmtId="188" fontId="14" fillId="0" borderId="47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47" xfId="0" applyFont="1" applyBorder="1" applyAlignment="1" applyProtection="1">
      <alignment vertical="center" wrapText="1" readingOrder="1"/>
      <protection locked="0"/>
    </xf>
    <xf numFmtId="0" fontId="16" fillId="0" borderId="47" xfId="0" applyFont="1" applyBorder="1" applyAlignment="1" applyProtection="1">
      <alignment horizontal="right" vertical="center" wrapText="1" readingOrder="1"/>
      <protection locked="0"/>
    </xf>
    <xf numFmtId="0" fontId="14" fillId="0" borderId="47" xfId="0" applyFont="1" applyBorder="1" applyAlignment="1" applyProtection="1">
      <alignment vertical="center" wrapText="1" readingOrder="1"/>
      <protection locked="0"/>
    </xf>
    <xf numFmtId="0" fontId="25" fillId="0" borderId="47" xfId="0" applyFont="1" applyBorder="1"/>
    <xf numFmtId="0" fontId="24" fillId="0" borderId="47" xfId="0" applyFont="1" applyBorder="1" applyAlignment="1" applyProtection="1">
      <alignment horizontal="right" vertical="center" wrapText="1" readingOrder="1"/>
      <protection locked="0"/>
    </xf>
    <xf numFmtId="0" fontId="16" fillId="4" borderId="47" xfId="0" applyFont="1" applyFill="1" applyBorder="1" applyAlignment="1" applyProtection="1">
      <alignment horizontal="center" vertical="center" wrapText="1" readingOrder="1"/>
      <protection locked="0"/>
    </xf>
    <xf numFmtId="0" fontId="0" fillId="5" borderId="47" xfId="0" applyFill="1" applyBorder="1"/>
    <xf numFmtId="0" fontId="26" fillId="0" borderId="47" xfId="0" applyFont="1" applyBorder="1" applyAlignment="1" applyProtection="1">
      <alignment horizontal="right" vertical="center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8" fillId="0" borderId="0" xfId="0" applyFont="1" applyAlignment="1" applyProtection="1">
      <alignment vertical="top" wrapText="1" readingOrder="1"/>
      <protection locked="0"/>
    </xf>
    <xf numFmtId="0" fontId="24" fillId="0" borderId="47" xfId="0" applyFont="1" applyBorder="1" applyAlignment="1" applyProtection="1">
      <alignment horizontal="right" vertical="center" wrapText="1" readingOrder="1"/>
      <protection locked="0"/>
    </xf>
    <xf numFmtId="0" fontId="25" fillId="0" borderId="47" xfId="0" applyFont="1" applyBorder="1" applyAlignment="1" applyProtection="1">
      <alignment vertical="top" wrapText="1"/>
      <protection locked="0"/>
    </xf>
    <xf numFmtId="0" fontId="24" fillId="0" borderId="47" xfId="0" applyFont="1" applyBorder="1" applyAlignment="1" applyProtection="1">
      <alignment horizontal="center" vertical="center" wrapText="1" readingOrder="1"/>
      <protection locked="0"/>
    </xf>
    <xf numFmtId="0" fontId="16" fillId="0" borderId="47" xfId="0" applyFont="1" applyBorder="1" applyAlignment="1" applyProtection="1">
      <alignment horizontal="right" vertical="center" wrapText="1" readingOrder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16" fillId="0" borderId="47" xfId="0" applyFont="1" applyBorder="1" applyAlignment="1" applyProtection="1">
      <alignment horizontal="center" vertical="center" wrapText="1" readingOrder="1"/>
      <protection locked="0"/>
    </xf>
    <xf numFmtId="0" fontId="14" fillId="0" borderId="47" xfId="0" applyFont="1" applyBorder="1" applyAlignment="1" applyProtection="1">
      <alignment vertical="center" wrapText="1" readingOrder="1"/>
      <protection locked="0"/>
    </xf>
    <xf numFmtId="0" fontId="14" fillId="0" borderId="47" xfId="0" applyFont="1" applyBorder="1" applyAlignment="1" applyProtection="1">
      <alignment horizontal="right" vertical="center" wrapText="1" readingOrder="1"/>
      <protection locked="0"/>
    </xf>
    <xf numFmtId="0" fontId="14" fillId="0" borderId="47" xfId="0" applyFont="1" applyBorder="1" applyAlignment="1" applyProtection="1">
      <alignment horizontal="center" vertical="center" wrapText="1" readingOrder="1"/>
      <protection locked="0"/>
    </xf>
    <xf numFmtId="0" fontId="26" fillId="0" borderId="47" xfId="0" applyFont="1" applyBorder="1" applyAlignment="1" applyProtection="1">
      <alignment horizontal="right" vertical="center" wrapText="1" readingOrder="1"/>
      <protection locked="0"/>
    </xf>
    <xf numFmtId="0" fontId="26" fillId="0" borderId="47" xfId="0" applyFont="1" applyBorder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16" fillId="4" borderId="47" xfId="0" applyFont="1" applyFill="1" applyBorder="1" applyAlignment="1" applyProtection="1">
      <alignment horizontal="center" vertical="center" wrapText="1" readingOrder="1"/>
      <protection locked="0"/>
    </xf>
    <xf numFmtId="0" fontId="0" fillId="5" borderId="47" xfId="0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6" fillId="0" borderId="22" xfId="0" applyFont="1" applyBorder="1" applyAlignment="1" applyProtection="1">
      <alignment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horizontal="center" vertical="top" wrapText="1" readingOrder="1"/>
      <protection locked="0"/>
    </xf>
    <xf numFmtId="189" fontId="16" fillId="0" borderId="22" xfId="0" applyNumberFormat="1" applyFont="1" applyBorder="1" applyAlignment="1" applyProtection="1">
      <alignment horizontal="right" vertical="top" wrapText="1" readingOrder="1"/>
      <protection locked="0"/>
    </xf>
    <xf numFmtId="0" fontId="14" fillId="0" borderId="31" xfId="0" applyFont="1" applyBorder="1" applyAlignment="1" applyProtection="1">
      <alignment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14" fillId="0" borderId="31" xfId="0" applyFont="1" applyBorder="1" applyAlignment="1" applyProtection="1">
      <alignment horizontal="center" vertical="top" wrapText="1" readingOrder="1"/>
      <protection locked="0"/>
    </xf>
    <xf numFmtId="189" fontId="14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34" xfId="0" applyFont="1" applyBorder="1" applyAlignment="1" applyProtection="1">
      <alignment horizontal="center" vertical="top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14" fillId="0" borderId="34" xfId="0" applyFont="1" applyBorder="1" applyAlignment="1" applyProtection="1">
      <alignment horizontal="center" vertical="top" wrapText="1" readingOrder="1"/>
      <protection locked="0"/>
    </xf>
    <xf numFmtId="189" fontId="16" fillId="0" borderId="34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left" vertical="top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3" borderId="28" xfId="0" applyFont="1" applyFill="1" applyBorder="1" applyAlignment="1" applyProtection="1">
      <alignment horizontal="center" vertical="top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horizontal="right" vertical="center" wrapText="1" readingOrder="1"/>
      <protection locked="0"/>
    </xf>
    <xf numFmtId="189" fontId="22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8" xfId="0" applyFont="1" applyBorder="1" applyAlignment="1" applyProtection="1">
      <alignment horizontal="center" vertical="center" wrapText="1" readingOrder="1"/>
      <protection locked="0"/>
    </xf>
    <xf numFmtId="189" fontId="13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16" fillId="3" borderId="31" xfId="0" applyFont="1" applyFill="1" applyBorder="1" applyAlignment="1" applyProtection="1">
      <alignment horizontal="center" vertical="center" wrapText="1" readingOrder="1"/>
      <protection locked="0"/>
    </xf>
    <xf numFmtId="0" fontId="16" fillId="3" borderId="22" xfId="0" applyFont="1" applyFill="1" applyBorder="1" applyAlignment="1" applyProtection="1">
      <alignment horizontal="center" vertical="center" wrapText="1" readingOrder="1"/>
      <protection locked="0"/>
    </xf>
    <xf numFmtId="0" fontId="16" fillId="3" borderId="28" xfId="0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14" fillId="0" borderId="37" xfId="0" applyFont="1" applyBorder="1" applyAlignment="1" applyProtection="1">
      <alignment vertical="center" wrapText="1" readingOrder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 vertical="center" wrapText="1" readingOrder="1"/>
      <protection locked="0"/>
    </xf>
    <xf numFmtId="0" fontId="23" fillId="0" borderId="37" xfId="0" applyFont="1" applyBorder="1" applyAlignment="1" applyProtection="1">
      <alignment wrapText="1" readingOrder="1"/>
      <protection locked="0"/>
    </xf>
    <xf numFmtId="189" fontId="14" fillId="0" borderId="37" xfId="0" applyNumberFormat="1" applyFont="1" applyBorder="1" applyAlignment="1" applyProtection="1">
      <alignment horizontal="right" wrapText="1" readingOrder="1"/>
      <protection locked="0"/>
    </xf>
    <xf numFmtId="0" fontId="14" fillId="0" borderId="37" xfId="0" applyFont="1" applyBorder="1" applyAlignment="1" applyProtection="1">
      <alignment wrapText="1" readingOrder="1"/>
      <protection locked="0"/>
    </xf>
    <xf numFmtId="0" fontId="14" fillId="0" borderId="40" xfId="0" applyFont="1" applyBorder="1" applyAlignment="1" applyProtection="1">
      <alignment horizontal="right" vertical="top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189" fontId="14" fillId="0" borderId="40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46" xfId="0" applyFont="1" applyBorder="1" applyAlignment="1" applyProtection="1">
      <alignment horizontal="right" vertical="center" wrapText="1" readingOrder="1"/>
      <protection locked="0"/>
    </xf>
    <xf numFmtId="189" fontId="16" fillId="0" borderId="25" xfId="0" applyNumberFormat="1" applyFont="1" applyBorder="1" applyAlignment="1" applyProtection="1">
      <alignment horizontal="right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14" fillId="0" borderId="43" xfId="0" applyFont="1" applyBorder="1" applyAlignment="1" applyProtection="1">
      <alignment horizontal="right" wrapText="1" readingOrder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3" fillId="0" borderId="15" xfId="0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13" fillId="0" borderId="19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188" fontId="13" fillId="0" borderId="19" xfId="0" applyNumberFormat="1" applyFont="1" applyBorder="1" applyAlignment="1" applyProtection="1">
      <alignment horizontal="right" vertical="top" wrapText="1" readingOrder="1"/>
      <protection locked="0"/>
    </xf>
    <xf numFmtId="188" fontId="13" fillId="0" borderId="15" xfId="0" applyNumberFormat="1" applyFont="1" applyBorder="1" applyAlignment="1" applyProtection="1">
      <alignment horizontal="right" vertical="top" wrapText="1" readingOrder="1"/>
      <protection locked="0"/>
    </xf>
    <xf numFmtId="188" fontId="13" fillId="0" borderId="20" xfId="0" applyNumberFormat="1" applyFont="1" applyBorder="1" applyAlignment="1" applyProtection="1">
      <alignment horizontal="right" vertical="top" wrapText="1" readingOrder="1"/>
      <protection locked="0"/>
    </xf>
    <xf numFmtId="188" fontId="13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2" xfId="0" applyFont="1" applyBorder="1" applyAlignment="1" applyProtection="1">
      <alignment vertical="top" wrapText="1" readingOrder="1"/>
      <protection locked="0"/>
    </xf>
    <xf numFmtId="188" fontId="1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16" fillId="2" borderId="2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>
      <alignment horizontal="center"/>
    </xf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view="pageBreakPreview" topLeftCell="B22" zoomScale="96" zoomScaleNormal="100" zoomScaleSheetLayoutView="96" workbookViewId="0">
      <selection activeCell="J31" sqref="J31"/>
    </sheetView>
  </sheetViews>
  <sheetFormatPr defaultRowHeight="15.95" customHeight="1" x14ac:dyDescent="0.2"/>
  <cols>
    <col min="1" max="1" width="0" style="75" hidden="1" customWidth="1"/>
    <col min="2" max="2" width="3.25" style="75" customWidth="1"/>
    <col min="3" max="3" width="14.25" style="75" customWidth="1"/>
    <col min="4" max="4" width="0" style="75" hidden="1" customWidth="1"/>
    <col min="5" max="5" width="3.5" style="75" customWidth="1"/>
    <col min="6" max="6" width="2.25" style="75" customWidth="1"/>
    <col min="7" max="7" width="11.75" style="75" customWidth="1"/>
    <col min="8" max="9" width="17.625" style="75" customWidth="1"/>
    <col min="10" max="10" width="37.25" style="75" customWidth="1"/>
    <col min="11" max="11" width="2.75" style="75" customWidth="1"/>
    <col min="12" max="12" width="0.5" style="75" customWidth="1"/>
    <col min="13" max="13" width="6" style="75" customWidth="1"/>
    <col min="14" max="14" width="8.25" style="75" customWidth="1"/>
    <col min="15" max="15" width="9.375" style="75" customWidth="1"/>
    <col min="16" max="17" width="0" style="75" hidden="1" customWidth="1"/>
    <col min="18" max="256" width="9" style="75"/>
    <col min="257" max="257" width="0" style="75" hidden="1" customWidth="1"/>
    <col min="258" max="258" width="3.25" style="75" customWidth="1"/>
    <col min="259" max="259" width="14.25" style="75" customWidth="1"/>
    <col min="260" max="260" width="0" style="75" hidden="1" customWidth="1"/>
    <col min="261" max="261" width="3.5" style="75" customWidth="1"/>
    <col min="262" max="262" width="2.25" style="75" customWidth="1"/>
    <col min="263" max="263" width="11.75" style="75" customWidth="1"/>
    <col min="264" max="265" width="17.625" style="75" customWidth="1"/>
    <col min="266" max="266" width="37.25" style="75" customWidth="1"/>
    <col min="267" max="267" width="2.75" style="75" customWidth="1"/>
    <col min="268" max="268" width="0.5" style="75" customWidth="1"/>
    <col min="269" max="269" width="6" style="75" customWidth="1"/>
    <col min="270" max="270" width="8.25" style="75" customWidth="1"/>
    <col min="271" max="271" width="9.375" style="75" customWidth="1"/>
    <col min="272" max="273" width="0" style="75" hidden="1" customWidth="1"/>
    <col min="274" max="512" width="9" style="75"/>
    <col min="513" max="513" width="0" style="75" hidden="1" customWidth="1"/>
    <col min="514" max="514" width="3.25" style="75" customWidth="1"/>
    <col min="515" max="515" width="14.25" style="75" customWidth="1"/>
    <col min="516" max="516" width="0" style="75" hidden="1" customWidth="1"/>
    <col min="517" max="517" width="3.5" style="75" customWidth="1"/>
    <col min="518" max="518" width="2.25" style="75" customWidth="1"/>
    <col min="519" max="519" width="11.75" style="75" customWidth="1"/>
    <col min="520" max="521" width="17.625" style="75" customWidth="1"/>
    <col min="522" max="522" width="37.25" style="75" customWidth="1"/>
    <col min="523" max="523" width="2.75" style="75" customWidth="1"/>
    <col min="524" max="524" width="0.5" style="75" customWidth="1"/>
    <col min="525" max="525" width="6" style="75" customWidth="1"/>
    <col min="526" max="526" width="8.25" style="75" customWidth="1"/>
    <col min="527" max="527" width="9.375" style="75" customWidth="1"/>
    <col min="528" max="529" width="0" style="75" hidden="1" customWidth="1"/>
    <col min="530" max="768" width="9" style="75"/>
    <col min="769" max="769" width="0" style="75" hidden="1" customWidth="1"/>
    <col min="770" max="770" width="3.25" style="75" customWidth="1"/>
    <col min="771" max="771" width="14.25" style="75" customWidth="1"/>
    <col min="772" max="772" width="0" style="75" hidden="1" customWidth="1"/>
    <col min="773" max="773" width="3.5" style="75" customWidth="1"/>
    <col min="774" max="774" width="2.25" style="75" customWidth="1"/>
    <col min="775" max="775" width="11.75" style="75" customWidth="1"/>
    <col min="776" max="777" width="17.625" style="75" customWidth="1"/>
    <col min="778" max="778" width="37.25" style="75" customWidth="1"/>
    <col min="779" max="779" width="2.75" style="75" customWidth="1"/>
    <col min="780" max="780" width="0.5" style="75" customWidth="1"/>
    <col min="781" max="781" width="6" style="75" customWidth="1"/>
    <col min="782" max="782" width="8.25" style="75" customWidth="1"/>
    <col min="783" max="783" width="9.375" style="75" customWidth="1"/>
    <col min="784" max="785" width="0" style="75" hidden="1" customWidth="1"/>
    <col min="786" max="1024" width="9" style="75"/>
    <col min="1025" max="1025" width="0" style="75" hidden="1" customWidth="1"/>
    <col min="1026" max="1026" width="3.25" style="75" customWidth="1"/>
    <col min="1027" max="1027" width="14.25" style="75" customWidth="1"/>
    <col min="1028" max="1028" width="0" style="75" hidden="1" customWidth="1"/>
    <col min="1029" max="1029" width="3.5" style="75" customWidth="1"/>
    <col min="1030" max="1030" width="2.25" style="75" customWidth="1"/>
    <col min="1031" max="1031" width="11.75" style="75" customWidth="1"/>
    <col min="1032" max="1033" width="17.625" style="75" customWidth="1"/>
    <col min="1034" max="1034" width="37.25" style="75" customWidth="1"/>
    <col min="1035" max="1035" width="2.75" style="75" customWidth="1"/>
    <col min="1036" max="1036" width="0.5" style="75" customWidth="1"/>
    <col min="1037" max="1037" width="6" style="75" customWidth="1"/>
    <col min="1038" max="1038" width="8.25" style="75" customWidth="1"/>
    <col min="1039" max="1039" width="9.375" style="75" customWidth="1"/>
    <col min="1040" max="1041" width="0" style="75" hidden="1" customWidth="1"/>
    <col min="1042" max="1280" width="9" style="75"/>
    <col min="1281" max="1281" width="0" style="75" hidden="1" customWidth="1"/>
    <col min="1282" max="1282" width="3.25" style="75" customWidth="1"/>
    <col min="1283" max="1283" width="14.25" style="75" customWidth="1"/>
    <col min="1284" max="1284" width="0" style="75" hidden="1" customWidth="1"/>
    <col min="1285" max="1285" width="3.5" style="75" customWidth="1"/>
    <col min="1286" max="1286" width="2.25" style="75" customWidth="1"/>
    <col min="1287" max="1287" width="11.75" style="75" customWidth="1"/>
    <col min="1288" max="1289" width="17.625" style="75" customWidth="1"/>
    <col min="1290" max="1290" width="37.25" style="75" customWidth="1"/>
    <col min="1291" max="1291" width="2.75" style="75" customWidth="1"/>
    <col min="1292" max="1292" width="0.5" style="75" customWidth="1"/>
    <col min="1293" max="1293" width="6" style="75" customWidth="1"/>
    <col min="1294" max="1294" width="8.25" style="75" customWidth="1"/>
    <col min="1295" max="1295" width="9.375" style="75" customWidth="1"/>
    <col min="1296" max="1297" width="0" style="75" hidden="1" customWidth="1"/>
    <col min="1298" max="1536" width="9" style="75"/>
    <col min="1537" max="1537" width="0" style="75" hidden="1" customWidth="1"/>
    <col min="1538" max="1538" width="3.25" style="75" customWidth="1"/>
    <col min="1539" max="1539" width="14.25" style="75" customWidth="1"/>
    <col min="1540" max="1540" width="0" style="75" hidden="1" customWidth="1"/>
    <col min="1541" max="1541" width="3.5" style="75" customWidth="1"/>
    <col min="1542" max="1542" width="2.25" style="75" customWidth="1"/>
    <col min="1543" max="1543" width="11.75" style="75" customWidth="1"/>
    <col min="1544" max="1545" width="17.625" style="75" customWidth="1"/>
    <col min="1546" max="1546" width="37.25" style="75" customWidth="1"/>
    <col min="1547" max="1547" width="2.75" style="75" customWidth="1"/>
    <col min="1548" max="1548" width="0.5" style="75" customWidth="1"/>
    <col min="1549" max="1549" width="6" style="75" customWidth="1"/>
    <col min="1550" max="1550" width="8.25" style="75" customWidth="1"/>
    <col min="1551" max="1551" width="9.375" style="75" customWidth="1"/>
    <col min="1552" max="1553" width="0" style="75" hidden="1" customWidth="1"/>
    <col min="1554" max="1792" width="9" style="75"/>
    <col min="1793" max="1793" width="0" style="75" hidden="1" customWidth="1"/>
    <col min="1794" max="1794" width="3.25" style="75" customWidth="1"/>
    <col min="1795" max="1795" width="14.25" style="75" customWidth="1"/>
    <col min="1796" max="1796" width="0" style="75" hidden="1" customWidth="1"/>
    <col min="1797" max="1797" width="3.5" style="75" customWidth="1"/>
    <col min="1798" max="1798" width="2.25" style="75" customWidth="1"/>
    <col min="1799" max="1799" width="11.75" style="75" customWidth="1"/>
    <col min="1800" max="1801" width="17.625" style="75" customWidth="1"/>
    <col min="1802" max="1802" width="37.25" style="75" customWidth="1"/>
    <col min="1803" max="1803" width="2.75" style="75" customWidth="1"/>
    <col min="1804" max="1804" width="0.5" style="75" customWidth="1"/>
    <col min="1805" max="1805" width="6" style="75" customWidth="1"/>
    <col min="1806" max="1806" width="8.25" style="75" customWidth="1"/>
    <col min="1807" max="1807" width="9.375" style="75" customWidth="1"/>
    <col min="1808" max="1809" width="0" style="75" hidden="1" customWidth="1"/>
    <col min="1810" max="2048" width="9" style="75"/>
    <col min="2049" max="2049" width="0" style="75" hidden="1" customWidth="1"/>
    <col min="2050" max="2050" width="3.25" style="75" customWidth="1"/>
    <col min="2051" max="2051" width="14.25" style="75" customWidth="1"/>
    <col min="2052" max="2052" width="0" style="75" hidden="1" customWidth="1"/>
    <col min="2053" max="2053" width="3.5" style="75" customWidth="1"/>
    <col min="2054" max="2054" width="2.25" style="75" customWidth="1"/>
    <col min="2055" max="2055" width="11.75" style="75" customWidth="1"/>
    <col min="2056" max="2057" width="17.625" style="75" customWidth="1"/>
    <col min="2058" max="2058" width="37.25" style="75" customWidth="1"/>
    <col min="2059" max="2059" width="2.75" style="75" customWidth="1"/>
    <col min="2060" max="2060" width="0.5" style="75" customWidth="1"/>
    <col min="2061" max="2061" width="6" style="75" customWidth="1"/>
    <col min="2062" max="2062" width="8.25" style="75" customWidth="1"/>
    <col min="2063" max="2063" width="9.375" style="75" customWidth="1"/>
    <col min="2064" max="2065" width="0" style="75" hidden="1" customWidth="1"/>
    <col min="2066" max="2304" width="9" style="75"/>
    <col min="2305" max="2305" width="0" style="75" hidden="1" customWidth="1"/>
    <col min="2306" max="2306" width="3.25" style="75" customWidth="1"/>
    <col min="2307" max="2307" width="14.25" style="75" customWidth="1"/>
    <col min="2308" max="2308" width="0" style="75" hidden="1" customWidth="1"/>
    <col min="2309" max="2309" width="3.5" style="75" customWidth="1"/>
    <col min="2310" max="2310" width="2.25" style="75" customWidth="1"/>
    <col min="2311" max="2311" width="11.75" style="75" customWidth="1"/>
    <col min="2312" max="2313" width="17.625" style="75" customWidth="1"/>
    <col min="2314" max="2314" width="37.25" style="75" customWidth="1"/>
    <col min="2315" max="2315" width="2.75" style="75" customWidth="1"/>
    <col min="2316" max="2316" width="0.5" style="75" customWidth="1"/>
    <col min="2317" max="2317" width="6" style="75" customWidth="1"/>
    <col min="2318" max="2318" width="8.25" style="75" customWidth="1"/>
    <col min="2319" max="2319" width="9.375" style="75" customWidth="1"/>
    <col min="2320" max="2321" width="0" style="75" hidden="1" customWidth="1"/>
    <col min="2322" max="2560" width="9" style="75"/>
    <col min="2561" max="2561" width="0" style="75" hidden="1" customWidth="1"/>
    <col min="2562" max="2562" width="3.25" style="75" customWidth="1"/>
    <col min="2563" max="2563" width="14.25" style="75" customWidth="1"/>
    <col min="2564" max="2564" width="0" style="75" hidden="1" customWidth="1"/>
    <col min="2565" max="2565" width="3.5" style="75" customWidth="1"/>
    <col min="2566" max="2566" width="2.25" style="75" customWidth="1"/>
    <col min="2567" max="2567" width="11.75" style="75" customWidth="1"/>
    <col min="2568" max="2569" width="17.625" style="75" customWidth="1"/>
    <col min="2570" max="2570" width="37.25" style="75" customWidth="1"/>
    <col min="2571" max="2571" width="2.75" style="75" customWidth="1"/>
    <col min="2572" max="2572" width="0.5" style="75" customWidth="1"/>
    <col min="2573" max="2573" width="6" style="75" customWidth="1"/>
    <col min="2574" max="2574" width="8.25" style="75" customWidth="1"/>
    <col min="2575" max="2575" width="9.375" style="75" customWidth="1"/>
    <col min="2576" max="2577" width="0" style="75" hidden="1" customWidth="1"/>
    <col min="2578" max="2816" width="9" style="75"/>
    <col min="2817" max="2817" width="0" style="75" hidden="1" customWidth="1"/>
    <col min="2818" max="2818" width="3.25" style="75" customWidth="1"/>
    <col min="2819" max="2819" width="14.25" style="75" customWidth="1"/>
    <col min="2820" max="2820" width="0" style="75" hidden="1" customWidth="1"/>
    <col min="2821" max="2821" width="3.5" style="75" customWidth="1"/>
    <col min="2822" max="2822" width="2.25" style="75" customWidth="1"/>
    <col min="2823" max="2823" width="11.75" style="75" customWidth="1"/>
    <col min="2824" max="2825" width="17.625" style="75" customWidth="1"/>
    <col min="2826" max="2826" width="37.25" style="75" customWidth="1"/>
    <col min="2827" max="2827" width="2.75" style="75" customWidth="1"/>
    <col min="2828" max="2828" width="0.5" style="75" customWidth="1"/>
    <col min="2829" max="2829" width="6" style="75" customWidth="1"/>
    <col min="2830" max="2830" width="8.25" style="75" customWidth="1"/>
    <col min="2831" max="2831" width="9.375" style="75" customWidth="1"/>
    <col min="2832" max="2833" width="0" style="75" hidden="1" customWidth="1"/>
    <col min="2834" max="3072" width="9" style="75"/>
    <col min="3073" max="3073" width="0" style="75" hidden="1" customWidth="1"/>
    <col min="3074" max="3074" width="3.25" style="75" customWidth="1"/>
    <col min="3075" max="3075" width="14.25" style="75" customWidth="1"/>
    <col min="3076" max="3076" width="0" style="75" hidden="1" customWidth="1"/>
    <col min="3077" max="3077" width="3.5" style="75" customWidth="1"/>
    <col min="3078" max="3078" width="2.25" style="75" customWidth="1"/>
    <col min="3079" max="3079" width="11.75" style="75" customWidth="1"/>
    <col min="3080" max="3081" width="17.625" style="75" customWidth="1"/>
    <col min="3082" max="3082" width="37.25" style="75" customWidth="1"/>
    <col min="3083" max="3083" width="2.75" style="75" customWidth="1"/>
    <col min="3084" max="3084" width="0.5" style="75" customWidth="1"/>
    <col min="3085" max="3085" width="6" style="75" customWidth="1"/>
    <col min="3086" max="3086" width="8.25" style="75" customWidth="1"/>
    <col min="3087" max="3087" width="9.375" style="75" customWidth="1"/>
    <col min="3088" max="3089" width="0" style="75" hidden="1" customWidth="1"/>
    <col min="3090" max="3328" width="9" style="75"/>
    <col min="3329" max="3329" width="0" style="75" hidden="1" customWidth="1"/>
    <col min="3330" max="3330" width="3.25" style="75" customWidth="1"/>
    <col min="3331" max="3331" width="14.25" style="75" customWidth="1"/>
    <col min="3332" max="3332" width="0" style="75" hidden="1" customWidth="1"/>
    <col min="3333" max="3333" width="3.5" style="75" customWidth="1"/>
    <col min="3334" max="3334" width="2.25" style="75" customWidth="1"/>
    <col min="3335" max="3335" width="11.75" style="75" customWidth="1"/>
    <col min="3336" max="3337" width="17.625" style="75" customWidth="1"/>
    <col min="3338" max="3338" width="37.25" style="75" customWidth="1"/>
    <col min="3339" max="3339" width="2.75" style="75" customWidth="1"/>
    <col min="3340" max="3340" width="0.5" style="75" customWidth="1"/>
    <col min="3341" max="3341" width="6" style="75" customWidth="1"/>
    <col min="3342" max="3342" width="8.25" style="75" customWidth="1"/>
    <col min="3343" max="3343" width="9.375" style="75" customWidth="1"/>
    <col min="3344" max="3345" width="0" style="75" hidden="1" customWidth="1"/>
    <col min="3346" max="3584" width="9" style="75"/>
    <col min="3585" max="3585" width="0" style="75" hidden="1" customWidth="1"/>
    <col min="3586" max="3586" width="3.25" style="75" customWidth="1"/>
    <col min="3587" max="3587" width="14.25" style="75" customWidth="1"/>
    <col min="3588" max="3588" width="0" style="75" hidden="1" customWidth="1"/>
    <col min="3589" max="3589" width="3.5" style="75" customWidth="1"/>
    <col min="3590" max="3590" width="2.25" style="75" customWidth="1"/>
    <col min="3591" max="3591" width="11.75" style="75" customWidth="1"/>
    <col min="3592" max="3593" width="17.625" style="75" customWidth="1"/>
    <col min="3594" max="3594" width="37.25" style="75" customWidth="1"/>
    <col min="3595" max="3595" width="2.75" style="75" customWidth="1"/>
    <col min="3596" max="3596" width="0.5" style="75" customWidth="1"/>
    <col min="3597" max="3597" width="6" style="75" customWidth="1"/>
    <col min="3598" max="3598" width="8.25" style="75" customWidth="1"/>
    <col min="3599" max="3599" width="9.375" style="75" customWidth="1"/>
    <col min="3600" max="3601" width="0" style="75" hidden="1" customWidth="1"/>
    <col min="3602" max="3840" width="9" style="75"/>
    <col min="3841" max="3841" width="0" style="75" hidden="1" customWidth="1"/>
    <col min="3842" max="3842" width="3.25" style="75" customWidth="1"/>
    <col min="3843" max="3843" width="14.25" style="75" customWidth="1"/>
    <col min="3844" max="3844" width="0" style="75" hidden="1" customWidth="1"/>
    <col min="3845" max="3845" width="3.5" style="75" customWidth="1"/>
    <col min="3846" max="3846" width="2.25" style="75" customWidth="1"/>
    <col min="3847" max="3847" width="11.75" style="75" customWidth="1"/>
    <col min="3848" max="3849" width="17.625" style="75" customWidth="1"/>
    <col min="3850" max="3850" width="37.25" style="75" customWidth="1"/>
    <col min="3851" max="3851" width="2.75" style="75" customWidth="1"/>
    <col min="3852" max="3852" width="0.5" style="75" customWidth="1"/>
    <col min="3853" max="3853" width="6" style="75" customWidth="1"/>
    <col min="3854" max="3854" width="8.25" style="75" customWidth="1"/>
    <col min="3855" max="3855" width="9.375" style="75" customWidth="1"/>
    <col min="3856" max="3857" width="0" style="75" hidden="1" customWidth="1"/>
    <col min="3858" max="4096" width="9" style="75"/>
    <col min="4097" max="4097" width="0" style="75" hidden="1" customWidth="1"/>
    <col min="4098" max="4098" width="3.25" style="75" customWidth="1"/>
    <col min="4099" max="4099" width="14.25" style="75" customWidth="1"/>
    <col min="4100" max="4100" width="0" style="75" hidden="1" customWidth="1"/>
    <col min="4101" max="4101" width="3.5" style="75" customWidth="1"/>
    <col min="4102" max="4102" width="2.25" style="75" customWidth="1"/>
    <col min="4103" max="4103" width="11.75" style="75" customWidth="1"/>
    <col min="4104" max="4105" width="17.625" style="75" customWidth="1"/>
    <col min="4106" max="4106" width="37.25" style="75" customWidth="1"/>
    <col min="4107" max="4107" width="2.75" style="75" customWidth="1"/>
    <col min="4108" max="4108" width="0.5" style="75" customWidth="1"/>
    <col min="4109" max="4109" width="6" style="75" customWidth="1"/>
    <col min="4110" max="4110" width="8.25" style="75" customWidth="1"/>
    <col min="4111" max="4111" width="9.375" style="75" customWidth="1"/>
    <col min="4112" max="4113" width="0" style="75" hidden="1" customWidth="1"/>
    <col min="4114" max="4352" width="9" style="75"/>
    <col min="4353" max="4353" width="0" style="75" hidden="1" customWidth="1"/>
    <col min="4354" max="4354" width="3.25" style="75" customWidth="1"/>
    <col min="4355" max="4355" width="14.25" style="75" customWidth="1"/>
    <col min="4356" max="4356" width="0" style="75" hidden="1" customWidth="1"/>
    <col min="4357" max="4357" width="3.5" style="75" customWidth="1"/>
    <col min="4358" max="4358" width="2.25" style="75" customWidth="1"/>
    <col min="4359" max="4359" width="11.75" style="75" customWidth="1"/>
    <col min="4360" max="4361" width="17.625" style="75" customWidth="1"/>
    <col min="4362" max="4362" width="37.25" style="75" customWidth="1"/>
    <col min="4363" max="4363" width="2.75" style="75" customWidth="1"/>
    <col min="4364" max="4364" width="0.5" style="75" customWidth="1"/>
    <col min="4365" max="4365" width="6" style="75" customWidth="1"/>
    <col min="4366" max="4366" width="8.25" style="75" customWidth="1"/>
    <col min="4367" max="4367" width="9.375" style="75" customWidth="1"/>
    <col min="4368" max="4369" width="0" style="75" hidden="1" customWidth="1"/>
    <col min="4370" max="4608" width="9" style="75"/>
    <col min="4609" max="4609" width="0" style="75" hidden="1" customWidth="1"/>
    <col min="4610" max="4610" width="3.25" style="75" customWidth="1"/>
    <col min="4611" max="4611" width="14.25" style="75" customWidth="1"/>
    <col min="4612" max="4612" width="0" style="75" hidden="1" customWidth="1"/>
    <col min="4613" max="4613" width="3.5" style="75" customWidth="1"/>
    <col min="4614" max="4614" width="2.25" style="75" customWidth="1"/>
    <col min="4615" max="4615" width="11.75" style="75" customWidth="1"/>
    <col min="4616" max="4617" width="17.625" style="75" customWidth="1"/>
    <col min="4618" max="4618" width="37.25" style="75" customWidth="1"/>
    <col min="4619" max="4619" width="2.75" style="75" customWidth="1"/>
    <col min="4620" max="4620" width="0.5" style="75" customWidth="1"/>
    <col min="4621" max="4621" width="6" style="75" customWidth="1"/>
    <col min="4622" max="4622" width="8.25" style="75" customWidth="1"/>
    <col min="4623" max="4623" width="9.375" style="75" customWidth="1"/>
    <col min="4624" max="4625" width="0" style="75" hidden="1" customWidth="1"/>
    <col min="4626" max="4864" width="9" style="75"/>
    <col min="4865" max="4865" width="0" style="75" hidden="1" customWidth="1"/>
    <col min="4866" max="4866" width="3.25" style="75" customWidth="1"/>
    <col min="4867" max="4867" width="14.25" style="75" customWidth="1"/>
    <col min="4868" max="4868" width="0" style="75" hidden="1" customWidth="1"/>
    <col min="4869" max="4869" width="3.5" style="75" customWidth="1"/>
    <col min="4870" max="4870" width="2.25" style="75" customWidth="1"/>
    <col min="4871" max="4871" width="11.75" style="75" customWidth="1"/>
    <col min="4872" max="4873" width="17.625" style="75" customWidth="1"/>
    <col min="4874" max="4874" width="37.25" style="75" customWidth="1"/>
    <col min="4875" max="4875" width="2.75" style="75" customWidth="1"/>
    <col min="4876" max="4876" width="0.5" style="75" customWidth="1"/>
    <col min="4877" max="4877" width="6" style="75" customWidth="1"/>
    <col min="4878" max="4878" width="8.25" style="75" customWidth="1"/>
    <col min="4879" max="4879" width="9.375" style="75" customWidth="1"/>
    <col min="4880" max="4881" width="0" style="75" hidden="1" customWidth="1"/>
    <col min="4882" max="5120" width="9" style="75"/>
    <col min="5121" max="5121" width="0" style="75" hidden="1" customWidth="1"/>
    <col min="5122" max="5122" width="3.25" style="75" customWidth="1"/>
    <col min="5123" max="5123" width="14.25" style="75" customWidth="1"/>
    <col min="5124" max="5124" width="0" style="75" hidden="1" customWidth="1"/>
    <col min="5125" max="5125" width="3.5" style="75" customWidth="1"/>
    <col min="5126" max="5126" width="2.25" style="75" customWidth="1"/>
    <col min="5127" max="5127" width="11.75" style="75" customWidth="1"/>
    <col min="5128" max="5129" width="17.625" style="75" customWidth="1"/>
    <col min="5130" max="5130" width="37.25" style="75" customWidth="1"/>
    <col min="5131" max="5131" width="2.75" style="75" customWidth="1"/>
    <col min="5132" max="5132" width="0.5" style="75" customWidth="1"/>
    <col min="5133" max="5133" width="6" style="75" customWidth="1"/>
    <col min="5134" max="5134" width="8.25" style="75" customWidth="1"/>
    <col min="5135" max="5135" width="9.375" style="75" customWidth="1"/>
    <col min="5136" max="5137" width="0" style="75" hidden="1" customWidth="1"/>
    <col min="5138" max="5376" width="9" style="75"/>
    <col min="5377" max="5377" width="0" style="75" hidden="1" customWidth="1"/>
    <col min="5378" max="5378" width="3.25" style="75" customWidth="1"/>
    <col min="5379" max="5379" width="14.25" style="75" customWidth="1"/>
    <col min="5380" max="5380" width="0" style="75" hidden="1" customWidth="1"/>
    <col min="5381" max="5381" width="3.5" style="75" customWidth="1"/>
    <col min="5382" max="5382" width="2.25" style="75" customWidth="1"/>
    <col min="5383" max="5383" width="11.75" style="75" customWidth="1"/>
    <col min="5384" max="5385" width="17.625" style="75" customWidth="1"/>
    <col min="5386" max="5386" width="37.25" style="75" customWidth="1"/>
    <col min="5387" max="5387" width="2.75" style="75" customWidth="1"/>
    <col min="5388" max="5388" width="0.5" style="75" customWidth="1"/>
    <col min="5389" max="5389" width="6" style="75" customWidth="1"/>
    <col min="5390" max="5390" width="8.25" style="75" customWidth="1"/>
    <col min="5391" max="5391" width="9.375" style="75" customWidth="1"/>
    <col min="5392" max="5393" width="0" style="75" hidden="1" customWidth="1"/>
    <col min="5394" max="5632" width="9" style="75"/>
    <col min="5633" max="5633" width="0" style="75" hidden="1" customWidth="1"/>
    <col min="5634" max="5634" width="3.25" style="75" customWidth="1"/>
    <col min="5635" max="5635" width="14.25" style="75" customWidth="1"/>
    <col min="5636" max="5636" width="0" style="75" hidden="1" customWidth="1"/>
    <col min="5637" max="5637" width="3.5" style="75" customWidth="1"/>
    <col min="5638" max="5638" width="2.25" style="75" customWidth="1"/>
    <col min="5639" max="5639" width="11.75" style="75" customWidth="1"/>
    <col min="5640" max="5641" width="17.625" style="75" customWidth="1"/>
    <col min="5642" max="5642" width="37.25" style="75" customWidth="1"/>
    <col min="5643" max="5643" width="2.75" style="75" customWidth="1"/>
    <col min="5644" max="5644" width="0.5" style="75" customWidth="1"/>
    <col min="5645" max="5645" width="6" style="75" customWidth="1"/>
    <col min="5646" max="5646" width="8.25" style="75" customWidth="1"/>
    <col min="5647" max="5647" width="9.375" style="75" customWidth="1"/>
    <col min="5648" max="5649" width="0" style="75" hidden="1" customWidth="1"/>
    <col min="5650" max="5888" width="9" style="75"/>
    <col min="5889" max="5889" width="0" style="75" hidden="1" customWidth="1"/>
    <col min="5890" max="5890" width="3.25" style="75" customWidth="1"/>
    <col min="5891" max="5891" width="14.25" style="75" customWidth="1"/>
    <col min="5892" max="5892" width="0" style="75" hidden="1" customWidth="1"/>
    <col min="5893" max="5893" width="3.5" style="75" customWidth="1"/>
    <col min="5894" max="5894" width="2.25" style="75" customWidth="1"/>
    <col min="5895" max="5895" width="11.75" style="75" customWidth="1"/>
    <col min="5896" max="5897" width="17.625" style="75" customWidth="1"/>
    <col min="5898" max="5898" width="37.25" style="75" customWidth="1"/>
    <col min="5899" max="5899" width="2.75" style="75" customWidth="1"/>
    <col min="5900" max="5900" width="0.5" style="75" customWidth="1"/>
    <col min="5901" max="5901" width="6" style="75" customWidth="1"/>
    <col min="5902" max="5902" width="8.25" style="75" customWidth="1"/>
    <col min="5903" max="5903" width="9.375" style="75" customWidth="1"/>
    <col min="5904" max="5905" width="0" style="75" hidden="1" customWidth="1"/>
    <col min="5906" max="6144" width="9" style="75"/>
    <col min="6145" max="6145" width="0" style="75" hidden="1" customWidth="1"/>
    <col min="6146" max="6146" width="3.25" style="75" customWidth="1"/>
    <col min="6147" max="6147" width="14.25" style="75" customWidth="1"/>
    <col min="6148" max="6148" width="0" style="75" hidden="1" customWidth="1"/>
    <col min="6149" max="6149" width="3.5" style="75" customWidth="1"/>
    <col min="6150" max="6150" width="2.25" style="75" customWidth="1"/>
    <col min="6151" max="6151" width="11.75" style="75" customWidth="1"/>
    <col min="6152" max="6153" width="17.625" style="75" customWidth="1"/>
    <col min="6154" max="6154" width="37.25" style="75" customWidth="1"/>
    <col min="6155" max="6155" width="2.75" style="75" customWidth="1"/>
    <col min="6156" max="6156" width="0.5" style="75" customWidth="1"/>
    <col min="6157" max="6157" width="6" style="75" customWidth="1"/>
    <col min="6158" max="6158" width="8.25" style="75" customWidth="1"/>
    <col min="6159" max="6159" width="9.375" style="75" customWidth="1"/>
    <col min="6160" max="6161" width="0" style="75" hidden="1" customWidth="1"/>
    <col min="6162" max="6400" width="9" style="75"/>
    <col min="6401" max="6401" width="0" style="75" hidden="1" customWidth="1"/>
    <col min="6402" max="6402" width="3.25" style="75" customWidth="1"/>
    <col min="6403" max="6403" width="14.25" style="75" customWidth="1"/>
    <col min="6404" max="6404" width="0" style="75" hidden="1" customWidth="1"/>
    <col min="6405" max="6405" width="3.5" style="75" customWidth="1"/>
    <col min="6406" max="6406" width="2.25" style="75" customWidth="1"/>
    <col min="6407" max="6407" width="11.75" style="75" customWidth="1"/>
    <col min="6408" max="6409" width="17.625" style="75" customWidth="1"/>
    <col min="6410" max="6410" width="37.25" style="75" customWidth="1"/>
    <col min="6411" max="6411" width="2.75" style="75" customWidth="1"/>
    <col min="6412" max="6412" width="0.5" style="75" customWidth="1"/>
    <col min="6413" max="6413" width="6" style="75" customWidth="1"/>
    <col min="6414" max="6414" width="8.25" style="75" customWidth="1"/>
    <col min="6415" max="6415" width="9.375" style="75" customWidth="1"/>
    <col min="6416" max="6417" width="0" style="75" hidden="1" customWidth="1"/>
    <col min="6418" max="6656" width="9" style="75"/>
    <col min="6657" max="6657" width="0" style="75" hidden="1" customWidth="1"/>
    <col min="6658" max="6658" width="3.25" style="75" customWidth="1"/>
    <col min="6659" max="6659" width="14.25" style="75" customWidth="1"/>
    <col min="6660" max="6660" width="0" style="75" hidden="1" customWidth="1"/>
    <col min="6661" max="6661" width="3.5" style="75" customWidth="1"/>
    <col min="6662" max="6662" width="2.25" style="75" customWidth="1"/>
    <col min="6663" max="6663" width="11.75" style="75" customWidth="1"/>
    <col min="6664" max="6665" width="17.625" style="75" customWidth="1"/>
    <col min="6666" max="6666" width="37.25" style="75" customWidth="1"/>
    <col min="6667" max="6667" width="2.75" style="75" customWidth="1"/>
    <col min="6668" max="6668" width="0.5" style="75" customWidth="1"/>
    <col min="6669" max="6669" width="6" style="75" customWidth="1"/>
    <col min="6670" max="6670" width="8.25" style="75" customWidth="1"/>
    <col min="6671" max="6671" width="9.375" style="75" customWidth="1"/>
    <col min="6672" max="6673" width="0" style="75" hidden="1" customWidth="1"/>
    <col min="6674" max="6912" width="9" style="75"/>
    <col min="6913" max="6913" width="0" style="75" hidden="1" customWidth="1"/>
    <col min="6914" max="6914" width="3.25" style="75" customWidth="1"/>
    <col min="6915" max="6915" width="14.25" style="75" customWidth="1"/>
    <col min="6916" max="6916" width="0" style="75" hidden="1" customWidth="1"/>
    <col min="6917" max="6917" width="3.5" style="75" customWidth="1"/>
    <col min="6918" max="6918" width="2.25" style="75" customWidth="1"/>
    <col min="6919" max="6919" width="11.75" style="75" customWidth="1"/>
    <col min="6920" max="6921" width="17.625" style="75" customWidth="1"/>
    <col min="6922" max="6922" width="37.25" style="75" customWidth="1"/>
    <col min="6923" max="6923" width="2.75" style="75" customWidth="1"/>
    <col min="6924" max="6924" width="0.5" style="75" customWidth="1"/>
    <col min="6925" max="6925" width="6" style="75" customWidth="1"/>
    <col min="6926" max="6926" width="8.25" style="75" customWidth="1"/>
    <col min="6927" max="6927" width="9.375" style="75" customWidth="1"/>
    <col min="6928" max="6929" width="0" style="75" hidden="1" customWidth="1"/>
    <col min="6930" max="7168" width="9" style="75"/>
    <col min="7169" max="7169" width="0" style="75" hidden="1" customWidth="1"/>
    <col min="7170" max="7170" width="3.25" style="75" customWidth="1"/>
    <col min="7171" max="7171" width="14.25" style="75" customWidth="1"/>
    <col min="7172" max="7172" width="0" style="75" hidden="1" customWidth="1"/>
    <col min="7173" max="7173" width="3.5" style="75" customWidth="1"/>
    <col min="7174" max="7174" width="2.25" style="75" customWidth="1"/>
    <col min="7175" max="7175" width="11.75" style="75" customWidth="1"/>
    <col min="7176" max="7177" width="17.625" style="75" customWidth="1"/>
    <col min="7178" max="7178" width="37.25" style="75" customWidth="1"/>
    <col min="7179" max="7179" width="2.75" style="75" customWidth="1"/>
    <col min="7180" max="7180" width="0.5" style="75" customWidth="1"/>
    <col min="7181" max="7181" width="6" style="75" customWidth="1"/>
    <col min="7182" max="7182" width="8.25" style="75" customWidth="1"/>
    <col min="7183" max="7183" width="9.375" style="75" customWidth="1"/>
    <col min="7184" max="7185" width="0" style="75" hidden="1" customWidth="1"/>
    <col min="7186" max="7424" width="9" style="75"/>
    <col min="7425" max="7425" width="0" style="75" hidden="1" customWidth="1"/>
    <col min="7426" max="7426" width="3.25" style="75" customWidth="1"/>
    <col min="7427" max="7427" width="14.25" style="75" customWidth="1"/>
    <col min="7428" max="7428" width="0" style="75" hidden="1" customWidth="1"/>
    <col min="7429" max="7429" width="3.5" style="75" customWidth="1"/>
    <col min="7430" max="7430" width="2.25" style="75" customWidth="1"/>
    <col min="7431" max="7431" width="11.75" style="75" customWidth="1"/>
    <col min="7432" max="7433" width="17.625" style="75" customWidth="1"/>
    <col min="7434" max="7434" width="37.25" style="75" customWidth="1"/>
    <col min="7435" max="7435" width="2.75" style="75" customWidth="1"/>
    <col min="7436" max="7436" width="0.5" style="75" customWidth="1"/>
    <col min="7437" max="7437" width="6" style="75" customWidth="1"/>
    <col min="7438" max="7438" width="8.25" style="75" customWidth="1"/>
    <col min="7439" max="7439" width="9.375" style="75" customWidth="1"/>
    <col min="7440" max="7441" width="0" style="75" hidden="1" customWidth="1"/>
    <col min="7442" max="7680" width="9" style="75"/>
    <col min="7681" max="7681" width="0" style="75" hidden="1" customWidth="1"/>
    <col min="7682" max="7682" width="3.25" style="75" customWidth="1"/>
    <col min="7683" max="7683" width="14.25" style="75" customWidth="1"/>
    <col min="7684" max="7684" width="0" style="75" hidden="1" customWidth="1"/>
    <col min="7685" max="7685" width="3.5" style="75" customWidth="1"/>
    <col min="7686" max="7686" width="2.25" style="75" customWidth="1"/>
    <col min="7687" max="7687" width="11.75" style="75" customWidth="1"/>
    <col min="7688" max="7689" width="17.625" style="75" customWidth="1"/>
    <col min="7690" max="7690" width="37.25" style="75" customWidth="1"/>
    <col min="7691" max="7691" width="2.75" style="75" customWidth="1"/>
    <col min="7692" max="7692" width="0.5" style="75" customWidth="1"/>
    <col min="7693" max="7693" width="6" style="75" customWidth="1"/>
    <col min="7694" max="7694" width="8.25" style="75" customWidth="1"/>
    <col min="7695" max="7695" width="9.375" style="75" customWidth="1"/>
    <col min="7696" max="7697" width="0" style="75" hidden="1" customWidth="1"/>
    <col min="7698" max="7936" width="9" style="75"/>
    <col min="7937" max="7937" width="0" style="75" hidden="1" customWidth="1"/>
    <col min="7938" max="7938" width="3.25" style="75" customWidth="1"/>
    <col min="7939" max="7939" width="14.25" style="75" customWidth="1"/>
    <col min="7940" max="7940" width="0" style="75" hidden="1" customWidth="1"/>
    <col min="7941" max="7941" width="3.5" style="75" customWidth="1"/>
    <col min="7942" max="7942" width="2.25" style="75" customWidth="1"/>
    <col min="7943" max="7943" width="11.75" style="75" customWidth="1"/>
    <col min="7944" max="7945" width="17.625" style="75" customWidth="1"/>
    <col min="7946" max="7946" width="37.25" style="75" customWidth="1"/>
    <col min="7947" max="7947" width="2.75" style="75" customWidth="1"/>
    <col min="7948" max="7948" width="0.5" style="75" customWidth="1"/>
    <col min="7949" max="7949" width="6" style="75" customWidth="1"/>
    <col min="7950" max="7950" width="8.25" style="75" customWidth="1"/>
    <col min="7951" max="7951" width="9.375" style="75" customWidth="1"/>
    <col min="7952" max="7953" width="0" style="75" hidden="1" customWidth="1"/>
    <col min="7954" max="8192" width="9" style="75"/>
    <col min="8193" max="8193" width="0" style="75" hidden="1" customWidth="1"/>
    <col min="8194" max="8194" width="3.25" style="75" customWidth="1"/>
    <col min="8195" max="8195" width="14.25" style="75" customWidth="1"/>
    <col min="8196" max="8196" width="0" style="75" hidden="1" customWidth="1"/>
    <col min="8197" max="8197" width="3.5" style="75" customWidth="1"/>
    <col min="8198" max="8198" width="2.25" style="75" customWidth="1"/>
    <col min="8199" max="8199" width="11.75" style="75" customWidth="1"/>
    <col min="8200" max="8201" width="17.625" style="75" customWidth="1"/>
    <col min="8202" max="8202" width="37.25" style="75" customWidth="1"/>
    <col min="8203" max="8203" width="2.75" style="75" customWidth="1"/>
    <col min="8204" max="8204" width="0.5" style="75" customWidth="1"/>
    <col min="8205" max="8205" width="6" style="75" customWidth="1"/>
    <col min="8206" max="8206" width="8.25" style="75" customWidth="1"/>
    <col min="8207" max="8207" width="9.375" style="75" customWidth="1"/>
    <col min="8208" max="8209" width="0" style="75" hidden="1" customWidth="1"/>
    <col min="8210" max="8448" width="9" style="75"/>
    <col min="8449" max="8449" width="0" style="75" hidden="1" customWidth="1"/>
    <col min="8450" max="8450" width="3.25" style="75" customWidth="1"/>
    <col min="8451" max="8451" width="14.25" style="75" customWidth="1"/>
    <col min="8452" max="8452" width="0" style="75" hidden="1" customWidth="1"/>
    <col min="8453" max="8453" width="3.5" style="75" customWidth="1"/>
    <col min="8454" max="8454" width="2.25" style="75" customWidth="1"/>
    <col min="8455" max="8455" width="11.75" style="75" customWidth="1"/>
    <col min="8456" max="8457" width="17.625" style="75" customWidth="1"/>
    <col min="8458" max="8458" width="37.25" style="75" customWidth="1"/>
    <col min="8459" max="8459" width="2.75" style="75" customWidth="1"/>
    <col min="8460" max="8460" width="0.5" style="75" customWidth="1"/>
    <col min="8461" max="8461" width="6" style="75" customWidth="1"/>
    <col min="8462" max="8462" width="8.25" style="75" customWidth="1"/>
    <col min="8463" max="8463" width="9.375" style="75" customWidth="1"/>
    <col min="8464" max="8465" width="0" style="75" hidden="1" customWidth="1"/>
    <col min="8466" max="8704" width="9" style="75"/>
    <col min="8705" max="8705" width="0" style="75" hidden="1" customWidth="1"/>
    <col min="8706" max="8706" width="3.25" style="75" customWidth="1"/>
    <col min="8707" max="8707" width="14.25" style="75" customWidth="1"/>
    <col min="8708" max="8708" width="0" style="75" hidden="1" customWidth="1"/>
    <col min="8709" max="8709" width="3.5" style="75" customWidth="1"/>
    <col min="8710" max="8710" width="2.25" style="75" customWidth="1"/>
    <col min="8711" max="8711" width="11.75" style="75" customWidth="1"/>
    <col min="8712" max="8713" width="17.625" style="75" customWidth="1"/>
    <col min="8714" max="8714" width="37.25" style="75" customWidth="1"/>
    <col min="8715" max="8715" width="2.75" style="75" customWidth="1"/>
    <col min="8716" max="8716" width="0.5" style="75" customWidth="1"/>
    <col min="8717" max="8717" width="6" style="75" customWidth="1"/>
    <col min="8718" max="8718" width="8.25" style="75" customWidth="1"/>
    <col min="8719" max="8719" width="9.375" style="75" customWidth="1"/>
    <col min="8720" max="8721" width="0" style="75" hidden="1" customWidth="1"/>
    <col min="8722" max="8960" width="9" style="75"/>
    <col min="8961" max="8961" width="0" style="75" hidden="1" customWidth="1"/>
    <col min="8962" max="8962" width="3.25" style="75" customWidth="1"/>
    <col min="8963" max="8963" width="14.25" style="75" customWidth="1"/>
    <col min="8964" max="8964" width="0" style="75" hidden="1" customWidth="1"/>
    <col min="8965" max="8965" width="3.5" style="75" customWidth="1"/>
    <col min="8966" max="8966" width="2.25" style="75" customWidth="1"/>
    <col min="8967" max="8967" width="11.75" style="75" customWidth="1"/>
    <col min="8968" max="8969" width="17.625" style="75" customWidth="1"/>
    <col min="8970" max="8970" width="37.25" style="75" customWidth="1"/>
    <col min="8971" max="8971" width="2.75" style="75" customWidth="1"/>
    <col min="8972" max="8972" width="0.5" style="75" customWidth="1"/>
    <col min="8973" max="8973" width="6" style="75" customWidth="1"/>
    <col min="8974" max="8974" width="8.25" style="75" customWidth="1"/>
    <col min="8975" max="8975" width="9.375" style="75" customWidth="1"/>
    <col min="8976" max="8977" width="0" style="75" hidden="1" customWidth="1"/>
    <col min="8978" max="9216" width="9" style="75"/>
    <col min="9217" max="9217" width="0" style="75" hidden="1" customWidth="1"/>
    <col min="9218" max="9218" width="3.25" style="75" customWidth="1"/>
    <col min="9219" max="9219" width="14.25" style="75" customWidth="1"/>
    <col min="9220" max="9220" width="0" style="75" hidden="1" customWidth="1"/>
    <col min="9221" max="9221" width="3.5" style="75" customWidth="1"/>
    <col min="9222" max="9222" width="2.25" style="75" customWidth="1"/>
    <col min="9223" max="9223" width="11.75" style="75" customWidth="1"/>
    <col min="9224" max="9225" width="17.625" style="75" customWidth="1"/>
    <col min="9226" max="9226" width="37.25" style="75" customWidth="1"/>
    <col min="9227" max="9227" width="2.75" style="75" customWidth="1"/>
    <col min="9228" max="9228" width="0.5" style="75" customWidth="1"/>
    <col min="9229" max="9229" width="6" style="75" customWidth="1"/>
    <col min="9230" max="9230" width="8.25" style="75" customWidth="1"/>
    <col min="9231" max="9231" width="9.375" style="75" customWidth="1"/>
    <col min="9232" max="9233" width="0" style="75" hidden="1" customWidth="1"/>
    <col min="9234" max="9472" width="9" style="75"/>
    <col min="9473" max="9473" width="0" style="75" hidden="1" customWidth="1"/>
    <col min="9474" max="9474" width="3.25" style="75" customWidth="1"/>
    <col min="9475" max="9475" width="14.25" style="75" customWidth="1"/>
    <col min="9476" max="9476" width="0" style="75" hidden="1" customWidth="1"/>
    <col min="9477" max="9477" width="3.5" style="75" customWidth="1"/>
    <col min="9478" max="9478" width="2.25" style="75" customWidth="1"/>
    <col min="9479" max="9479" width="11.75" style="75" customWidth="1"/>
    <col min="9480" max="9481" width="17.625" style="75" customWidth="1"/>
    <col min="9482" max="9482" width="37.25" style="75" customWidth="1"/>
    <col min="9483" max="9483" width="2.75" style="75" customWidth="1"/>
    <col min="9484" max="9484" width="0.5" style="75" customWidth="1"/>
    <col min="9485" max="9485" width="6" style="75" customWidth="1"/>
    <col min="9486" max="9486" width="8.25" style="75" customWidth="1"/>
    <col min="9487" max="9487" width="9.375" style="75" customWidth="1"/>
    <col min="9488" max="9489" width="0" style="75" hidden="1" customWidth="1"/>
    <col min="9490" max="9728" width="9" style="75"/>
    <col min="9729" max="9729" width="0" style="75" hidden="1" customWidth="1"/>
    <col min="9730" max="9730" width="3.25" style="75" customWidth="1"/>
    <col min="9731" max="9731" width="14.25" style="75" customWidth="1"/>
    <col min="9732" max="9732" width="0" style="75" hidden="1" customWidth="1"/>
    <col min="9733" max="9733" width="3.5" style="75" customWidth="1"/>
    <col min="9734" max="9734" width="2.25" style="75" customWidth="1"/>
    <col min="9735" max="9735" width="11.75" style="75" customWidth="1"/>
    <col min="9736" max="9737" width="17.625" style="75" customWidth="1"/>
    <col min="9738" max="9738" width="37.25" style="75" customWidth="1"/>
    <col min="9739" max="9739" width="2.75" style="75" customWidth="1"/>
    <col min="9740" max="9740" width="0.5" style="75" customWidth="1"/>
    <col min="9741" max="9741" width="6" style="75" customWidth="1"/>
    <col min="9742" max="9742" width="8.25" style="75" customWidth="1"/>
    <col min="9743" max="9743" width="9.375" style="75" customWidth="1"/>
    <col min="9744" max="9745" width="0" style="75" hidden="1" customWidth="1"/>
    <col min="9746" max="9984" width="9" style="75"/>
    <col min="9985" max="9985" width="0" style="75" hidden="1" customWidth="1"/>
    <col min="9986" max="9986" width="3.25" style="75" customWidth="1"/>
    <col min="9987" max="9987" width="14.25" style="75" customWidth="1"/>
    <col min="9988" max="9988" width="0" style="75" hidden="1" customWidth="1"/>
    <col min="9989" max="9989" width="3.5" style="75" customWidth="1"/>
    <col min="9990" max="9990" width="2.25" style="75" customWidth="1"/>
    <col min="9991" max="9991" width="11.75" style="75" customWidth="1"/>
    <col min="9992" max="9993" width="17.625" style="75" customWidth="1"/>
    <col min="9994" max="9994" width="37.25" style="75" customWidth="1"/>
    <col min="9995" max="9995" width="2.75" style="75" customWidth="1"/>
    <col min="9996" max="9996" width="0.5" style="75" customWidth="1"/>
    <col min="9997" max="9997" width="6" style="75" customWidth="1"/>
    <col min="9998" max="9998" width="8.25" style="75" customWidth="1"/>
    <col min="9999" max="9999" width="9.375" style="75" customWidth="1"/>
    <col min="10000" max="10001" width="0" style="75" hidden="1" customWidth="1"/>
    <col min="10002" max="10240" width="9" style="75"/>
    <col min="10241" max="10241" width="0" style="75" hidden="1" customWidth="1"/>
    <col min="10242" max="10242" width="3.25" style="75" customWidth="1"/>
    <col min="10243" max="10243" width="14.25" style="75" customWidth="1"/>
    <col min="10244" max="10244" width="0" style="75" hidden="1" customWidth="1"/>
    <col min="10245" max="10245" width="3.5" style="75" customWidth="1"/>
    <col min="10246" max="10246" width="2.25" style="75" customWidth="1"/>
    <col min="10247" max="10247" width="11.75" style="75" customWidth="1"/>
    <col min="10248" max="10249" width="17.625" style="75" customWidth="1"/>
    <col min="10250" max="10250" width="37.25" style="75" customWidth="1"/>
    <col min="10251" max="10251" width="2.75" style="75" customWidth="1"/>
    <col min="10252" max="10252" width="0.5" style="75" customWidth="1"/>
    <col min="10253" max="10253" width="6" style="75" customWidth="1"/>
    <col min="10254" max="10254" width="8.25" style="75" customWidth="1"/>
    <col min="10255" max="10255" width="9.375" style="75" customWidth="1"/>
    <col min="10256" max="10257" width="0" style="75" hidden="1" customWidth="1"/>
    <col min="10258" max="10496" width="9" style="75"/>
    <col min="10497" max="10497" width="0" style="75" hidden="1" customWidth="1"/>
    <col min="10498" max="10498" width="3.25" style="75" customWidth="1"/>
    <col min="10499" max="10499" width="14.25" style="75" customWidth="1"/>
    <col min="10500" max="10500" width="0" style="75" hidden="1" customWidth="1"/>
    <col min="10501" max="10501" width="3.5" style="75" customWidth="1"/>
    <col min="10502" max="10502" width="2.25" style="75" customWidth="1"/>
    <col min="10503" max="10503" width="11.75" style="75" customWidth="1"/>
    <col min="10504" max="10505" width="17.625" style="75" customWidth="1"/>
    <col min="10506" max="10506" width="37.25" style="75" customWidth="1"/>
    <col min="10507" max="10507" width="2.75" style="75" customWidth="1"/>
    <col min="10508" max="10508" width="0.5" style="75" customWidth="1"/>
    <col min="10509" max="10509" width="6" style="75" customWidth="1"/>
    <col min="10510" max="10510" width="8.25" style="75" customWidth="1"/>
    <col min="10511" max="10511" width="9.375" style="75" customWidth="1"/>
    <col min="10512" max="10513" width="0" style="75" hidden="1" customWidth="1"/>
    <col min="10514" max="10752" width="9" style="75"/>
    <col min="10753" max="10753" width="0" style="75" hidden="1" customWidth="1"/>
    <col min="10754" max="10754" width="3.25" style="75" customWidth="1"/>
    <col min="10755" max="10755" width="14.25" style="75" customWidth="1"/>
    <col min="10756" max="10756" width="0" style="75" hidden="1" customWidth="1"/>
    <col min="10757" max="10757" width="3.5" style="75" customWidth="1"/>
    <col min="10758" max="10758" width="2.25" style="75" customWidth="1"/>
    <col min="10759" max="10759" width="11.75" style="75" customWidth="1"/>
    <col min="10760" max="10761" width="17.625" style="75" customWidth="1"/>
    <col min="10762" max="10762" width="37.25" style="75" customWidth="1"/>
    <col min="10763" max="10763" width="2.75" style="75" customWidth="1"/>
    <col min="10764" max="10764" width="0.5" style="75" customWidth="1"/>
    <col min="10765" max="10765" width="6" style="75" customWidth="1"/>
    <col min="10766" max="10766" width="8.25" style="75" customWidth="1"/>
    <col min="10767" max="10767" width="9.375" style="75" customWidth="1"/>
    <col min="10768" max="10769" width="0" style="75" hidden="1" customWidth="1"/>
    <col min="10770" max="11008" width="9" style="75"/>
    <col min="11009" max="11009" width="0" style="75" hidden="1" customWidth="1"/>
    <col min="11010" max="11010" width="3.25" style="75" customWidth="1"/>
    <col min="11011" max="11011" width="14.25" style="75" customWidth="1"/>
    <col min="11012" max="11012" width="0" style="75" hidden="1" customWidth="1"/>
    <col min="11013" max="11013" width="3.5" style="75" customWidth="1"/>
    <col min="11014" max="11014" width="2.25" style="75" customWidth="1"/>
    <col min="11015" max="11015" width="11.75" style="75" customWidth="1"/>
    <col min="11016" max="11017" width="17.625" style="75" customWidth="1"/>
    <col min="11018" max="11018" width="37.25" style="75" customWidth="1"/>
    <col min="11019" max="11019" width="2.75" style="75" customWidth="1"/>
    <col min="11020" max="11020" width="0.5" style="75" customWidth="1"/>
    <col min="11021" max="11021" width="6" style="75" customWidth="1"/>
    <col min="11022" max="11022" width="8.25" style="75" customWidth="1"/>
    <col min="11023" max="11023" width="9.375" style="75" customWidth="1"/>
    <col min="11024" max="11025" width="0" style="75" hidden="1" customWidth="1"/>
    <col min="11026" max="11264" width="9" style="75"/>
    <col min="11265" max="11265" width="0" style="75" hidden="1" customWidth="1"/>
    <col min="11266" max="11266" width="3.25" style="75" customWidth="1"/>
    <col min="11267" max="11267" width="14.25" style="75" customWidth="1"/>
    <col min="11268" max="11268" width="0" style="75" hidden="1" customWidth="1"/>
    <col min="11269" max="11269" width="3.5" style="75" customWidth="1"/>
    <col min="11270" max="11270" width="2.25" style="75" customWidth="1"/>
    <col min="11271" max="11271" width="11.75" style="75" customWidth="1"/>
    <col min="11272" max="11273" width="17.625" style="75" customWidth="1"/>
    <col min="11274" max="11274" width="37.25" style="75" customWidth="1"/>
    <col min="11275" max="11275" width="2.75" style="75" customWidth="1"/>
    <col min="11276" max="11276" width="0.5" style="75" customWidth="1"/>
    <col min="11277" max="11277" width="6" style="75" customWidth="1"/>
    <col min="11278" max="11278" width="8.25" style="75" customWidth="1"/>
    <col min="11279" max="11279" width="9.375" style="75" customWidth="1"/>
    <col min="11280" max="11281" width="0" style="75" hidden="1" customWidth="1"/>
    <col min="11282" max="11520" width="9" style="75"/>
    <col min="11521" max="11521" width="0" style="75" hidden="1" customWidth="1"/>
    <col min="11522" max="11522" width="3.25" style="75" customWidth="1"/>
    <col min="11523" max="11523" width="14.25" style="75" customWidth="1"/>
    <col min="11524" max="11524" width="0" style="75" hidden="1" customWidth="1"/>
    <col min="11525" max="11525" width="3.5" style="75" customWidth="1"/>
    <col min="11526" max="11526" width="2.25" style="75" customWidth="1"/>
    <col min="11527" max="11527" width="11.75" style="75" customWidth="1"/>
    <col min="11528" max="11529" width="17.625" style="75" customWidth="1"/>
    <col min="11530" max="11530" width="37.25" style="75" customWidth="1"/>
    <col min="11531" max="11531" width="2.75" style="75" customWidth="1"/>
    <col min="11532" max="11532" width="0.5" style="75" customWidth="1"/>
    <col min="11533" max="11533" width="6" style="75" customWidth="1"/>
    <col min="11534" max="11534" width="8.25" style="75" customWidth="1"/>
    <col min="11535" max="11535" width="9.375" style="75" customWidth="1"/>
    <col min="11536" max="11537" width="0" style="75" hidden="1" customWidth="1"/>
    <col min="11538" max="11776" width="9" style="75"/>
    <col min="11777" max="11777" width="0" style="75" hidden="1" customWidth="1"/>
    <col min="11778" max="11778" width="3.25" style="75" customWidth="1"/>
    <col min="11779" max="11779" width="14.25" style="75" customWidth="1"/>
    <col min="11780" max="11780" width="0" style="75" hidden="1" customWidth="1"/>
    <col min="11781" max="11781" width="3.5" style="75" customWidth="1"/>
    <col min="11782" max="11782" width="2.25" style="75" customWidth="1"/>
    <col min="11783" max="11783" width="11.75" style="75" customWidth="1"/>
    <col min="11784" max="11785" width="17.625" style="75" customWidth="1"/>
    <col min="11786" max="11786" width="37.25" style="75" customWidth="1"/>
    <col min="11787" max="11787" width="2.75" style="75" customWidth="1"/>
    <col min="11788" max="11788" width="0.5" style="75" customWidth="1"/>
    <col min="11789" max="11789" width="6" style="75" customWidth="1"/>
    <col min="11790" max="11790" width="8.25" style="75" customWidth="1"/>
    <col min="11791" max="11791" width="9.375" style="75" customWidth="1"/>
    <col min="11792" max="11793" width="0" style="75" hidden="1" customWidth="1"/>
    <col min="11794" max="12032" width="9" style="75"/>
    <col min="12033" max="12033" width="0" style="75" hidden="1" customWidth="1"/>
    <col min="12034" max="12034" width="3.25" style="75" customWidth="1"/>
    <col min="12035" max="12035" width="14.25" style="75" customWidth="1"/>
    <col min="12036" max="12036" width="0" style="75" hidden="1" customWidth="1"/>
    <col min="12037" max="12037" width="3.5" style="75" customWidth="1"/>
    <col min="12038" max="12038" width="2.25" style="75" customWidth="1"/>
    <col min="12039" max="12039" width="11.75" style="75" customWidth="1"/>
    <col min="12040" max="12041" width="17.625" style="75" customWidth="1"/>
    <col min="12042" max="12042" width="37.25" style="75" customWidth="1"/>
    <col min="12043" max="12043" width="2.75" style="75" customWidth="1"/>
    <col min="12044" max="12044" width="0.5" style="75" customWidth="1"/>
    <col min="12045" max="12045" width="6" style="75" customWidth="1"/>
    <col min="12046" max="12046" width="8.25" style="75" customWidth="1"/>
    <col min="12047" max="12047" width="9.375" style="75" customWidth="1"/>
    <col min="12048" max="12049" width="0" style="75" hidden="1" customWidth="1"/>
    <col min="12050" max="12288" width="9" style="75"/>
    <col min="12289" max="12289" width="0" style="75" hidden="1" customWidth="1"/>
    <col min="12290" max="12290" width="3.25" style="75" customWidth="1"/>
    <col min="12291" max="12291" width="14.25" style="75" customWidth="1"/>
    <col min="12292" max="12292" width="0" style="75" hidden="1" customWidth="1"/>
    <col min="12293" max="12293" width="3.5" style="75" customWidth="1"/>
    <col min="12294" max="12294" width="2.25" style="75" customWidth="1"/>
    <col min="12295" max="12295" width="11.75" style="75" customWidth="1"/>
    <col min="12296" max="12297" width="17.625" style="75" customWidth="1"/>
    <col min="12298" max="12298" width="37.25" style="75" customWidth="1"/>
    <col min="12299" max="12299" width="2.75" style="75" customWidth="1"/>
    <col min="12300" max="12300" width="0.5" style="75" customWidth="1"/>
    <col min="12301" max="12301" width="6" style="75" customWidth="1"/>
    <col min="12302" max="12302" width="8.25" style="75" customWidth="1"/>
    <col min="12303" max="12303" width="9.375" style="75" customWidth="1"/>
    <col min="12304" max="12305" width="0" style="75" hidden="1" customWidth="1"/>
    <col min="12306" max="12544" width="9" style="75"/>
    <col min="12545" max="12545" width="0" style="75" hidden="1" customWidth="1"/>
    <col min="12546" max="12546" width="3.25" style="75" customWidth="1"/>
    <col min="12547" max="12547" width="14.25" style="75" customWidth="1"/>
    <col min="12548" max="12548" width="0" style="75" hidden="1" customWidth="1"/>
    <col min="12549" max="12549" width="3.5" style="75" customWidth="1"/>
    <col min="12550" max="12550" width="2.25" style="75" customWidth="1"/>
    <col min="12551" max="12551" width="11.75" style="75" customWidth="1"/>
    <col min="12552" max="12553" width="17.625" style="75" customWidth="1"/>
    <col min="12554" max="12554" width="37.25" style="75" customWidth="1"/>
    <col min="12555" max="12555" width="2.75" style="75" customWidth="1"/>
    <col min="12556" max="12556" width="0.5" style="75" customWidth="1"/>
    <col min="12557" max="12557" width="6" style="75" customWidth="1"/>
    <col min="12558" max="12558" width="8.25" style="75" customWidth="1"/>
    <col min="12559" max="12559" width="9.375" style="75" customWidth="1"/>
    <col min="12560" max="12561" width="0" style="75" hidden="1" customWidth="1"/>
    <col min="12562" max="12800" width="9" style="75"/>
    <col min="12801" max="12801" width="0" style="75" hidden="1" customWidth="1"/>
    <col min="12802" max="12802" width="3.25" style="75" customWidth="1"/>
    <col min="12803" max="12803" width="14.25" style="75" customWidth="1"/>
    <col min="12804" max="12804" width="0" style="75" hidden="1" customWidth="1"/>
    <col min="12805" max="12805" width="3.5" style="75" customWidth="1"/>
    <col min="12806" max="12806" width="2.25" style="75" customWidth="1"/>
    <col min="12807" max="12807" width="11.75" style="75" customWidth="1"/>
    <col min="12808" max="12809" width="17.625" style="75" customWidth="1"/>
    <col min="12810" max="12810" width="37.25" style="75" customWidth="1"/>
    <col min="12811" max="12811" width="2.75" style="75" customWidth="1"/>
    <col min="12812" max="12812" width="0.5" style="75" customWidth="1"/>
    <col min="12813" max="12813" width="6" style="75" customWidth="1"/>
    <col min="12814" max="12814" width="8.25" style="75" customWidth="1"/>
    <col min="12815" max="12815" width="9.375" style="75" customWidth="1"/>
    <col min="12816" max="12817" width="0" style="75" hidden="1" customWidth="1"/>
    <col min="12818" max="13056" width="9" style="75"/>
    <col min="13057" max="13057" width="0" style="75" hidden="1" customWidth="1"/>
    <col min="13058" max="13058" width="3.25" style="75" customWidth="1"/>
    <col min="13059" max="13059" width="14.25" style="75" customWidth="1"/>
    <col min="13060" max="13060" width="0" style="75" hidden="1" customWidth="1"/>
    <col min="13061" max="13061" width="3.5" style="75" customWidth="1"/>
    <col min="13062" max="13062" width="2.25" style="75" customWidth="1"/>
    <col min="13063" max="13063" width="11.75" style="75" customWidth="1"/>
    <col min="13064" max="13065" width="17.625" style="75" customWidth="1"/>
    <col min="13066" max="13066" width="37.25" style="75" customWidth="1"/>
    <col min="13067" max="13067" width="2.75" style="75" customWidth="1"/>
    <col min="13068" max="13068" width="0.5" style="75" customWidth="1"/>
    <col min="13069" max="13069" width="6" style="75" customWidth="1"/>
    <col min="13070" max="13070" width="8.25" style="75" customWidth="1"/>
    <col min="13071" max="13071" width="9.375" style="75" customWidth="1"/>
    <col min="13072" max="13073" width="0" style="75" hidden="1" customWidth="1"/>
    <col min="13074" max="13312" width="9" style="75"/>
    <col min="13313" max="13313" width="0" style="75" hidden="1" customWidth="1"/>
    <col min="13314" max="13314" width="3.25" style="75" customWidth="1"/>
    <col min="13315" max="13315" width="14.25" style="75" customWidth="1"/>
    <col min="13316" max="13316" width="0" style="75" hidden="1" customWidth="1"/>
    <col min="13317" max="13317" width="3.5" style="75" customWidth="1"/>
    <col min="13318" max="13318" width="2.25" style="75" customWidth="1"/>
    <col min="13319" max="13319" width="11.75" style="75" customWidth="1"/>
    <col min="13320" max="13321" width="17.625" style="75" customWidth="1"/>
    <col min="13322" max="13322" width="37.25" style="75" customWidth="1"/>
    <col min="13323" max="13323" width="2.75" style="75" customWidth="1"/>
    <col min="13324" max="13324" width="0.5" style="75" customWidth="1"/>
    <col min="13325" max="13325" width="6" style="75" customWidth="1"/>
    <col min="13326" max="13326" width="8.25" style="75" customWidth="1"/>
    <col min="13327" max="13327" width="9.375" style="75" customWidth="1"/>
    <col min="13328" max="13329" width="0" style="75" hidden="1" customWidth="1"/>
    <col min="13330" max="13568" width="9" style="75"/>
    <col min="13569" max="13569" width="0" style="75" hidden="1" customWidth="1"/>
    <col min="13570" max="13570" width="3.25" style="75" customWidth="1"/>
    <col min="13571" max="13571" width="14.25" style="75" customWidth="1"/>
    <col min="13572" max="13572" width="0" style="75" hidden="1" customWidth="1"/>
    <col min="13573" max="13573" width="3.5" style="75" customWidth="1"/>
    <col min="13574" max="13574" width="2.25" style="75" customWidth="1"/>
    <col min="13575" max="13575" width="11.75" style="75" customWidth="1"/>
    <col min="13576" max="13577" width="17.625" style="75" customWidth="1"/>
    <col min="13578" max="13578" width="37.25" style="75" customWidth="1"/>
    <col min="13579" max="13579" width="2.75" style="75" customWidth="1"/>
    <col min="13580" max="13580" width="0.5" style="75" customWidth="1"/>
    <col min="13581" max="13581" width="6" style="75" customWidth="1"/>
    <col min="13582" max="13582" width="8.25" style="75" customWidth="1"/>
    <col min="13583" max="13583" width="9.375" style="75" customWidth="1"/>
    <col min="13584" max="13585" width="0" style="75" hidden="1" customWidth="1"/>
    <col min="13586" max="13824" width="9" style="75"/>
    <col min="13825" max="13825" width="0" style="75" hidden="1" customWidth="1"/>
    <col min="13826" max="13826" width="3.25" style="75" customWidth="1"/>
    <col min="13827" max="13827" width="14.25" style="75" customWidth="1"/>
    <col min="13828" max="13828" width="0" style="75" hidden="1" customWidth="1"/>
    <col min="13829" max="13829" width="3.5" style="75" customWidth="1"/>
    <col min="13830" max="13830" width="2.25" style="75" customWidth="1"/>
    <col min="13831" max="13831" width="11.75" style="75" customWidth="1"/>
    <col min="13832" max="13833" width="17.625" style="75" customWidth="1"/>
    <col min="13834" max="13834" width="37.25" style="75" customWidth="1"/>
    <col min="13835" max="13835" width="2.75" style="75" customWidth="1"/>
    <col min="13836" max="13836" width="0.5" style="75" customWidth="1"/>
    <col min="13837" max="13837" width="6" style="75" customWidth="1"/>
    <col min="13838" max="13838" width="8.25" style="75" customWidth="1"/>
    <col min="13839" max="13839" width="9.375" style="75" customWidth="1"/>
    <col min="13840" max="13841" width="0" style="75" hidden="1" customWidth="1"/>
    <col min="13842" max="14080" width="9" style="75"/>
    <col min="14081" max="14081" width="0" style="75" hidden="1" customWidth="1"/>
    <col min="14082" max="14082" width="3.25" style="75" customWidth="1"/>
    <col min="14083" max="14083" width="14.25" style="75" customWidth="1"/>
    <col min="14084" max="14084" width="0" style="75" hidden="1" customWidth="1"/>
    <col min="14085" max="14085" width="3.5" style="75" customWidth="1"/>
    <col min="14086" max="14086" width="2.25" style="75" customWidth="1"/>
    <col min="14087" max="14087" width="11.75" style="75" customWidth="1"/>
    <col min="14088" max="14089" width="17.625" style="75" customWidth="1"/>
    <col min="14090" max="14090" width="37.25" style="75" customWidth="1"/>
    <col min="14091" max="14091" width="2.75" style="75" customWidth="1"/>
    <col min="14092" max="14092" width="0.5" style="75" customWidth="1"/>
    <col min="14093" max="14093" width="6" style="75" customWidth="1"/>
    <col min="14094" max="14094" width="8.25" style="75" customWidth="1"/>
    <col min="14095" max="14095" width="9.375" style="75" customWidth="1"/>
    <col min="14096" max="14097" width="0" style="75" hidden="1" customWidth="1"/>
    <col min="14098" max="14336" width="9" style="75"/>
    <col min="14337" max="14337" width="0" style="75" hidden="1" customWidth="1"/>
    <col min="14338" max="14338" width="3.25" style="75" customWidth="1"/>
    <col min="14339" max="14339" width="14.25" style="75" customWidth="1"/>
    <col min="14340" max="14340" width="0" style="75" hidden="1" customWidth="1"/>
    <col min="14341" max="14341" width="3.5" style="75" customWidth="1"/>
    <col min="14342" max="14342" width="2.25" style="75" customWidth="1"/>
    <col min="14343" max="14343" width="11.75" style="75" customWidth="1"/>
    <col min="14344" max="14345" width="17.625" style="75" customWidth="1"/>
    <col min="14346" max="14346" width="37.25" style="75" customWidth="1"/>
    <col min="14347" max="14347" width="2.75" style="75" customWidth="1"/>
    <col min="14348" max="14348" width="0.5" style="75" customWidth="1"/>
    <col min="14349" max="14349" width="6" style="75" customWidth="1"/>
    <col min="14350" max="14350" width="8.25" style="75" customWidth="1"/>
    <col min="14351" max="14351" width="9.375" style="75" customWidth="1"/>
    <col min="14352" max="14353" width="0" style="75" hidden="1" customWidth="1"/>
    <col min="14354" max="14592" width="9" style="75"/>
    <col min="14593" max="14593" width="0" style="75" hidden="1" customWidth="1"/>
    <col min="14594" max="14594" width="3.25" style="75" customWidth="1"/>
    <col min="14595" max="14595" width="14.25" style="75" customWidth="1"/>
    <col min="14596" max="14596" width="0" style="75" hidden="1" customWidth="1"/>
    <col min="14597" max="14597" width="3.5" style="75" customWidth="1"/>
    <col min="14598" max="14598" width="2.25" style="75" customWidth="1"/>
    <col min="14599" max="14599" width="11.75" style="75" customWidth="1"/>
    <col min="14600" max="14601" width="17.625" style="75" customWidth="1"/>
    <col min="14602" max="14602" width="37.25" style="75" customWidth="1"/>
    <col min="14603" max="14603" width="2.75" style="75" customWidth="1"/>
    <col min="14604" max="14604" width="0.5" style="75" customWidth="1"/>
    <col min="14605" max="14605" width="6" style="75" customWidth="1"/>
    <col min="14606" max="14606" width="8.25" style="75" customWidth="1"/>
    <col min="14607" max="14607" width="9.375" style="75" customWidth="1"/>
    <col min="14608" max="14609" width="0" style="75" hidden="1" customWidth="1"/>
    <col min="14610" max="14848" width="9" style="75"/>
    <col min="14849" max="14849" width="0" style="75" hidden="1" customWidth="1"/>
    <col min="14850" max="14850" width="3.25" style="75" customWidth="1"/>
    <col min="14851" max="14851" width="14.25" style="75" customWidth="1"/>
    <col min="14852" max="14852" width="0" style="75" hidden="1" customWidth="1"/>
    <col min="14853" max="14853" width="3.5" style="75" customWidth="1"/>
    <col min="14854" max="14854" width="2.25" style="75" customWidth="1"/>
    <col min="14855" max="14855" width="11.75" style="75" customWidth="1"/>
    <col min="14856" max="14857" width="17.625" style="75" customWidth="1"/>
    <col min="14858" max="14858" width="37.25" style="75" customWidth="1"/>
    <col min="14859" max="14859" width="2.75" style="75" customWidth="1"/>
    <col min="14860" max="14860" width="0.5" style="75" customWidth="1"/>
    <col min="14861" max="14861" width="6" style="75" customWidth="1"/>
    <col min="14862" max="14862" width="8.25" style="75" customWidth="1"/>
    <col min="14863" max="14863" width="9.375" style="75" customWidth="1"/>
    <col min="14864" max="14865" width="0" style="75" hidden="1" customWidth="1"/>
    <col min="14866" max="15104" width="9" style="75"/>
    <col min="15105" max="15105" width="0" style="75" hidden="1" customWidth="1"/>
    <col min="15106" max="15106" width="3.25" style="75" customWidth="1"/>
    <col min="15107" max="15107" width="14.25" style="75" customWidth="1"/>
    <col min="15108" max="15108" width="0" style="75" hidden="1" customWidth="1"/>
    <col min="15109" max="15109" width="3.5" style="75" customWidth="1"/>
    <col min="15110" max="15110" width="2.25" style="75" customWidth="1"/>
    <col min="15111" max="15111" width="11.75" style="75" customWidth="1"/>
    <col min="15112" max="15113" width="17.625" style="75" customWidth="1"/>
    <col min="15114" max="15114" width="37.25" style="75" customWidth="1"/>
    <col min="15115" max="15115" width="2.75" style="75" customWidth="1"/>
    <col min="15116" max="15116" width="0.5" style="75" customWidth="1"/>
    <col min="15117" max="15117" width="6" style="75" customWidth="1"/>
    <col min="15118" max="15118" width="8.25" style="75" customWidth="1"/>
    <col min="15119" max="15119" width="9.375" style="75" customWidth="1"/>
    <col min="15120" max="15121" width="0" style="75" hidden="1" customWidth="1"/>
    <col min="15122" max="15360" width="9" style="75"/>
    <col min="15361" max="15361" width="0" style="75" hidden="1" customWidth="1"/>
    <col min="15362" max="15362" width="3.25" style="75" customWidth="1"/>
    <col min="15363" max="15363" width="14.25" style="75" customWidth="1"/>
    <col min="15364" max="15364" width="0" style="75" hidden="1" customWidth="1"/>
    <col min="15365" max="15365" width="3.5" style="75" customWidth="1"/>
    <col min="15366" max="15366" width="2.25" style="75" customWidth="1"/>
    <col min="15367" max="15367" width="11.75" style="75" customWidth="1"/>
    <col min="15368" max="15369" width="17.625" style="75" customWidth="1"/>
    <col min="15370" max="15370" width="37.25" style="75" customWidth="1"/>
    <col min="15371" max="15371" width="2.75" style="75" customWidth="1"/>
    <col min="15372" max="15372" width="0.5" style="75" customWidth="1"/>
    <col min="15373" max="15373" width="6" style="75" customWidth="1"/>
    <col min="15374" max="15374" width="8.25" style="75" customWidth="1"/>
    <col min="15375" max="15375" width="9.375" style="75" customWidth="1"/>
    <col min="15376" max="15377" width="0" style="75" hidden="1" customWidth="1"/>
    <col min="15378" max="15616" width="9" style="75"/>
    <col min="15617" max="15617" width="0" style="75" hidden="1" customWidth="1"/>
    <col min="15618" max="15618" width="3.25" style="75" customWidth="1"/>
    <col min="15619" max="15619" width="14.25" style="75" customWidth="1"/>
    <col min="15620" max="15620" width="0" style="75" hidden="1" customWidth="1"/>
    <col min="15621" max="15621" width="3.5" style="75" customWidth="1"/>
    <col min="15622" max="15622" width="2.25" style="75" customWidth="1"/>
    <col min="15623" max="15623" width="11.75" style="75" customWidth="1"/>
    <col min="15624" max="15625" width="17.625" style="75" customWidth="1"/>
    <col min="15626" max="15626" width="37.25" style="75" customWidth="1"/>
    <col min="15627" max="15627" width="2.75" style="75" customWidth="1"/>
    <col min="15628" max="15628" width="0.5" style="75" customWidth="1"/>
    <col min="15629" max="15629" width="6" style="75" customWidth="1"/>
    <col min="15630" max="15630" width="8.25" style="75" customWidth="1"/>
    <col min="15631" max="15631" width="9.375" style="75" customWidth="1"/>
    <col min="15632" max="15633" width="0" style="75" hidden="1" customWidth="1"/>
    <col min="15634" max="15872" width="9" style="75"/>
    <col min="15873" max="15873" width="0" style="75" hidden="1" customWidth="1"/>
    <col min="15874" max="15874" width="3.25" style="75" customWidth="1"/>
    <col min="15875" max="15875" width="14.25" style="75" customWidth="1"/>
    <col min="15876" max="15876" width="0" style="75" hidden="1" customWidth="1"/>
    <col min="15877" max="15877" width="3.5" style="75" customWidth="1"/>
    <col min="15878" max="15878" width="2.25" style="75" customWidth="1"/>
    <col min="15879" max="15879" width="11.75" style="75" customWidth="1"/>
    <col min="15880" max="15881" width="17.625" style="75" customWidth="1"/>
    <col min="15882" max="15882" width="37.25" style="75" customWidth="1"/>
    <col min="15883" max="15883" width="2.75" style="75" customWidth="1"/>
    <col min="15884" max="15884" width="0.5" style="75" customWidth="1"/>
    <col min="15885" max="15885" width="6" style="75" customWidth="1"/>
    <col min="15886" max="15886" width="8.25" style="75" customWidth="1"/>
    <col min="15887" max="15887" width="9.375" style="75" customWidth="1"/>
    <col min="15888" max="15889" width="0" style="75" hidden="1" customWidth="1"/>
    <col min="15890" max="16128" width="9" style="75"/>
    <col min="16129" max="16129" width="0" style="75" hidden="1" customWidth="1"/>
    <col min="16130" max="16130" width="3.25" style="75" customWidth="1"/>
    <col min="16131" max="16131" width="14.25" style="75" customWidth="1"/>
    <col min="16132" max="16132" width="0" style="75" hidden="1" customWidth="1"/>
    <col min="16133" max="16133" width="3.5" style="75" customWidth="1"/>
    <col min="16134" max="16134" width="2.25" style="75" customWidth="1"/>
    <col min="16135" max="16135" width="11.75" style="75" customWidth="1"/>
    <col min="16136" max="16137" width="17.625" style="75" customWidth="1"/>
    <col min="16138" max="16138" width="37.25" style="75" customWidth="1"/>
    <col min="16139" max="16139" width="2.75" style="75" customWidth="1"/>
    <col min="16140" max="16140" width="0.5" style="75" customWidth="1"/>
    <col min="16141" max="16141" width="6" style="75" customWidth="1"/>
    <col min="16142" max="16142" width="8.25" style="75" customWidth="1"/>
    <col min="16143" max="16143" width="9.375" style="75" customWidth="1"/>
    <col min="16144" max="16145" width="0" style="75" hidden="1" customWidth="1"/>
    <col min="16146" max="16384" width="9" style="75"/>
  </cols>
  <sheetData>
    <row r="1" spans="1:16" ht="14.25" x14ac:dyDescent="0.2">
      <c r="A1" s="111"/>
      <c r="B1" s="98"/>
      <c r="C1" s="98"/>
      <c r="D1" s="98"/>
      <c r="E1" s="98"/>
      <c r="G1" s="115" t="s">
        <v>0</v>
      </c>
      <c r="H1" s="98"/>
      <c r="I1" s="98"/>
      <c r="J1" s="98"/>
      <c r="K1" s="98"/>
      <c r="O1" s="84" t="s">
        <v>1</v>
      </c>
    </row>
    <row r="2" spans="1:16" ht="6.75" customHeight="1" x14ac:dyDescent="0.2">
      <c r="G2" s="98"/>
      <c r="H2" s="98"/>
      <c r="I2" s="98"/>
      <c r="J2" s="98"/>
      <c r="K2" s="98"/>
    </row>
    <row r="3" spans="1:16" ht="21.2" customHeight="1" x14ac:dyDescent="0.2">
      <c r="G3" s="112" t="s">
        <v>2</v>
      </c>
      <c r="H3" s="98"/>
      <c r="I3" s="98"/>
      <c r="J3" s="98"/>
      <c r="K3" s="98"/>
    </row>
    <row r="4" spans="1:16" ht="21.2" customHeight="1" x14ac:dyDescent="0.2">
      <c r="G4" s="115" t="s">
        <v>368</v>
      </c>
      <c r="H4" s="98"/>
      <c r="I4" s="98"/>
      <c r="J4" s="98"/>
      <c r="K4" s="98"/>
    </row>
    <row r="5" spans="1:16" ht="14.25" x14ac:dyDescent="0.2">
      <c r="A5" s="113" t="s">
        <v>3</v>
      </c>
      <c r="B5" s="114"/>
      <c r="C5" s="114"/>
      <c r="D5" s="114"/>
      <c r="E5" s="114"/>
      <c r="F5" s="114"/>
      <c r="G5" s="114"/>
      <c r="H5" s="114"/>
      <c r="I5" s="114"/>
      <c r="J5" s="94" t="s">
        <v>4</v>
      </c>
      <c r="K5" s="113" t="s">
        <v>5</v>
      </c>
      <c r="L5" s="114"/>
      <c r="M5" s="114"/>
      <c r="N5" s="113" t="s">
        <v>6</v>
      </c>
      <c r="O5" s="114"/>
      <c r="P5" s="114"/>
    </row>
    <row r="6" spans="1:16" ht="25.5" x14ac:dyDescent="0.2">
      <c r="A6" s="113" t="s">
        <v>7</v>
      </c>
      <c r="B6" s="114"/>
      <c r="C6" s="114"/>
      <c r="D6" s="95"/>
      <c r="E6" s="113" t="s">
        <v>8</v>
      </c>
      <c r="F6" s="114"/>
      <c r="G6" s="114"/>
      <c r="H6" s="94" t="s">
        <v>9</v>
      </c>
      <c r="I6" s="94" t="s">
        <v>10</v>
      </c>
      <c r="J6" s="94"/>
      <c r="K6" s="113"/>
      <c r="L6" s="114"/>
      <c r="M6" s="114"/>
      <c r="N6" s="113" t="s">
        <v>11</v>
      </c>
      <c r="O6" s="114"/>
      <c r="P6" s="114"/>
    </row>
    <row r="7" spans="1:16" ht="14.25" x14ac:dyDescent="0.2">
      <c r="A7" s="106"/>
      <c r="B7" s="104"/>
      <c r="C7" s="104"/>
      <c r="D7" s="86"/>
      <c r="E7" s="107"/>
      <c r="F7" s="104"/>
      <c r="G7" s="104"/>
      <c r="H7" s="87"/>
      <c r="I7" s="88">
        <v>50728062.090000004</v>
      </c>
      <c r="J7" s="89" t="s">
        <v>12</v>
      </c>
      <c r="K7" s="106"/>
      <c r="L7" s="104"/>
      <c r="M7" s="104"/>
      <c r="N7" s="107" t="s">
        <v>361</v>
      </c>
      <c r="O7" s="104"/>
      <c r="P7" s="104"/>
    </row>
    <row r="8" spans="1:16" ht="14.25" x14ac:dyDescent="0.2">
      <c r="A8" s="103"/>
      <c r="B8" s="104"/>
      <c r="C8" s="104"/>
      <c r="D8" s="86"/>
      <c r="E8" s="103"/>
      <c r="F8" s="104"/>
      <c r="G8" s="104"/>
      <c r="H8" s="90"/>
      <c r="I8" s="90"/>
      <c r="J8" s="89" t="s">
        <v>13</v>
      </c>
      <c r="K8" s="105" t="s">
        <v>14</v>
      </c>
      <c r="L8" s="104"/>
      <c r="M8" s="104"/>
      <c r="N8" s="103"/>
      <c r="O8" s="104"/>
      <c r="P8" s="104"/>
    </row>
    <row r="9" spans="1:16" ht="14.25" x14ac:dyDescent="0.2">
      <c r="A9" s="107" t="s">
        <v>301</v>
      </c>
      <c r="B9" s="104"/>
      <c r="C9" s="104"/>
      <c r="D9" s="86"/>
      <c r="E9" s="107" t="s">
        <v>15</v>
      </c>
      <c r="F9" s="104"/>
      <c r="G9" s="104"/>
      <c r="H9" s="87" t="s">
        <v>301</v>
      </c>
      <c r="I9" s="87" t="s">
        <v>15</v>
      </c>
      <c r="J9" s="91" t="s">
        <v>16</v>
      </c>
      <c r="K9" s="108" t="s">
        <v>17</v>
      </c>
      <c r="L9" s="104"/>
      <c r="M9" s="104"/>
      <c r="N9" s="107" t="s">
        <v>15</v>
      </c>
      <c r="O9" s="104"/>
      <c r="P9" s="104"/>
    </row>
    <row r="10" spans="1:16" ht="14.25" x14ac:dyDescent="0.2">
      <c r="A10" s="107" t="s">
        <v>302</v>
      </c>
      <c r="B10" s="104"/>
      <c r="C10" s="104"/>
      <c r="D10" s="86"/>
      <c r="E10" s="107" t="s">
        <v>15</v>
      </c>
      <c r="F10" s="104"/>
      <c r="G10" s="104"/>
      <c r="H10" s="87" t="s">
        <v>302</v>
      </c>
      <c r="I10" s="87" t="s">
        <v>369</v>
      </c>
      <c r="J10" s="91" t="s">
        <v>18</v>
      </c>
      <c r="K10" s="108" t="s">
        <v>19</v>
      </c>
      <c r="L10" s="104"/>
      <c r="M10" s="104"/>
      <c r="N10" s="107" t="s">
        <v>370</v>
      </c>
      <c r="O10" s="104"/>
      <c r="P10" s="104"/>
    </row>
    <row r="11" spans="1:16" ht="14.25" x14ac:dyDescent="0.2">
      <c r="A11" s="107" t="s">
        <v>303</v>
      </c>
      <c r="B11" s="104"/>
      <c r="C11" s="104"/>
      <c r="D11" s="86"/>
      <c r="E11" s="107" t="s">
        <v>15</v>
      </c>
      <c r="F11" s="104"/>
      <c r="G11" s="104"/>
      <c r="H11" s="87" t="s">
        <v>303</v>
      </c>
      <c r="I11" s="87" t="s">
        <v>371</v>
      </c>
      <c r="J11" s="91" t="s">
        <v>20</v>
      </c>
      <c r="K11" s="108" t="s">
        <v>21</v>
      </c>
      <c r="L11" s="104"/>
      <c r="M11" s="104"/>
      <c r="N11" s="107" t="s">
        <v>372</v>
      </c>
      <c r="O11" s="104"/>
      <c r="P11" s="104"/>
    </row>
    <row r="12" spans="1:16" ht="14.25" x14ac:dyDescent="0.2">
      <c r="A12" s="107" t="s">
        <v>199</v>
      </c>
      <c r="B12" s="104"/>
      <c r="C12" s="104"/>
      <c r="D12" s="86"/>
      <c r="E12" s="107" t="s">
        <v>15</v>
      </c>
      <c r="F12" s="104"/>
      <c r="G12" s="104"/>
      <c r="H12" s="87" t="s">
        <v>199</v>
      </c>
      <c r="I12" s="87" t="s">
        <v>373</v>
      </c>
      <c r="J12" s="91" t="s">
        <v>22</v>
      </c>
      <c r="K12" s="108" t="s">
        <v>23</v>
      </c>
      <c r="L12" s="104"/>
      <c r="M12" s="104"/>
      <c r="N12" s="107" t="s">
        <v>374</v>
      </c>
      <c r="O12" s="104"/>
      <c r="P12" s="104"/>
    </row>
    <row r="13" spans="1:16" ht="14.25" x14ac:dyDescent="0.2">
      <c r="A13" s="107" t="s">
        <v>304</v>
      </c>
      <c r="B13" s="104"/>
      <c r="C13" s="104"/>
      <c r="D13" s="86"/>
      <c r="E13" s="107" t="s">
        <v>15</v>
      </c>
      <c r="F13" s="104"/>
      <c r="G13" s="104"/>
      <c r="H13" s="87" t="s">
        <v>304</v>
      </c>
      <c r="I13" s="87" t="s">
        <v>375</v>
      </c>
      <c r="J13" s="91" t="s">
        <v>24</v>
      </c>
      <c r="K13" s="108" t="s">
        <v>25</v>
      </c>
      <c r="L13" s="104"/>
      <c r="M13" s="104"/>
      <c r="N13" s="107" t="s">
        <v>376</v>
      </c>
      <c r="O13" s="104"/>
      <c r="P13" s="104"/>
    </row>
    <row r="14" spans="1:16" ht="14.25" x14ac:dyDescent="0.2">
      <c r="A14" s="107" t="s">
        <v>305</v>
      </c>
      <c r="B14" s="104"/>
      <c r="C14" s="104"/>
      <c r="D14" s="86"/>
      <c r="E14" s="107" t="s">
        <v>15</v>
      </c>
      <c r="F14" s="104"/>
      <c r="G14" s="104"/>
      <c r="H14" s="87" t="s">
        <v>305</v>
      </c>
      <c r="I14" s="87" t="s">
        <v>15</v>
      </c>
      <c r="J14" s="91" t="s">
        <v>212</v>
      </c>
      <c r="K14" s="108" t="s">
        <v>213</v>
      </c>
      <c r="L14" s="104"/>
      <c r="M14" s="104"/>
      <c r="N14" s="107" t="s">
        <v>15</v>
      </c>
      <c r="O14" s="104"/>
      <c r="P14" s="104"/>
    </row>
    <row r="15" spans="1:16" ht="14.25" x14ac:dyDescent="0.2">
      <c r="A15" s="107" t="s">
        <v>306</v>
      </c>
      <c r="B15" s="104"/>
      <c r="C15" s="104"/>
      <c r="D15" s="86"/>
      <c r="E15" s="107" t="s">
        <v>15</v>
      </c>
      <c r="F15" s="104"/>
      <c r="G15" s="104"/>
      <c r="H15" s="87" t="s">
        <v>306</v>
      </c>
      <c r="I15" s="87" t="s">
        <v>377</v>
      </c>
      <c r="J15" s="91" t="s">
        <v>26</v>
      </c>
      <c r="K15" s="108" t="s">
        <v>27</v>
      </c>
      <c r="L15" s="104"/>
      <c r="M15" s="104"/>
      <c r="N15" s="107" t="s">
        <v>378</v>
      </c>
      <c r="O15" s="104"/>
      <c r="P15" s="104"/>
    </row>
    <row r="16" spans="1:16" ht="14.25" x14ac:dyDescent="0.2">
      <c r="A16" s="107" t="s">
        <v>307</v>
      </c>
      <c r="B16" s="104"/>
      <c r="C16" s="104"/>
      <c r="D16" s="86"/>
      <c r="E16" s="107" t="s">
        <v>15</v>
      </c>
      <c r="F16" s="104"/>
      <c r="G16" s="104"/>
      <c r="H16" s="87" t="s">
        <v>307</v>
      </c>
      <c r="I16" s="87" t="s">
        <v>379</v>
      </c>
      <c r="J16" s="91" t="s">
        <v>28</v>
      </c>
      <c r="K16" s="108" t="s">
        <v>29</v>
      </c>
      <c r="L16" s="104"/>
      <c r="M16" s="104"/>
      <c r="N16" s="107" t="s">
        <v>380</v>
      </c>
      <c r="O16" s="104"/>
      <c r="P16" s="104"/>
    </row>
    <row r="17" spans="1:16" ht="14.25" x14ac:dyDescent="0.2">
      <c r="A17" s="103" t="s">
        <v>308</v>
      </c>
      <c r="B17" s="104"/>
      <c r="C17" s="104"/>
      <c r="D17" s="86"/>
      <c r="E17" s="103" t="s">
        <v>15</v>
      </c>
      <c r="F17" s="104"/>
      <c r="G17" s="104"/>
      <c r="H17" s="90" t="s">
        <v>308</v>
      </c>
      <c r="I17" s="90" t="s">
        <v>381</v>
      </c>
      <c r="J17" s="90" t="s">
        <v>30</v>
      </c>
      <c r="K17" s="105" t="s">
        <v>14</v>
      </c>
      <c r="L17" s="104"/>
      <c r="M17" s="104"/>
      <c r="N17" s="103" t="s">
        <v>382</v>
      </c>
      <c r="O17" s="104"/>
      <c r="P17" s="104"/>
    </row>
    <row r="18" spans="1:16" ht="14.25" x14ac:dyDescent="0.2">
      <c r="A18" s="103" t="s">
        <v>308</v>
      </c>
      <c r="B18" s="104"/>
      <c r="C18" s="104"/>
      <c r="D18" s="86"/>
      <c r="E18" s="103" t="s">
        <v>15</v>
      </c>
      <c r="F18" s="104"/>
      <c r="G18" s="104"/>
      <c r="H18" s="90" t="s">
        <v>308</v>
      </c>
      <c r="I18" s="90" t="s">
        <v>381</v>
      </c>
      <c r="J18" s="90" t="s">
        <v>30</v>
      </c>
      <c r="K18" s="105" t="s">
        <v>14</v>
      </c>
      <c r="L18" s="104"/>
      <c r="M18" s="104"/>
      <c r="N18" s="103" t="s">
        <v>382</v>
      </c>
      <c r="O18" s="104"/>
      <c r="P18" s="104"/>
    </row>
    <row r="19" spans="1:16" ht="14.25" x14ac:dyDescent="0.2">
      <c r="A19" s="107" t="s">
        <v>15</v>
      </c>
      <c r="B19" s="104"/>
      <c r="C19" s="104"/>
      <c r="D19" s="86"/>
      <c r="E19" s="107" t="s">
        <v>15</v>
      </c>
      <c r="F19" s="104"/>
      <c r="G19" s="104"/>
      <c r="H19" s="87" t="s">
        <v>15</v>
      </c>
      <c r="I19" s="87" t="s">
        <v>383</v>
      </c>
      <c r="J19" s="91" t="s">
        <v>384</v>
      </c>
      <c r="K19" s="108" t="s">
        <v>385</v>
      </c>
      <c r="L19" s="104"/>
      <c r="M19" s="104"/>
      <c r="N19" s="107" t="s">
        <v>383</v>
      </c>
      <c r="O19" s="104"/>
      <c r="P19" s="104"/>
    </row>
    <row r="20" spans="1:16" ht="14.25" x14ac:dyDescent="0.2">
      <c r="A20" s="107" t="s">
        <v>15</v>
      </c>
      <c r="B20" s="104"/>
      <c r="C20" s="104"/>
      <c r="D20" s="86"/>
      <c r="E20" s="107" t="s">
        <v>15</v>
      </c>
      <c r="F20" s="104"/>
      <c r="G20" s="104"/>
      <c r="H20" s="87" t="s">
        <v>15</v>
      </c>
      <c r="I20" s="87" t="s">
        <v>386</v>
      </c>
      <c r="J20" s="91" t="s">
        <v>387</v>
      </c>
      <c r="K20" s="108" t="s">
        <v>388</v>
      </c>
      <c r="L20" s="104"/>
      <c r="M20" s="104"/>
      <c r="N20" s="107" t="s">
        <v>386</v>
      </c>
      <c r="O20" s="104"/>
      <c r="P20" s="104"/>
    </row>
    <row r="21" spans="1:16" ht="14.25" x14ac:dyDescent="0.2">
      <c r="A21" s="107" t="s">
        <v>15</v>
      </c>
      <c r="B21" s="104"/>
      <c r="C21" s="104"/>
      <c r="D21" s="86"/>
      <c r="E21" s="107" t="s">
        <v>15</v>
      </c>
      <c r="F21" s="104"/>
      <c r="G21" s="104"/>
      <c r="H21" s="87" t="s">
        <v>15</v>
      </c>
      <c r="I21" s="87" t="s">
        <v>309</v>
      </c>
      <c r="J21" s="91" t="s">
        <v>200</v>
      </c>
      <c r="K21" s="108" t="s">
        <v>201</v>
      </c>
      <c r="L21" s="104"/>
      <c r="M21" s="104"/>
      <c r="N21" s="107" t="s">
        <v>15</v>
      </c>
      <c r="O21" s="104"/>
      <c r="P21" s="104"/>
    </row>
    <row r="22" spans="1:16" ht="14.25" x14ac:dyDescent="0.2">
      <c r="A22" s="107" t="s">
        <v>15</v>
      </c>
      <c r="B22" s="104"/>
      <c r="C22" s="104"/>
      <c r="D22" s="86"/>
      <c r="E22" s="107" t="s">
        <v>15</v>
      </c>
      <c r="F22" s="104"/>
      <c r="G22" s="104"/>
      <c r="H22" s="87" t="s">
        <v>15</v>
      </c>
      <c r="I22" s="87" t="s">
        <v>389</v>
      </c>
      <c r="J22" s="91" t="s">
        <v>31</v>
      </c>
      <c r="K22" s="108" t="s">
        <v>32</v>
      </c>
      <c r="L22" s="104"/>
      <c r="M22" s="104"/>
      <c r="N22" s="107" t="s">
        <v>390</v>
      </c>
      <c r="O22" s="104"/>
      <c r="P22" s="104"/>
    </row>
    <row r="23" spans="1:16" ht="14.25" x14ac:dyDescent="0.2">
      <c r="A23" s="107" t="s">
        <v>15</v>
      </c>
      <c r="B23" s="104"/>
      <c r="C23" s="104"/>
      <c r="D23" s="86"/>
      <c r="E23" s="107" t="s">
        <v>15</v>
      </c>
      <c r="F23" s="104"/>
      <c r="G23" s="104"/>
      <c r="H23" s="87" t="s">
        <v>15</v>
      </c>
      <c r="I23" s="87" t="s">
        <v>391</v>
      </c>
      <c r="J23" s="91" t="s">
        <v>34</v>
      </c>
      <c r="K23" s="108" t="s">
        <v>210</v>
      </c>
      <c r="L23" s="104"/>
      <c r="M23" s="104"/>
      <c r="N23" s="107" t="s">
        <v>391</v>
      </c>
      <c r="O23" s="104"/>
      <c r="P23" s="104"/>
    </row>
    <row r="24" spans="1:16" ht="14.25" x14ac:dyDescent="0.2">
      <c r="A24" s="107" t="s">
        <v>15</v>
      </c>
      <c r="B24" s="104"/>
      <c r="C24" s="104"/>
      <c r="D24" s="86"/>
      <c r="E24" s="107" t="s">
        <v>15</v>
      </c>
      <c r="F24" s="104"/>
      <c r="G24" s="104"/>
      <c r="H24" s="87" t="s">
        <v>15</v>
      </c>
      <c r="I24" s="87" t="s">
        <v>392</v>
      </c>
      <c r="J24" s="91" t="s">
        <v>35</v>
      </c>
      <c r="K24" s="108" t="s">
        <v>36</v>
      </c>
      <c r="L24" s="104"/>
      <c r="M24" s="104"/>
      <c r="N24" s="107" t="s">
        <v>393</v>
      </c>
      <c r="O24" s="104"/>
      <c r="P24" s="104"/>
    </row>
    <row r="25" spans="1:16" ht="14.25" x14ac:dyDescent="0.2">
      <c r="A25" s="107" t="s">
        <v>15</v>
      </c>
      <c r="B25" s="104"/>
      <c r="C25" s="104"/>
      <c r="D25" s="86"/>
      <c r="E25" s="107" t="s">
        <v>15</v>
      </c>
      <c r="F25" s="104"/>
      <c r="G25" s="104"/>
      <c r="H25" s="87" t="s">
        <v>15</v>
      </c>
      <c r="I25" s="87" t="s">
        <v>394</v>
      </c>
      <c r="J25" s="91" t="s">
        <v>37</v>
      </c>
      <c r="K25" s="108" t="s">
        <v>38</v>
      </c>
      <c r="L25" s="104"/>
      <c r="M25" s="104"/>
      <c r="N25" s="107" t="s">
        <v>394</v>
      </c>
      <c r="O25" s="104"/>
      <c r="P25" s="104"/>
    </row>
    <row r="26" spans="1:16" ht="14.25" x14ac:dyDescent="0.2">
      <c r="A26" s="103" t="s">
        <v>15</v>
      </c>
      <c r="B26" s="104"/>
      <c r="C26" s="104"/>
      <c r="D26" s="86"/>
      <c r="E26" s="103" t="s">
        <v>15</v>
      </c>
      <c r="F26" s="104"/>
      <c r="G26" s="104"/>
      <c r="H26" s="90" t="s">
        <v>15</v>
      </c>
      <c r="I26" s="90" t="s">
        <v>395</v>
      </c>
      <c r="J26" s="90" t="s">
        <v>30</v>
      </c>
      <c r="K26" s="105" t="s">
        <v>14</v>
      </c>
      <c r="L26" s="104"/>
      <c r="M26" s="104"/>
      <c r="N26" s="103" t="s">
        <v>396</v>
      </c>
      <c r="O26" s="104"/>
      <c r="P26" s="104"/>
    </row>
    <row r="27" spans="1:16" ht="14.25" x14ac:dyDescent="0.2">
      <c r="A27" s="109" t="s">
        <v>308</v>
      </c>
      <c r="B27" s="101"/>
      <c r="C27" s="101"/>
      <c r="D27" s="92"/>
      <c r="E27" s="109" t="s">
        <v>15</v>
      </c>
      <c r="F27" s="101"/>
      <c r="G27" s="101"/>
      <c r="H27" s="96" t="s">
        <v>308</v>
      </c>
      <c r="I27" s="96" t="s">
        <v>397</v>
      </c>
      <c r="J27" s="96" t="s">
        <v>40</v>
      </c>
      <c r="K27" s="110" t="s">
        <v>14</v>
      </c>
      <c r="L27" s="101"/>
      <c r="M27" s="101"/>
      <c r="N27" s="109" t="s">
        <v>398</v>
      </c>
      <c r="O27" s="101"/>
      <c r="P27" s="101"/>
    </row>
    <row r="28" spans="1:16" ht="14.25" x14ac:dyDescent="0.2">
      <c r="A28" s="103"/>
      <c r="B28" s="104"/>
      <c r="C28" s="104"/>
      <c r="D28" s="86"/>
      <c r="E28" s="103"/>
      <c r="F28" s="104"/>
      <c r="G28" s="104"/>
      <c r="H28" s="90"/>
      <c r="I28" s="90"/>
      <c r="J28" s="89" t="s">
        <v>41</v>
      </c>
      <c r="K28" s="105" t="s">
        <v>14</v>
      </c>
      <c r="L28" s="104"/>
      <c r="M28" s="104"/>
      <c r="N28" s="103"/>
      <c r="O28" s="104"/>
      <c r="P28" s="104"/>
    </row>
    <row r="29" spans="1:16" ht="14.25" x14ac:dyDescent="0.2">
      <c r="A29" s="107" t="s">
        <v>343</v>
      </c>
      <c r="B29" s="104"/>
      <c r="C29" s="104"/>
      <c r="D29" s="86"/>
      <c r="E29" s="107" t="s">
        <v>15</v>
      </c>
      <c r="F29" s="104"/>
      <c r="G29" s="104"/>
      <c r="H29" s="87" t="s">
        <v>343</v>
      </c>
      <c r="I29" s="87" t="s">
        <v>399</v>
      </c>
      <c r="J29" s="91" t="s">
        <v>42</v>
      </c>
      <c r="K29" s="108" t="s">
        <v>43</v>
      </c>
      <c r="L29" s="104"/>
      <c r="M29" s="104"/>
      <c r="N29" s="107" t="s">
        <v>400</v>
      </c>
      <c r="O29" s="104"/>
      <c r="P29" s="104"/>
    </row>
    <row r="30" spans="1:16" ht="14.25" x14ac:dyDescent="0.2">
      <c r="A30" s="107" t="s">
        <v>310</v>
      </c>
      <c r="B30" s="104"/>
      <c r="C30" s="104"/>
      <c r="D30" s="86"/>
      <c r="E30" s="107" t="s">
        <v>15</v>
      </c>
      <c r="F30" s="104"/>
      <c r="G30" s="104"/>
      <c r="H30" s="87" t="s">
        <v>310</v>
      </c>
      <c r="I30" s="87" t="s">
        <v>401</v>
      </c>
      <c r="J30" s="91" t="s">
        <v>44</v>
      </c>
      <c r="K30" s="108" t="s">
        <v>45</v>
      </c>
      <c r="L30" s="104"/>
      <c r="M30" s="104"/>
      <c r="N30" s="107" t="s">
        <v>46</v>
      </c>
      <c r="O30" s="104"/>
      <c r="P30" s="104"/>
    </row>
    <row r="31" spans="1:16" ht="14.25" x14ac:dyDescent="0.2">
      <c r="A31" s="107" t="s">
        <v>311</v>
      </c>
      <c r="B31" s="104"/>
      <c r="C31" s="104"/>
      <c r="D31" s="86"/>
      <c r="E31" s="107" t="s">
        <v>15</v>
      </c>
      <c r="F31" s="104"/>
      <c r="G31" s="104"/>
      <c r="H31" s="87" t="s">
        <v>311</v>
      </c>
      <c r="I31" s="87" t="s">
        <v>402</v>
      </c>
      <c r="J31" s="91" t="s">
        <v>47</v>
      </c>
      <c r="K31" s="108" t="s">
        <v>48</v>
      </c>
      <c r="L31" s="104"/>
      <c r="M31" s="104"/>
      <c r="N31" s="107" t="s">
        <v>403</v>
      </c>
      <c r="O31" s="104"/>
      <c r="P31" s="104"/>
    </row>
    <row r="32" spans="1:16" ht="14.25" x14ac:dyDescent="0.2">
      <c r="A32" s="107" t="s">
        <v>344</v>
      </c>
      <c r="B32" s="104"/>
      <c r="C32" s="104"/>
      <c r="D32" s="86"/>
      <c r="E32" s="107" t="s">
        <v>15</v>
      </c>
      <c r="F32" s="104"/>
      <c r="G32" s="104"/>
      <c r="H32" s="87" t="s">
        <v>344</v>
      </c>
      <c r="I32" s="87" t="s">
        <v>404</v>
      </c>
      <c r="J32" s="91" t="s">
        <v>49</v>
      </c>
      <c r="K32" s="108" t="s">
        <v>50</v>
      </c>
      <c r="L32" s="104"/>
      <c r="M32" s="104"/>
      <c r="N32" s="107" t="s">
        <v>405</v>
      </c>
      <c r="O32" s="104"/>
      <c r="P32" s="104"/>
    </row>
    <row r="33" spans="1:16" ht="14.25" x14ac:dyDescent="0.2">
      <c r="A33" s="107" t="s">
        <v>345</v>
      </c>
      <c r="B33" s="104"/>
      <c r="C33" s="104"/>
      <c r="D33" s="86"/>
      <c r="E33" s="107" t="s">
        <v>15</v>
      </c>
      <c r="F33" s="104"/>
      <c r="G33" s="104"/>
      <c r="H33" s="87" t="s">
        <v>345</v>
      </c>
      <c r="I33" s="87" t="s">
        <v>406</v>
      </c>
      <c r="J33" s="91" t="s">
        <v>51</v>
      </c>
      <c r="K33" s="108" t="s">
        <v>52</v>
      </c>
      <c r="L33" s="104"/>
      <c r="M33" s="104"/>
      <c r="N33" s="107" t="s">
        <v>407</v>
      </c>
      <c r="O33" s="104"/>
      <c r="P33" s="104"/>
    </row>
    <row r="34" spans="1:16" ht="14.25" x14ac:dyDescent="0.2">
      <c r="A34" s="107" t="s">
        <v>346</v>
      </c>
      <c r="B34" s="104"/>
      <c r="C34" s="104"/>
      <c r="D34" s="86"/>
      <c r="E34" s="107" t="s">
        <v>15</v>
      </c>
      <c r="F34" s="104"/>
      <c r="G34" s="104"/>
      <c r="H34" s="87" t="s">
        <v>346</v>
      </c>
      <c r="I34" s="87" t="s">
        <v>408</v>
      </c>
      <c r="J34" s="91" t="s">
        <v>53</v>
      </c>
      <c r="K34" s="108" t="s">
        <v>54</v>
      </c>
      <c r="L34" s="104"/>
      <c r="M34" s="104"/>
      <c r="N34" s="107" t="s">
        <v>409</v>
      </c>
      <c r="O34" s="104"/>
      <c r="P34" s="104"/>
    </row>
    <row r="35" spans="1:16" ht="14.25" x14ac:dyDescent="0.2">
      <c r="A35" s="107" t="s">
        <v>312</v>
      </c>
      <c r="B35" s="104"/>
      <c r="C35" s="104"/>
      <c r="D35" s="86"/>
      <c r="E35" s="107" t="s">
        <v>15</v>
      </c>
      <c r="F35" s="104"/>
      <c r="G35" s="104"/>
      <c r="H35" s="87" t="s">
        <v>312</v>
      </c>
      <c r="I35" s="87" t="s">
        <v>410</v>
      </c>
      <c r="J35" s="91" t="s">
        <v>55</v>
      </c>
      <c r="K35" s="108" t="s">
        <v>56</v>
      </c>
      <c r="L35" s="104"/>
      <c r="M35" s="104"/>
      <c r="N35" s="107" t="s">
        <v>411</v>
      </c>
      <c r="O35" s="104"/>
      <c r="P35" s="104"/>
    </row>
    <row r="36" spans="1:16" ht="14.25" x14ac:dyDescent="0.2">
      <c r="A36" s="107" t="s">
        <v>313</v>
      </c>
      <c r="B36" s="104"/>
      <c r="C36" s="104"/>
      <c r="D36" s="86"/>
      <c r="E36" s="107" t="s">
        <v>15</v>
      </c>
      <c r="F36" s="104"/>
      <c r="G36" s="104"/>
      <c r="H36" s="87" t="s">
        <v>313</v>
      </c>
      <c r="I36" s="87" t="s">
        <v>15</v>
      </c>
      <c r="J36" s="91" t="s">
        <v>57</v>
      </c>
      <c r="K36" s="108" t="s">
        <v>58</v>
      </c>
      <c r="L36" s="104"/>
      <c r="M36" s="104"/>
      <c r="N36" s="107" t="s">
        <v>15</v>
      </c>
      <c r="O36" s="104"/>
      <c r="P36" s="104"/>
    </row>
    <row r="37" spans="1:16" ht="14.25" x14ac:dyDescent="0.2">
      <c r="A37" s="107" t="s">
        <v>314</v>
      </c>
      <c r="B37" s="104"/>
      <c r="C37" s="104"/>
      <c r="D37" s="86"/>
      <c r="E37" s="107" t="s">
        <v>15</v>
      </c>
      <c r="F37" s="104"/>
      <c r="G37" s="104"/>
      <c r="H37" s="87" t="s">
        <v>314</v>
      </c>
      <c r="I37" s="87" t="s">
        <v>15</v>
      </c>
      <c r="J37" s="91" t="s">
        <v>59</v>
      </c>
      <c r="K37" s="108" t="s">
        <v>60</v>
      </c>
      <c r="L37" s="104"/>
      <c r="M37" s="104"/>
      <c r="N37" s="107" t="s">
        <v>15</v>
      </c>
      <c r="O37" s="104"/>
      <c r="P37" s="104"/>
    </row>
    <row r="38" spans="1:16" ht="14.25" x14ac:dyDescent="0.2">
      <c r="A38" s="107" t="s">
        <v>61</v>
      </c>
      <c r="B38" s="104"/>
      <c r="C38" s="104"/>
      <c r="D38" s="86"/>
      <c r="E38" s="107" t="s">
        <v>15</v>
      </c>
      <c r="F38" s="104"/>
      <c r="G38" s="104"/>
      <c r="H38" s="87" t="s">
        <v>61</v>
      </c>
      <c r="I38" s="87" t="s">
        <v>15</v>
      </c>
      <c r="J38" s="91" t="s">
        <v>62</v>
      </c>
      <c r="K38" s="108" t="s">
        <v>63</v>
      </c>
      <c r="L38" s="104"/>
      <c r="M38" s="104"/>
      <c r="N38" s="107" t="s">
        <v>15</v>
      </c>
      <c r="O38" s="104"/>
      <c r="P38" s="104"/>
    </row>
    <row r="39" spans="1:16" ht="14.25" x14ac:dyDescent="0.2">
      <c r="A39" s="107" t="s">
        <v>347</v>
      </c>
      <c r="B39" s="104"/>
      <c r="C39" s="104"/>
      <c r="D39" s="86"/>
      <c r="E39" s="107" t="s">
        <v>15</v>
      </c>
      <c r="F39" s="104"/>
      <c r="G39" s="104"/>
      <c r="H39" s="87" t="s">
        <v>347</v>
      </c>
      <c r="I39" s="87" t="s">
        <v>348</v>
      </c>
      <c r="J39" s="91" t="s">
        <v>64</v>
      </c>
      <c r="K39" s="108" t="s">
        <v>65</v>
      </c>
      <c r="L39" s="104"/>
      <c r="M39" s="104"/>
      <c r="N39" s="107" t="s">
        <v>15</v>
      </c>
      <c r="O39" s="104"/>
      <c r="P39" s="104"/>
    </row>
    <row r="40" spans="1:16" ht="14.25" x14ac:dyDescent="0.2">
      <c r="A40" s="103" t="s">
        <v>315</v>
      </c>
      <c r="B40" s="104"/>
      <c r="C40" s="104"/>
      <c r="D40" s="86"/>
      <c r="E40" s="103" t="s">
        <v>15</v>
      </c>
      <c r="F40" s="104"/>
      <c r="G40" s="104"/>
      <c r="H40" s="90" t="s">
        <v>315</v>
      </c>
      <c r="I40" s="90" t="s">
        <v>412</v>
      </c>
      <c r="J40" s="90" t="s">
        <v>30</v>
      </c>
      <c r="K40" s="105" t="s">
        <v>14</v>
      </c>
      <c r="L40" s="104"/>
      <c r="M40" s="104"/>
      <c r="N40" s="103" t="s">
        <v>413</v>
      </c>
      <c r="O40" s="104"/>
      <c r="P40" s="104"/>
    </row>
    <row r="41" spans="1:16" ht="14.25" x14ac:dyDescent="0.2">
      <c r="A41" s="107" t="s">
        <v>15</v>
      </c>
      <c r="B41" s="104"/>
      <c r="C41" s="104"/>
      <c r="D41" s="86"/>
      <c r="E41" s="107" t="s">
        <v>15</v>
      </c>
      <c r="F41" s="104"/>
      <c r="G41" s="104"/>
      <c r="H41" s="87" t="s">
        <v>15</v>
      </c>
      <c r="I41" s="87" t="s">
        <v>383</v>
      </c>
      <c r="J41" s="91" t="s">
        <v>384</v>
      </c>
      <c r="K41" s="108" t="s">
        <v>385</v>
      </c>
      <c r="L41" s="104"/>
      <c r="M41" s="104"/>
      <c r="N41" s="107" t="s">
        <v>383</v>
      </c>
      <c r="O41" s="104"/>
      <c r="P41" s="104"/>
    </row>
    <row r="42" spans="1:16" ht="14.25" x14ac:dyDescent="0.2">
      <c r="A42" s="107" t="s">
        <v>15</v>
      </c>
      <c r="B42" s="104"/>
      <c r="C42" s="104"/>
      <c r="D42" s="86"/>
      <c r="E42" s="107" t="s">
        <v>15</v>
      </c>
      <c r="F42" s="104"/>
      <c r="G42" s="104"/>
      <c r="H42" s="87" t="s">
        <v>15</v>
      </c>
      <c r="I42" s="87" t="s">
        <v>357</v>
      </c>
      <c r="J42" s="91" t="s">
        <v>66</v>
      </c>
      <c r="K42" s="108" t="s">
        <v>358</v>
      </c>
      <c r="L42" s="104"/>
      <c r="M42" s="104"/>
      <c r="N42" s="107" t="s">
        <v>15</v>
      </c>
      <c r="O42" s="104"/>
      <c r="P42" s="104"/>
    </row>
    <row r="43" spans="1:16" ht="14.25" x14ac:dyDescent="0.2">
      <c r="A43" s="107" t="s">
        <v>15</v>
      </c>
      <c r="B43" s="104"/>
      <c r="C43" s="104"/>
      <c r="D43" s="86"/>
      <c r="E43" s="107" t="s">
        <v>15</v>
      </c>
      <c r="F43" s="104"/>
      <c r="G43" s="104"/>
      <c r="H43" s="87" t="s">
        <v>15</v>
      </c>
      <c r="I43" s="87" t="s">
        <v>414</v>
      </c>
      <c r="J43" s="91" t="s">
        <v>387</v>
      </c>
      <c r="K43" s="108" t="s">
        <v>388</v>
      </c>
      <c r="L43" s="104"/>
      <c r="M43" s="104"/>
      <c r="N43" s="107" t="s">
        <v>414</v>
      </c>
      <c r="O43" s="104"/>
      <c r="P43" s="104"/>
    </row>
    <row r="44" spans="1:16" ht="14.25" x14ac:dyDescent="0.2">
      <c r="A44" s="107" t="s">
        <v>15</v>
      </c>
      <c r="B44" s="104"/>
      <c r="C44" s="104"/>
      <c r="D44" s="86"/>
      <c r="E44" s="107" t="s">
        <v>15</v>
      </c>
      <c r="F44" s="104"/>
      <c r="G44" s="104"/>
      <c r="H44" s="87" t="s">
        <v>15</v>
      </c>
      <c r="I44" s="87" t="s">
        <v>359</v>
      </c>
      <c r="J44" s="91" t="s">
        <v>67</v>
      </c>
      <c r="K44" s="108" t="s">
        <v>68</v>
      </c>
      <c r="L44" s="104"/>
      <c r="M44" s="104"/>
      <c r="N44" s="107" t="s">
        <v>15</v>
      </c>
      <c r="O44" s="104"/>
      <c r="P44" s="104"/>
    </row>
    <row r="45" spans="1:16" ht="14.25" x14ac:dyDescent="0.2">
      <c r="A45" s="107" t="s">
        <v>15</v>
      </c>
      <c r="B45" s="104"/>
      <c r="C45" s="104"/>
      <c r="D45" s="86"/>
      <c r="E45" s="107" t="s">
        <v>15</v>
      </c>
      <c r="F45" s="104"/>
      <c r="G45" s="104"/>
      <c r="H45" s="87" t="s">
        <v>15</v>
      </c>
      <c r="I45" s="87" t="s">
        <v>415</v>
      </c>
      <c r="J45" s="91" t="s">
        <v>31</v>
      </c>
      <c r="K45" s="108" t="s">
        <v>32</v>
      </c>
      <c r="L45" s="104"/>
      <c r="M45" s="104"/>
      <c r="N45" s="107" t="s">
        <v>356</v>
      </c>
      <c r="O45" s="104"/>
      <c r="P45" s="104"/>
    </row>
    <row r="46" spans="1:16" ht="14.25" x14ac:dyDescent="0.2">
      <c r="A46" s="107" t="s">
        <v>15</v>
      </c>
      <c r="B46" s="104"/>
      <c r="C46" s="104"/>
      <c r="D46" s="86"/>
      <c r="E46" s="107" t="s">
        <v>15</v>
      </c>
      <c r="F46" s="104"/>
      <c r="G46" s="104"/>
      <c r="H46" s="87" t="s">
        <v>15</v>
      </c>
      <c r="I46" s="87" t="s">
        <v>416</v>
      </c>
      <c r="J46" s="91" t="s">
        <v>34</v>
      </c>
      <c r="K46" s="108" t="s">
        <v>210</v>
      </c>
      <c r="L46" s="104"/>
      <c r="M46" s="104"/>
      <c r="N46" s="107" t="s">
        <v>417</v>
      </c>
      <c r="O46" s="104"/>
      <c r="P46" s="104"/>
    </row>
    <row r="47" spans="1:16" ht="14.25" x14ac:dyDescent="0.2">
      <c r="A47" s="107" t="s">
        <v>15</v>
      </c>
      <c r="B47" s="104"/>
      <c r="C47" s="104"/>
      <c r="D47" s="86"/>
      <c r="E47" s="107" t="s">
        <v>15</v>
      </c>
      <c r="F47" s="104"/>
      <c r="G47" s="104"/>
      <c r="H47" s="87" t="s">
        <v>15</v>
      </c>
      <c r="I47" s="87" t="s">
        <v>392</v>
      </c>
      <c r="J47" s="91" t="s">
        <v>35</v>
      </c>
      <c r="K47" s="108" t="s">
        <v>36</v>
      </c>
      <c r="L47" s="104"/>
      <c r="M47" s="104"/>
      <c r="N47" s="107" t="s">
        <v>393</v>
      </c>
      <c r="O47" s="104"/>
      <c r="P47" s="104"/>
    </row>
    <row r="48" spans="1:16" ht="14.25" x14ac:dyDescent="0.2">
      <c r="A48" s="107" t="s">
        <v>15</v>
      </c>
      <c r="B48" s="104"/>
      <c r="C48" s="104"/>
      <c r="D48" s="86"/>
      <c r="E48" s="107" t="s">
        <v>15</v>
      </c>
      <c r="F48" s="104"/>
      <c r="G48" s="104"/>
      <c r="H48" s="87" t="s">
        <v>15</v>
      </c>
      <c r="I48" s="87" t="s">
        <v>349</v>
      </c>
      <c r="J48" s="91" t="s">
        <v>37</v>
      </c>
      <c r="K48" s="108" t="s">
        <v>38</v>
      </c>
      <c r="L48" s="104"/>
      <c r="M48" s="104"/>
      <c r="N48" s="107" t="s">
        <v>15</v>
      </c>
      <c r="O48" s="104"/>
      <c r="P48" s="104"/>
    </row>
    <row r="49" spans="1:16" ht="14.25" x14ac:dyDescent="0.2">
      <c r="A49" s="107" t="s">
        <v>15</v>
      </c>
      <c r="B49" s="104"/>
      <c r="C49" s="104"/>
      <c r="D49" s="86"/>
      <c r="E49" s="107" t="s">
        <v>15</v>
      </c>
      <c r="F49" s="104"/>
      <c r="G49" s="104"/>
      <c r="H49" s="87" t="s">
        <v>15</v>
      </c>
      <c r="I49" s="87" t="s">
        <v>360</v>
      </c>
      <c r="J49" s="91" t="s">
        <v>39</v>
      </c>
      <c r="K49" s="108" t="s">
        <v>350</v>
      </c>
      <c r="L49" s="104"/>
      <c r="M49" s="104"/>
      <c r="N49" s="107" t="s">
        <v>15</v>
      </c>
      <c r="O49" s="104"/>
      <c r="P49" s="104"/>
    </row>
    <row r="50" spans="1:16" ht="14.25" x14ac:dyDescent="0.2">
      <c r="A50" s="103" t="s">
        <v>15</v>
      </c>
      <c r="B50" s="104"/>
      <c r="C50" s="104"/>
      <c r="D50" s="86"/>
      <c r="E50" s="103" t="s">
        <v>15</v>
      </c>
      <c r="F50" s="104"/>
      <c r="G50" s="104"/>
      <c r="H50" s="90" t="s">
        <v>15</v>
      </c>
      <c r="I50" s="90" t="s">
        <v>418</v>
      </c>
      <c r="J50" s="90" t="s">
        <v>30</v>
      </c>
      <c r="K50" s="105" t="s">
        <v>14</v>
      </c>
      <c r="L50" s="104"/>
      <c r="M50" s="104"/>
      <c r="N50" s="103" t="s">
        <v>419</v>
      </c>
      <c r="O50" s="104"/>
      <c r="P50" s="104"/>
    </row>
    <row r="51" spans="1:16" ht="14.25" x14ac:dyDescent="0.2">
      <c r="A51" s="100" t="s">
        <v>315</v>
      </c>
      <c r="B51" s="101"/>
      <c r="C51" s="101"/>
      <c r="D51" s="92"/>
      <c r="E51" s="100" t="s">
        <v>15</v>
      </c>
      <c r="F51" s="101"/>
      <c r="G51" s="101"/>
      <c r="H51" s="93" t="s">
        <v>315</v>
      </c>
      <c r="I51" s="93" t="s">
        <v>420</v>
      </c>
      <c r="J51" s="93" t="s">
        <v>69</v>
      </c>
      <c r="K51" s="102" t="s">
        <v>14</v>
      </c>
      <c r="L51" s="101"/>
      <c r="M51" s="101"/>
      <c r="N51" s="100" t="s">
        <v>421</v>
      </c>
      <c r="O51" s="101"/>
      <c r="P51" s="101"/>
    </row>
    <row r="52" spans="1:16" ht="14.25" x14ac:dyDescent="0.2">
      <c r="A52" s="103" t="s">
        <v>316</v>
      </c>
      <c r="B52" s="104"/>
      <c r="C52" s="104"/>
      <c r="D52" s="86"/>
      <c r="E52" s="103" t="s">
        <v>15</v>
      </c>
      <c r="F52" s="104"/>
      <c r="G52" s="104"/>
      <c r="H52" s="90" t="s">
        <v>316</v>
      </c>
      <c r="I52" s="90" t="s">
        <v>422</v>
      </c>
      <c r="J52" s="90" t="s">
        <v>70</v>
      </c>
      <c r="K52" s="105" t="s">
        <v>14</v>
      </c>
      <c r="L52" s="104"/>
      <c r="M52" s="104"/>
      <c r="N52" s="103" t="s">
        <v>423</v>
      </c>
      <c r="O52" s="104"/>
      <c r="P52" s="104"/>
    </row>
    <row r="53" spans="1:16" ht="14.25" x14ac:dyDescent="0.2">
      <c r="A53" s="106"/>
      <c r="B53" s="104"/>
      <c r="C53" s="104"/>
      <c r="D53" s="86"/>
      <c r="E53" s="103"/>
      <c r="F53" s="104"/>
      <c r="G53" s="104"/>
      <c r="H53" s="90"/>
      <c r="I53" s="90" t="s">
        <v>424</v>
      </c>
      <c r="J53" s="90" t="s">
        <v>71</v>
      </c>
      <c r="K53" s="106"/>
      <c r="L53" s="104"/>
      <c r="M53" s="104"/>
      <c r="N53" s="103" t="s">
        <v>424</v>
      </c>
      <c r="O53" s="104"/>
      <c r="P53" s="104"/>
    </row>
    <row r="55" spans="1:16" ht="19.7" customHeight="1" x14ac:dyDescent="0.2">
      <c r="B55" s="97" t="s">
        <v>72</v>
      </c>
      <c r="C55" s="98"/>
    </row>
    <row r="56" spans="1:16" ht="0.6" customHeight="1" x14ac:dyDescent="0.2"/>
    <row r="57" spans="1:16" ht="19.7" customHeight="1" x14ac:dyDescent="0.2">
      <c r="C57" s="99" t="s">
        <v>73</v>
      </c>
      <c r="D57" s="98"/>
      <c r="E57" s="98"/>
      <c r="F57" s="98"/>
      <c r="G57" s="98"/>
      <c r="H57" s="98"/>
      <c r="I57" s="98"/>
      <c r="J57" s="98"/>
      <c r="K57" s="98"/>
      <c r="L57" s="98"/>
    </row>
    <row r="58" spans="1:16" ht="4.5" hidden="1" customHeight="1" x14ac:dyDescent="0.2"/>
    <row r="59" spans="1:16" ht="14.25" x14ac:dyDescent="0.2"/>
    <row r="60" spans="1:16" ht="14.25" x14ac:dyDescent="0.2"/>
    <row r="61" spans="1:16" ht="14.25" x14ac:dyDescent="0.2"/>
    <row r="62" spans="1:16" ht="14.25" x14ac:dyDescent="0.2"/>
    <row r="63" spans="1:16" ht="14.25" x14ac:dyDescent="0.2"/>
    <row r="64" spans="1:16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</sheetData>
  <mergeCells count="201">
    <mergeCell ref="A20:C20"/>
    <mergeCell ref="E20:G20"/>
    <mergeCell ref="A9:C9"/>
    <mergeCell ref="E9:G9"/>
    <mergeCell ref="K9:M9"/>
    <mergeCell ref="N9:P9"/>
    <mergeCell ref="A10:C10"/>
    <mergeCell ref="A11:C11"/>
    <mergeCell ref="E11:G11"/>
    <mergeCell ref="K11:M11"/>
    <mergeCell ref="N11:P11"/>
    <mergeCell ref="A14:C14"/>
    <mergeCell ref="E14:G14"/>
    <mergeCell ref="K12:M12"/>
    <mergeCell ref="N12:P12"/>
    <mergeCell ref="A17:C17"/>
    <mergeCell ref="E17:G17"/>
    <mergeCell ref="K17:M17"/>
    <mergeCell ref="N17:P17"/>
    <mergeCell ref="A19:C19"/>
    <mergeCell ref="E19:G19"/>
    <mergeCell ref="K19:M19"/>
    <mergeCell ref="A12:C12"/>
    <mergeCell ref="E12:G12"/>
    <mergeCell ref="A13:C13"/>
    <mergeCell ref="E13:G13"/>
    <mergeCell ref="K13:M13"/>
    <mergeCell ref="N13:P13"/>
    <mergeCell ref="K14:M14"/>
    <mergeCell ref="N14:P14"/>
    <mergeCell ref="N19:P19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K20:M20"/>
    <mergeCell ref="N20:P20"/>
    <mergeCell ref="A1:E1"/>
    <mergeCell ref="G3:K3"/>
    <mergeCell ref="A7:C7"/>
    <mergeCell ref="E7:G7"/>
    <mergeCell ref="K7:M7"/>
    <mergeCell ref="N7:P7"/>
    <mergeCell ref="A8:C8"/>
    <mergeCell ref="E8:G8"/>
    <mergeCell ref="K8:M8"/>
    <mergeCell ref="N8:P8"/>
    <mergeCell ref="K5:M5"/>
    <mergeCell ref="N5:P5"/>
    <mergeCell ref="A6:C6"/>
    <mergeCell ref="E6:G6"/>
    <mergeCell ref="K6:M6"/>
    <mergeCell ref="N6:P6"/>
    <mergeCell ref="G1:K2"/>
    <mergeCell ref="G4:K4"/>
    <mergeCell ref="A5:I5"/>
    <mergeCell ref="E10:G10"/>
    <mergeCell ref="K10:M10"/>
    <mergeCell ref="N10:P10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46:C46"/>
    <mergeCell ref="E46:G46"/>
    <mergeCell ref="K46:M46"/>
    <mergeCell ref="N46:P46"/>
    <mergeCell ref="A45:C45"/>
    <mergeCell ref="E45:G45"/>
    <mergeCell ref="K45:M45"/>
    <mergeCell ref="N45:P45"/>
    <mergeCell ref="A47:C47"/>
    <mergeCell ref="E47:G47"/>
    <mergeCell ref="K47:M47"/>
    <mergeCell ref="N47:P47"/>
    <mergeCell ref="A48:C48"/>
    <mergeCell ref="E48:G48"/>
    <mergeCell ref="K48:M48"/>
    <mergeCell ref="N48:P48"/>
    <mergeCell ref="A49:C49"/>
    <mergeCell ref="E49:G49"/>
    <mergeCell ref="K49:M49"/>
    <mergeCell ref="N49:P49"/>
    <mergeCell ref="A50:C50"/>
    <mergeCell ref="E50:G50"/>
    <mergeCell ref="K50:M50"/>
    <mergeCell ref="N50:P50"/>
    <mergeCell ref="B55:C55"/>
    <mergeCell ref="C57:L57"/>
    <mergeCell ref="A51:C51"/>
    <mergeCell ref="E51:G51"/>
    <mergeCell ref="K51:M51"/>
    <mergeCell ref="N51:P51"/>
    <mergeCell ref="A52:C52"/>
    <mergeCell ref="E52:G52"/>
    <mergeCell ref="K52:M52"/>
    <mergeCell ref="N52:P52"/>
    <mergeCell ref="A53:C53"/>
    <mergeCell ref="E53:G53"/>
    <mergeCell ref="K53:M53"/>
    <mergeCell ref="N53:P53"/>
  </mergeCells>
  <printOptions horizontalCentered="1"/>
  <pageMargins left="0.19685039370078741" right="0.19685039370078741" top="3.937007874015748E-2" bottom="3.937007874015748E-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A62" sqref="A62:C62"/>
    </sheetView>
  </sheetViews>
  <sheetFormatPr defaultRowHeight="14.25" x14ac:dyDescent="0.2"/>
  <cols>
    <col min="1" max="1" width="0.375" style="75" customWidth="1"/>
    <col min="2" max="2" width="0.125" style="75" customWidth="1"/>
    <col min="3" max="3" width="39.375" style="75" customWidth="1"/>
    <col min="4" max="4" width="1.125" style="75" customWidth="1"/>
    <col min="5" max="5" width="10.25" style="75" customWidth="1"/>
    <col min="6" max="6" width="13.25" style="75" customWidth="1"/>
    <col min="7" max="7" width="0.75" style="75" customWidth="1"/>
    <col min="8" max="8" width="3.875" style="75" customWidth="1"/>
    <col min="9" max="9" width="2.125" style="75" customWidth="1"/>
    <col min="10" max="10" width="14.25" style="75" customWidth="1"/>
    <col min="11" max="11" width="0" style="75" hidden="1" customWidth="1"/>
    <col min="12" max="256" width="9" style="75"/>
    <col min="257" max="257" width="0.375" style="75" customWidth="1"/>
    <col min="258" max="258" width="0.125" style="75" customWidth="1"/>
    <col min="259" max="259" width="39.375" style="75" customWidth="1"/>
    <col min="260" max="260" width="1.125" style="75" customWidth="1"/>
    <col min="261" max="261" width="10.25" style="75" customWidth="1"/>
    <col min="262" max="262" width="13.25" style="75" customWidth="1"/>
    <col min="263" max="263" width="0.75" style="75" customWidth="1"/>
    <col min="264" max="264" width="3.875" style="75" customWidth="1"/>
    <col min="265" max="265" width="2.125" style="75" customWidth="1"/>
    <col min="266" max="266" width="14.25" style="75" customWidth="1"/>
    <col min="267" max="267" width="0" style="75" hidden="1" customWidth="1"/>
    <col min="268" max="512" width="9" style="75"/>
    <col min="513" max="513" width="0.375" style="75" customWidth="1"/>
    <col min="514" max="514" width="0.125" style="75" customWidth="1"/>
    <col min="515" max="515" width="39.375" style="75" customWidth="1"/>
    <col min="516" max="516" width="1.125" style="75" customWidth="1"/>
    <col min="517" max="517" width="10.25" style="75" customWidth="1"/>
    <col min="518" max="518" width="13.25" style="75" customWidth="1"/>
    <col min="519" max="519" width="0.75" style="75" customWidth="1"/>
    <col min="520" max="520" width="3.875" style="75" customWidth="1"/>
    <col min="521" max="521" width="2.125" style="75" customWidth="1"/>
    <col min="522" max="522" width="14.25" style="75" customWidth="1"/>
    <col min="523" max="523" width="0" style="75" hidden="1" customWidth="1"/>
    <col min="524" max="768" width="9" style="75"/>
    <col min="769" max="769" width="0.375" style="75" customWidth="1"/>
    <col min="770" max="770" width="0.125" style="75" customWidth="1"/>
    <col min="771" max="771" width="39.375" style="75" customWidth="1"/>
    <col min="772" max="772" width="1.125" style="75" customWidth="1"/>
    <col min="773" max="773" width="10.25" style="75" customWidth="1"/>
    <col min="774" max="774" width="13.25" style="75" customWidth="1"/>
    <col min="775" max="775" width="0.75" style="75" customWidth="1"/>
    <col min="776" max="776" width="3.875" style="75" customWidth="1"/>
    <col min="777" max="777" width="2.125" style="75" customWidth="1"/>
    <col min="778" max="778" width="14.25" style="75" customWidth="1"/>
    <col min="779" max="779" width="0" style="75" hidden="1" customWidth="1"/>
    <col min="780" max="1024" width="9" style="75"/>
    <col min="1025" max="1025" width="0.375" style="75" customWidth="1"/>
    <col min="1026" max="1026" width="0.125" style="75" customWidth="1"/>
    <col min="1027" max="1027" width="39.375" style="75" customWidth="1"/>
    <col min="1028" max="1028" width="1.125" style="75" customWidth="1"/>
    <col min="1029" max="1029" width="10.25" style="75" customWidth="1"/>
    <col min="1030" max="1030" width="13.25" style="75" customWidth="1"/>
    <col min="1031" max="1031" width="0.75" style="75" customWidth="1"/>
    <col min="1032" max="1032" width="3.875" style="75" customWidth="1"/>
    <col min="1033" max="1033" width="2.125" style="75" customWidth="1"/>
    <col min="1034" max="1034" width="14.25" style="75" customWidth="1"/>
    <col min="1035" max="1035" width="0" style="75" hidden="1" customWidth="1"/>
    <col min="1036" max="1280" width="9" style="75"/>
    <col min="1281" max="1281" width="0.375" style="75" customWidth="1"/>
    <col min="1282" max="1282" width="0.125" style="75" customWidth="1"/>
    <col min="1283" max="1283" width="39.375" style="75" customWidth="1"/>
    <col min="1284" max="1284" width="1.125" style="75" customWidth="1"/>
    <col min="1285" max="1285" width="10.25" style="75" customWidth="1"/>
    <col min="1286" max="1286" width="13.25" style="75" customWidth="1"/>
    <col min="1287" max="1287" width="0.75" style="75" customWidth="1"/>
    <col min="1288" max="1288" width="3.875" style="75" customWidth="1"/>
    <col min="1289" max="1289" width="2.125" style="75" customWidth="1"/>
    <col min="1290" max="1290" width="14.25" style="75" customWidth="1"/>
    <col min="1291" max="1291" width="0" style="75" hidden="1" customWidth="1"/>
    <col min="1292" max="1536" width="9" style="75"/>
    <col min="1537" max="1537" width="0.375" style="75" customWidth="1"/>
    <col min="1538" max="1538" width="0.125" style="75" customWidth="1"/>
    <col min="1539" max="1539" width="39.375" style="75" customWidth="1"/>
    <col min="1540" max="1540" width="1.125" style="75" customWidth="1"/>
    <col min="1541" max="1541" width="10.25" style="75" customWidth="1"/>
    <col min="1542" max="1542" width="13.25" style="75" customWidth="1"/>
    <col min="1543" max="1543" width="0.75" style="75" customWidth="1"/>
    <col min="1544" max="1544" width="3.875" style="75" customWidth="1"/>
    <col min="1545" max="1545" width="2.125" style="75" customWidth="1"/>
    <col min="1546" max="1546" width="14.25" style="75" customWidth="1"/>
    <col min="1547" max="1547" width="0" style="75" hidden="1" customWidth="1"/>
    <col min="1548" max="1792" width="9" style="75"/>
    <col min="1793" max="1793" width="0.375" style="75" customWidth="1"/>
    <col min="1794" max="1794" width="0.125" style="75" customWidth="1"/>
    <col min="1795" max="1795" width="39.375" style="75" customWidth="1"/>
    <col min="1796" max="1796" width="1.125" style="75" customWidth="1"/>
    <col min="1797" max="1797" width="10.25" style="75" customWidth="1"/>
    <col min="1798" max="1798" width="13.25" style="75" customWidth="1"/>
    <col min="1799" max="1799" width="0.75" style="75" customWidth="1"/>
    <col min="1800" max="1800" width="3.875" style="75" customWidth="1"/>
    <col min="1801" max="1801" width="2.125" style="75" customWidth="1"/>
    <col min="1802" max="1802" width="14.25" style="75" customWidth="1"/>
    <col min="1803" max="1803" width="0" style="75" hidden="1" customWidth="1"/>
    <col min="1804" max="2048" width="9" style="75"/>
    <col min="2049" max="2049" width="0.375" style="75" customWidth="1"/>
    <col min="2050" max="2050" width="0.125" style="75" customWidth="1"/>
    <col min="2051" max="2051" width="39.375" style="75" customWidth="1"/>
    <col min="2052" max="2052" width="1.125" style="75" customWidth="1"/>
    <col min="2053" max="2053" width="10.25" style="75" customWidth="1"/>
    <col min="2054" max="2054" width="13.25" style="75" customWidth="1"/>
    <col min="2055" max="2055" width="0.75" style="75" customWidth="1"/>
    <col min="2056" max="2056" width="3.875" style="75" customWidth="1"/>
    <col min="2057" max="2057" width="2.125" style="75" customWidth="1"/>
    <col min="2058" max="2058" width="14.25" style="75" customWidth="1"/>
    <col min="2059" max="2059" width="0" style="75" hidden="1" customWidth="1"/>
    <col min="2060" max="2304" width="9" style="75"/>
    <col min="2305" max="2305" width="0.375" style="75" customWidth="1"/>
    <col min="2306" max="2306" width="0.125" style="75" customWidth="1"/>
    <col min="2307" max="2307" width="39.375" style="75" customWidth="1"/>
    <col min="2308" max="2308" width="1.125" style="75" customWidth="1"/>
    <col min="2309" max="2309" width="10.25" style="75" customWidth="1"/>
    <col min="2310" max="2310" width="13.25" style="75" customWidth="1"/>
    <col min="2311" max="2311" width="0.75" style="75" customWidth="1"/>
    <col min="2312" max="2312" width="3.875" style="75" customWidth="1"/>
    <col min="2313" max="2313" width="2.125" style="75" customWidth="1"/>
    <col min="2314" max="2314" width="14.25" style="75" customWidth="1"/>
    <col min="2315" max="2315" width="0" style="75" hidden="1" customWidth="1"/>
    <col min="2316" max="2560" width="9" style="75"/>
    <col min="2561" max="2561" width="0.375" style="75" customWidth="1"/>
    <col min="2562" max="2562" width="0.125" style="75" customWidth="1"/>
    <col min="2563" max="2563" width="39.375" style="75" customWidth="1"/>
    <col min="2564" max="2564" width="1.125" style="75" customWidth="1"/>
    <col min="2565" max="2565" width="10.25" style="75" customWidth="1"/>
    <col min="2566" max="2566" width="13.25" style="75" customWidth="1"/>
    <col min="2567" max="2567" width="0.75" style="75" customWidth="1"/>
    <col min="2568" max="2568" width="3.875" style="75" customWidth="1"/>
    <col min="2569" max="2569" width="2.125" style="75" customWidth="1"/>
    <col min="2570" max="2570" width="14.25" style="75" customWidth="1"/>
    <col min="2571" max="2571" width="0" style="75" hidden="1" customWidth="1"/>
    <col min="2572" max="2816" width="9" style="75"/>
    <col min="2817" max="2817" width="0.375" style="75" customWidth="1"/>
    <col min="2818" max="2818" width="0.125" style="75" customWidth="1"/>
    <col min="2819" max="2819" width="39.375" style="75" customWidth="1"/>
    <col min="2820" max="2820" width="1.125" style="75" customWidth="1"/>
    <col min="2821" max="2821" width="10.25" style="75" customWidth="1"/>
    <col min="2822" max="2822" width="13.25" style="75" customWidth="1"/>
    <col min="2823" max="2823" width="0.75" style="75" customWidth="1"/>
    <col min="2824" max="2824" width="3.875" style="75" customWidth="1"/>
    <col min="2825" max="2825" width="2.125" style="75" customWidth="1"/>
    <col min="2826" max="2826" width="14.25" style="75" customWidth="1"/>
    <col min="2827" max="2827" width="0" style="75" hidden="1" customWidth="1"/>
    <col min="2828" max="3072" width="9" style="75"/>
    <col min="3073" max="3073" width="0.375" style="75" customWidth="1"/>
    <col min="3074" max="3074" width="0.125" style="75" customWidth="1"/>
    <col min="3075" max="3075" width="39.375" style="75" customWidth="1"/>
    <col min="3076" max="3076" width="1.125" style="75" customWidth="1"/>
    <col min="3077" max="3077" width="10.25" style="75" customWidth="1"/>
    <col min="3078" max="3078" width="13.25" style="75" customWidth="1"/>
    <col min="3079" max="3079" width="0.75" style="75" customWidth="1"/>
    <col min="3080" max="3080" width="3.875" style="75" customWidth="1"/>
    <col min="3081" max="3081" width="2.125" style="75" customWidth="1"/>
    <col min="3082" max="3082" width="14.25" style="75" customWidth="1"/>
    <col min="3083" max="3083" width="0" style="75" hidden="1" customWidth="1"/>
    <col min="3084" max="3328" width="9" style="75"/>
    <col min="3329" max="3329" width="0.375" style="75" customWidth="1"/>
    <col min="3330" max="3330" width="0.125" style="75" customWidth="1"/>
    <col min="3331" max="3331" width="39.375" style="75" customWidth="1"/>
    <col min="3332" max="3332" width="1.125" style="75" customWidth="1"/>
    <col min="3333" max="3333" width="10.25" style="75" customWidth="1"/>
    <col min="3334" max="3334" width="13.25" style="75" customWidth="1"/>
    <col min="3335" max="3335" width="0.75" style="75" customWidth="1"/>
    <col min="3336" max="3336" width="3.875" style="75" customWidth="1"/>
    <col min="3337" max="3337" width="2.125" style="75" customWidth="1"/>
    <col min="3338" max="3338" width="14.25" style="75" customWidth="1"/>
    <col min="3339" max="3339" width="0" style="75" hidden="1" customWidth="1"/>
    <col min="3340" max="3584" width="9" style="75"/>
    <col min="3585" max="3585" width="0.375" style="75" customWidth="1"/>
    <col min="3586" max="3586" width="0.125" style="75" customWidth="1"/>
    <col min="3587" max="3587" width="39.375" style="75" customWidth="1"/>
    <col min="3588" max="3588" width="1.125" style="75" customWidth="1"/>
    <col min="3589" max="3589" width="10.25" style="75" customWidth="1"/>
    <col min="3590" max="3590" width="13.25" style="75" customWidth="1"/>
    <col min="3591" max="3591" width="0.75" style="75" customWidth="1"/>
    <col min="3592" max="3592" width="3.875" style="75" customWidth="1"/>
    <col min="3593" max="3593" width="2.125" style="75" customWidth="1"/>
    <col min="3594" max="3594" width="14.25" style="75" customWidth="1"/>
    <col min="3595" max="3595" width="0" style="75" hidden="1" customWidth="1"/>
    <col min="3596" max="3840" width="9" style="75"/>
    <col min="3841" max="3841" width="0.375" style="75" customWidth="1"/>
    <col min="3842" max="3842" width="0.125" style="75" customWidth="1"/>
    <col min="3843" max="3843" width="39.375" style="75" customWidth="1"/>
    <col min="3844" max="3844" width="1.125" style="75" customWidth="1"/>
    <col min="3845" max="3845" width="10.25" style="75" customWidth="1"/>
    <col min="3846" max="3846" width="13.25" style="75" customWidth="1"/>
    <col min="3847" max="3847" width="0.75" style="75" customWidth="1"/>
    <col min="3848" max="3848" width="3.875" style="75" customWidth="1"/>
    <col min="3849" max="3849" width="2.125" style="75" customWidth="1"/>
    <col min="3850" max="3850" width="14.25" style="75" customWidth="1"/>
    <col min="3851" max="3851" width="0" style="75" hidden="1" customWidth="1"/>
    <col min="3852" max="4096" width="9" style="75"/>
    <col min="4097" max="4097" width="0.375" style="75" customWidth="1"/>
    <col min="4098" max="4098" width="0.125" style="75" customWidth="1"/>
    <col min="4099" max="4099" width="39.375" style="75" customWidth="1"/>
    <col min="4100" max="4100" width="1.125" style="75" customWidth="1"/>
    <col min="4101" max="4101" width="10.25" style="75" customWidth="1"/>
    <col min="4102" max="4102" width="13.25" style="75" customWidth="1"/>
    <col min="4103" max="4103" width="0.75" style="75" customWidth="1"/>
    <col min="4104" max="4104" width="3.875" style="75" customWidth="1"/>
    <col min="4105" max="4105" width="2.125" style="75" customWidth="1"/>
    <col min="4106" max="4106" width="14.25" style="75" customWidth="1"/>
    <col min="4107" max="4107" width="0" style="75" hidden="1" customWidth="1"/>
    <col min="4108" max="4352" width="9" style="75"/>
    <col min="4353" max="4353" width="0.375" style="75" customWidth="1"/>
    <col min="4354" max="4354" width="0.125" style="75" customWidth="1"/>
    <col min="4355" max="4355" width="39.375" style="75" customWidth="1"/>
    <col min="4356" max="4356" width="1.125" style="75" customWidth="1"/>
    <col min="4357" max="4357" width="10.25" style="75" customWidth="1"/>
    <col min="4358" max="4358" width="13.25" style="75" customWidth="1"/>
    <col min="4359" max="4359" width="0.75" style="75" customWidth="1"/>
    <col min="4360" max="4360" width="3.875" style="75" customWidth="1"/>
    <col min="4361" max="4361" width="2.125" style="75" customWidth="1"/>
    <col min="4362" max="4362" width="14.25" style="75" customWidth="1"/>
    <col min="4363" max="4363" width="0" style="75" hidden="1" customWidth="1"/>
    <col min="4364" max="4608" width="9" style="75"/>
    <col min="4609" max="4609" width="0.375" style="75" customWidth="1"/>
    <col min="4610" max="4610" width="0.125" style="75" customWidth="1"/>
    <col min="4611" max="4611" width="39.375" style="75" customWidth="1"/>
    <col min="4612" max="4612" width="1.125" style="75" customWidth="1"/>
    <col min="4613" max="4613" width="10.25" style="75" customWidth="1"/>
    <col min="4614" max="4614" width="13.25" style="75" customWidth="1"/>
    <col min="4615" max="4615" width="0.75" style="75" customWidth="1"/>
    <col min="4616" max="4616" width="3.875" style="75" customWidth="1"/>
    <col min="4617" max="4617" width="2.125" style="75" customWidth="1"/>
    <col min="4618" max="4618" width="14.25" style="75" customWidth="1"/>
    <col min="4619" max="4619" width="0" style="75" hidden="1" customWidth="1"/>
    <col min="4620" max="4864" width="9" style="75"/>
    <col min="4865" max="4865" width="0.375" style="75" customWidth="1"/>
    <col min="4866" max="4866" width="0.125" style="75" customWidth="1"/>
    <col min="4867" max="4867" width="39.375" style="75" customWidth="1"/>
    <col min="4868" max="4868" width="1.125" style="75" customWidth="1"/>
    <col min="4869" max="4869" width="10.25" style="75" customWidth="1"/>
    <col min="4870" max="4870" width="13.25" style="75" customWidth="1"/>
    <col min="4871" max="4871" width="0.75" style="75" customWidth="1"/>
    <col min="4872" max="4872" width="3.875" style="75" customWidth="1"/>
    <col min="4873" max="4873" width="2.125" style="75" customWidth="1"/>
    <col min="4874" max="4874" width="14.25" style="75" customWidth="1"/>
    <col min="4875" max="4875" width="0" style="75" hidden="1" customWidth="1"/>
    <col min="4876" max="5120" width="9" style="75"/>
    <col min="5121" max="5121" width="0.375" style="75" customWidth="1"/>
    <col min="5122" max="5122" width="0.125" style="75" customWidth="1"/>
    <col min="5123" max="5123" width="39.375" style="75" customWidth="1"/>
    <col min="5124" max="5124" width="1.125" style="75" customWidth="1"/>
    <col min="5125" max="5125" width="10.25" style="75" customWidth="1"/>
    <col min="5126" max="5126" width="13.25" style="75" customWidth="1"/>
    <col min="5127" max="5127" width="0.75" style="75" customWidth="1"/>
    <col min="5128" max="5128" width="3.875" style="75" customWidth="1"/>
    <col min="5129" max="5129" width="2.125" style="75" customWidth="1"/>
    <col min="5130" max="5130" width="14.25" style="75" customWidth="1"/>
    <col min="5131" max="5131" width="0" style="75" hidden="1" customWidth="1"/>
    <col min="5132" max="5376" width="9" style="75"/>
    <col min="5377" max="5377" width="0.375" style="75" customWidth="1"/>
    <col min="5378" max="5378" width="0.125" style="75" customWidth="1"/>
    <col min="5379" max="5379" width="39.375" style="75" customWidth="1"/>
    <col min="5380" max="5380" width="1.125" style="75" customWidth="1"/>
    <col min="5381" max="5381" width="10.25" style="75" customWidth="1"/>
    <col min="5382" max="5382" width="13.25" style="75" customWidth="1"/>
    <col min="5383" max="5383" width="0.75" style="75" customWidth="1"/>
    <col min="5384" max="5384" width="3.875" style="75" customWidth="1"/>
    <col min="5385" max="5385" width="2.125" style="75" customWidth="1"/>
    <col min="5386" max="5386" width="14.25" style="75" customWidth="1"/>
    <col min="5387" max="5387" width="0" style="75" hidden="1" customWidth="1"/>
    <col min="5388" max="5632" width="9" style="75"/>
    <col min="5633" max="5633" width="0.375" style="75" customWidth="1"/>
    <col min="5634" max="5634" width="0.125" style="75" customWidth="1"/>
    <col min="5635" max="5635" width="39.375" style="75" customWidth="1"/>
    <col min="5636" max="5636" width="1.125" style="75" customWidth="1"/>
    <col min="5637" max="5637" width="10.25" style="75" customWidth="1"/>
    <col min="5638" max="5638" width="13.25" style="75" customWidth="1"/>
    <col min="5639" max="5639" width="0.75" style="75" customWidth="1"/>
    <col min="5640" max="5640" width="3.875" style="75" customWidth="1"/>
    <col min="5641" max="5641" width="2.125" style="75" customWidth="1"/>
    <col min="5642" max="5642" width="14.25" style="75" customWidth="1"/>
    <col min="5643" max="5643" width="0" style="75" hidden="1" customWidth="1"/>
    <col min="5644" max="5888" width="9" style="75"/>
    <col min="5889" max="5889" width="0.375" style="75" customWidth="1"/>
    <col min="5890" max="5890" width="0.125" style="75" customWidth="1"/>
    <col min="5891" max="5891" width="39.375" style="75" customWidth="1"/>
    <col min="5892" max="5892" width="1.125" style="75" customWidth="1"/>
    <col min="5893" max="5893" width="10.25" style="75" customWidth="1"/>
    <col min="5894" max="5894" width="13.25" style="75" customWidth="1"/>
    <col min="5895" max="5895" width="0.75" style="75" customWidth="1"/>
    <col min="5896" max="5896" width="3.875" style="75" customWidth="1"/>
    <col min="5897" max="5897" width="2.125" style="75" customWidth="1"/>
    <col min="5898" max="5898" width="14.25" style="75" customWidth="1"/>
    <col min="5899" max="5899" width="0" style="75" hidden="1" customWidth="1"/>
    <col min="5900" max="6144" width="9" style="75"/>
    <col min="6145" max="6145" width="0.375" style="75" customWidth="1"/>
    <col min="6146" max="6146" width="0.125" style="75" customWidth="1"/>
    <col min="6147" max="6147" width="39.375" style="75" customWidth="1"/>
    <col min="6148" max="6148" width="1.125" style="75" customWidth="1"/>
    <col min="6149" max="6149" width="10.25" style="75" customWidth="1"/>
    <col min="6150" max="6150" width="13.25" style="75" customWidth="1"/>
    <col min="6151" max="6151" width="0.75" style="75" customWidth="1"/>
    <col min="6152" max="6152" width="3.875" style="75" customWidth="1"/>
    <col min="6153" max="6153" width="2.125" style="75" customWidth="1"/>
    <col min="6154" max="6154" width="14.25" style="75" customWidth="1"/>
    <col min="6155" max="6155" width="0" style="75" hidden="1" customWidth="1"/>
    <col min="6156" max="6400" width="9" style="75"/>
    <col min="6401" max="6401" width="0.375" style="75" customWidth="1"/>
    <col min="6402" max="6402" width="0.125" style="75" customWidth="1"/>
    <col min="6403" max="6403" width="39.375" style="75" customWidth="1"/>
    <col min="6404" max="6404" width="1.125" style="75" customWidth="1"/>
    <col min="6405" max="6405" width="10.25" style="75" customWidth="1"/>
    <col min="6406" max="6406" width="13.25" style="75" customWidth="1"/>
    <col min="6407" max="6407" width="0.75" style="75" customWidth="1"/>
    <col min="6408" max="6408" width="3.875" style="75" customWidth="1"/>
    <col min="6409" max="6409" width="2.125" style="75" customWidth="1"/>
    <col min="6410" max="6410" width="14.25" style="75" customWidth="1"/>
    <col min="6411" max="6411" width="0" style="75" hidden="1" customWidth="1"/>
    <col min="6412" max="6656" width="9" style="75"/>
    <col min="6657" max="6657" width="0.375" style="75" customWidth="1"/>
    <col min="6658" max="6658" width="0.125" style="75" customWidth="1"/>
    <col min="6659" max="6659" width="39.375" style="75" customWidth="1"/>
    <col min="6660" max="6660" width="1.125" style="75" customWidth="1"/>
    <col min="6661" max="6661" width="10.25" style="75" customWidth="1"/>
    <col min="6662" max="6662" width="13.25" style="75" customWidth="1"/>
    <col min="6663" max="6663" width="0.75" style="75" customWidth="1"/>
    <col min="6664" max="6664" width="3.875" style="75" customWidth="1"/>
    <col min="6665" max="6665" width="2.125" style="75" customWidth="1"/>
    <col min="6666" max="6666" width="14.25" style="75" customWidth="1"/>
    <col min="6667" max="6667" width="0" style="75" hidden="1" customWidth="1"/>
    <col min="6668" max="6912" width="9" style="75"/>
    <col min="6913" max="6913" width="0.375" style="75" customWidth="1"/>
    <col min="6914" max="6914" width="0.125" style="75" customWidth="1"/>
    <col min="6915" max="6915" width="39.375" style="75" customWidth="1"/>
    <col min="6916" max="6916" width="1.125" style="75" customWidth="1"/>
    <col min="6917" max="6917" width="10.25" style="75" customWidth="1"/>
    <col min="6918" max="6918" width="13.25" style="75" customWidth="1"/>
    <col min="6919" max="6919" width="0.75" style="75" customWidth="1"/>
    <col min="6920" max="6920" width="3.875" style="75" customWidth="1"/>
    <col min="6921" max="6921" width="2.125" style="75" customWidth="1"/>
    <col min="6922" max="6922" width="14.25" style="75" customWidth="1"/>
    <col min="6923" max="6923" width="0" style="75" hidden="1" customWidth="1"/>
    <col min="6924" max="7168" width="9" style="75"/>
    <col min="7169" max="7169" width="0.375" style="75" customWidth="1"/>
    <col min="7170" max="7170" width="0.125" style="75" customWidth="1"/>
    <col min="7171" max="7171" width="39.375" style="75" customWidth="1"/>
    <col min="7172" max="7172" width="1.125" style="75" customWidth="1"/>
    <col min="7173" max="7173" width="10.25" style="75" customWidth="1"/>
    <col min="7174" max="7174" width="13.25" style="75" customWidth="1"/>
    <col min="7175" max="7175" width="0.75" style="75" customWidth="1"/>
    <col min="7176" max="7176" width="3.875" style="75" customWidth="1"/>
    <col min="7177" max="7177" width="2.125" style="75" customWidth="1"/>
    <col min="7178" max="7178" width="14.25" style="75" customWidth="1"/>
    <col min="7179" max="7179" width="0" style="75" hidden="1" customWidth="1"/>
    <col min="7180" max="7424" width="9" style="75"/>
    <col min="7425" max="7425" width="0.375" style="75" customWidth="1"/>
    <col min="7426" max="7426" width="0.125" style="75" customWidth="1"/>
    <col min="7427" max="7427" width="39.375" style="75" customWidth="1"/>
    <col min="7428" max="7428" width="1.125" style="75" customWidth="1"/>
    <col min="7429" max="7429" width="10.25" style="75" customWidth="1"/>
    <col min="7430" max="7430" width="13.25" style="75" customWidth="1"/>
    <col min="7431" max="7431" width="0.75" style="75" customWidth="1"/>
    <col min="7432" max="7432" width="3.875" style="75" customWidth="1"/>
    <col min="7433" max="7433" width="2.125" style="75" customWidth="1"/>
    <col min="7434" max="7434" width="14.25" style="75" customWidth="1"/>
    <col min="7435" max="7435" width="0" style="75" hidden="1" customWidth="1"/>
    <col min="7436" max="7680" width="9" style="75"/>
    <col min="7681" max="7681" width="0.375" style="75" customWidth="1"/>
    <col min="7682" max="7682" width="0.125" style="75" customWidth="1"/>
    <col min="7683" max="7683" width="39.375" style="75" customWidth="1"/>
    <col min="7684" max="7684" width="1.125" style="75" customWidth="1"/>
    <col min="7685" max="7685" width="10.25" style="75" customWidth="1"/>
    <col min="7686" max="7686" width="13.25" style="75" customWidth="1"/>
    <col min="7687" max="7687" width="0.75" style="75" customWidth="1"/>
    <col min="7688" max="7688" width="3.875" style="75" customWidth="1"/>
    <col min="7689" max="7689" width="2.125" style="75" customWidth="1"/>
    <col min="7690" max="7690" width="14.25" style="75" customWidth="1"/>
    <col min="7691" max="7691" width="0" style="75" hidden="1" customWidth="1"/>
    <col min="7692" max="7936" width="9" style="75"/>
    <col min="7937" max="7937" width="0.375" style="75" customWidth="1"/>
    <col min="7938" max="7938" width="0.125" style="75" customWidth="1"/>
    <col min="7939" max="7939" width="39.375" style="75" customWidth="1"/>
    <col min="7940" max="7940" width="1.125" style="75" customWidth="1"/>
    <col min="7941" max="7941" width="10.25" style="75" customWidth="1"/>
    <col min="7942" max="7942" width="13.25" style="75" customWidth="1"/>
    <col min="7943" max="7943" width="0.75" style="75" customWidth="1"/>
    <col min="7944" max="7944" width="3.875" style="75" customWidth="1"/>
    <col min="7945" max="7945" width="2.125" style="75" customWidth="1"/>
    <col min="7946" max="7946" width="14.25" style="75" customWidth="1"/>
    <col min="7947" max="7947" width="0" style="75" hidden="1" customWidth="1"/>
    <col min="7948" max="8192" width="9" style="75"/>
    <col min="8193" max="8193" width="0.375" style="75" customWidth="1"/>
    <col min="8194" max="8194" width="0.125" style="75" customWidth="1"/>
    <col min="8195" max="8195" width="39.375" style="75" customWidth="1"/>
    <col min="8196" max="8196" width="1.125" style="75" customWidth="1"/>
    <col min="8197" max="8197" width="10.25" style="75" customWidth="1"/>
    <col min="8198" max="8198" width="13.25" style="75" customWidth="1"/>
    <col min="8199" max="8199" width="0.75" style="75" customWidth="1"/>
    <col min="8200" max="8200" width="3.875" style="75" customWidth="1"/>
    <col min="8201" max="8201" width="2.125" style="75" customWidth="1"/>
    <col min="8202" max="8202" width="14.25" style="75" customWidth="1"/>
    <col min="8203" max="8203" width="0" style="75" hidden="1" customWidth="1"/>
    <col min="8204" max="8448" width="9" style="75"/>
    <col min="8449" max="8449" width="0.375" style="75" customWidth="1"/>
    <col min="8450" max="8450" width="0.125" style="75" customWidth="1"/>
    <col min="8451" max="8451" width="39.375" style="75" customWidth="1"/>
    <col min="8452" max="8452" width="1.125" style="75" customWidth="1"/>
    <col min="8453" max="8453" width="10.25" style="75" customWidth="1"/>
    <col min="8454" max="8454" width="13.25" style="75" customWidth="1"/>
    <col min="8455" max="8455" width="0.75" style="75" customWidth="1"/>
    <col min="8456" max="8456" width="3.875" style="75" customWidth="1"/>
    <col min="8457" max="8457" width="2.125" style="75" customWidth="1"/>
    <col min="8458" max="8458" width="14.25" style="75" customWidth="1"/>
    <col min="8459" max="8459" width="0" style="75" hidden="1" customWidth="1"/>
    <col min="8460" max="8704" width="9" style="75"/>
    <col min="8705" max="8705" width="0.375" style="75" customWidth="1"/>
    <col min="8706" max="8706" width="0.125" style="75" customWidth="1"/>
    <col min="8707" max="8707" width="39.375" style="75" customWidth="1"/>
    <col min="8708" max="8708" width="1.125" style="75" customWidth="1"/>
    <col min="8709" max="8709" width="10.25" style="75" customWidth="1"/>
    <col min="8710" max="8710" width="13.25" style="75" customWidth="1"/>
    <col min="8711" max="8711" width="0.75" style="75" customWidth="1"/>
    <col min="8712" max="8712" width="3.875" style="75" customWidth="1"/>
    <col min="8713" max="8713" width="2.125" style="75" customWidth="1"/>
    <col min="8714" max="8714" width="14.25" style="75" customWidth="1"/>
    <col min="8715" max="8715" width="0" style="75" hidden="1" customWidth="1"/>
    <col min="8716" max="8960" width="9" style="75"/>
    <col min="8961" max="8961" width="0.375" style="75" customWidth="1"/>
    <col min="8962" max="8962" width="0.125" style="75" customWidth="1"/>
    <col min="8963" max="8963" width="39.375" style="75" customWidth="1"/>
    <col min="8964" max="8964" width="1.125" style="75" customWidth="1"/>
    <col min="8965" max="8965" width="10.25" style="75" customWidth="1"/>
    <col min="8966" max="8966" width="13.25" style="75" customWidth="1"/>
    <col min="8967" max="8967" width="0.75" style="75" customWidth="1"/>
    <col min="8968" max="8968" width="3.875" style="75" customWidth="1"/>
    <col min="8969" max="8969" width="2.125" style="75" customWidth="1"/>
    <col min="8970" max="8970" width="14.25" style="75" customWidth="1"/>
    <col min="8971" max="8971" width="0" style="75" hidden="1" customWidth="1"/>
    <col min="8972" max="9216" width="9" style="75"/>
    <col min="9217" max="9217" width="0.375" style="75" customWidth="1"/>
    <col min="9218" max="9218" width="0.125" style="75" customWidth="1"/>
    <col min="9219" max="9219" width="39.375" style="75" customWidth="1"/>
    <col min="9220" max="9220" width="1.125" style="75" customWidth="1"/>
    <col min="9221" max="9221" width="10.25" style="75" customWidth="1"/>
    <col min="9222" max="9222" width="13.25" style="75" customWidth="1"/>
    <col min="9223" max="9223" width="0.75" style="75" customWidth="1"/>
    <col min="9224" max="9224" width="3.875" style="75" customWidth="1"/>
    <col min="9225" max="9225" width="2.125" style="75" customWidth="1"/>
    <col min="9226" max="9226" width="14.25" style="75" customWidth="1"/>
    <col min="9227" max="9227" width="0" style="75" hidden="1" customWidth="1"/>
    <col min="9228" max="9472" width="9" style="75"/>
    <col min="9473" max="9473" width="0.375" style="75" customWidth="1"/>
    <col min="9474" max="9474" width="0.125" style="75" customWidth="1"/>
    <col min="9475" max="9475" width="39.375" style="75" customWidth="1"/>
    <col min="9476" max="9476" width="1.125" style="75" customWidth="1"/>
    <col min="9477" max="9477" width="10.25" style="75" customWidth="1"/>
    <col min="9478" max="9478" width="13.25" style="75" customWidth="1"/>
    <col min="9479" max="9479" width="0.75" style="75" customWidth="1"/>
    <col min="9480" max="9480" width="3.875" style="75" customWidth="1"/>
    <col min="9481" max="9481" width="2.125" style="75" customWidth="1"/>
    <col min="9482" max="9482" width="14.25" style="75" customWidth="1"/>
    <col min="9483" max="9483" width="0" style="75" hidden="1" customWidth="1"/>
    <col min="9484" max="9728" width="9" style="75"/>
    <col min="9729" max="9729" width="0.375" style="75" customWidth="1"/>
    <col min="9730" max="9730" width="0.125" style="75" customWidth="1"/>
    <col min="9731" max="9731" width="39.375" style="75" customWidth="1"/>
    <col min="9732" max="9732" width="1.125" style="75" customWidth="1"/>
    <col min="9733" max="9733" width="10.25" style="75" customWidth="1"/>
    <col min="9734" max="9734" width="13.25" style="75" customWidth="1"/>
    <col min="9735" max="9735" width="0.75" style="75" customWidth="1"/>
    <col min="9736" max="9736" width="3.875" style="75" customWidth="1"/>
    <col min="9737" max="9737" width="2.125" style="75" customWidth="1"/>
    <col min="9738" max="9738" width="14.25" style="75" customWidth="1"/>
    <col min="9739" max="9739" width="0" style="75" hidden="1" customWidth="1"/>
    <col min="9740" max="9984" width="9" style="75"/>
    <col min="9985" max="9985" width="0.375" style="75" customWidth="1"/>
    <col min="9986" max="9986" width="0.125" style="75" customWidth="1"/>
    <col min="9987" max="9987" width="39.375" style="75" customWidth="1"/>
    <col min="9988" max="9988" width="1.125" style="75" customWidth="1"/>
    <col min="9989" max="9989" width="10.25" style="75" customWidth="1"/>
    <col min="9990" max="9990" width="13.25" style="75" customWidth="1"/>
    <col min="9991" max="9991" width="0.75" style="75" customWidth="1"/>
    <col min="9992" max="9992" width="3.875" style="75" customWidth="1"/>
    <col min="9993" max="9993" width="2.125" style="75" customWidth="1"/>
    <col min="9994" max="9994" width="14.25" style="75" customWidth="1"/>
    <col min="9995" max="9995" width="0" style="75" hidden="1" customWidth="1"/>
    <col min="9996" max="10240" width="9" style="75"/>
    <col min="10241" max="10241" width="0.375" style="75" customWidth="1"/>
    <col min="10242" max="10242" width="0.125" style="75" customWidth="1"/>
    <col min="10243" max="10243" width="39.375" style="75" customWidth="1"/>
    <col min="10244" max="10244" width="1.125" style="75" customWidth="1"/>
    <col min="10245" max="10245" width="10.25" style="75" customWidth="1"/>
    <col min="10246" max="10246" width="13.25" style="75" customWidth="1"/>
    <col min="10247" max="10247" width="0.75" style="75" customWidth="1"/>
    <col min="10248" max="10248" width="3.875" style="75" customWidth="1"/>
    <col min="10249" max="10249" width="2.125" style="75" customWidth="1"/>
    <col min="10250" max="10250" width="14.25" style="75" customWidth="1"/>
    <col min="10251" max="10251" width="0" style="75" hidden="1" customWidth="1"/>
    <col min="10252" max="10496" width="9" style="75"/>
    <col min="10497" max="10497" width="0.375" style="75" customWidth="1"/>
    <col min="10498" max="10498" width="0.125" style="75" customWidth="1"/>
    <col min="10499" max="10499" width="39.375" style="75" customWidth="1"/>
    <col min="10500" max="10500" width="1.125" style="75" customWidth="1"/>
    <col min="10501" max="10501" width="10.25" style="75" customWidth="1"/>
    <col min="10502" max="10502" width="13.25" style="75" customWidth="1"/>
    <col min="10503" max="10503" width="0.75" style="75" customWidth="1"/>
    <col min="10504" max="10504" width="3.875" style="75" customWidth="1"/>
    <col min="10505" max="10505" width="2.125" style="75" customWidth="1"/>
    <col min="10506" max="10506" width="14.25" style="75" customWidth="1"/>
    <col min="10507" max="10507" width="0" style="75" hidden="1" customWidth="1"/>
    <col min="10508" max="10752" width="9" style="75"/>
    <col min="10753" max="10753" width="0.375" style="75" customWidth="1"/>
    <col min="10754" max="10754" width="0.125" style="75" customWidth="1"/>
    <col min="10755" max="10755" width="39.375" style="75" customWidth="1"/>
    <col min="10756" max="10756" width="1.125" style="75" customWidth="1"/>
    <col min="10757" max="10757" width="10.25" style="75" customWidth="1"/>
    <col min="10758" max="10758" width="13.25" style="75" customWidth="1"/>
    <col min="10759" max="10759" width="0.75" style="75" customWidth="1"/>
    <col min="10760" max="10760" width="3.875" style="75" customWidth="1"/>
    <col min="10761" max="10761" width="2.125" style="75" customWidth="1"/>
    <col min="10762" max="10762" width="14.25" style="75" customWidth="1"/>
    <col min="10763" max="10763" width="0" style="75" hidden="1" customWidth="1"/>
    <col min="10764" max="11008" width="9" style="75"/>
    <col min="11009" max="11009" width="0.375" style="75" customWidth="1"/>
    <col min="11010" max="11010" width="0.125" style="75" customWidth="1"/>
    <col min="11011" max="11011" width="39.375" style="75" customWidth="1"/>
    <col min="11012" max="11012" width="1.125" style="75" customWidth="1"/>
    <col min="11013" max="11013" width="10.25" style="75" customWidth="1"/>
    <col min="11014" max="11014" width="13.25" style="75" customWidth="1"/>
    <col min="11015" max="11015" width="0.75" style="75" customWidth="1"/>
    <col min="11016" max="11016" width="3.875" style="75" customWidth="1"/>
    <col min="11017" max="11017" width="2.125" style="75" customWidth="1"/>
    <col min="11018" max="11018" width="14.25" style="75" customWidth="1"/>
    <col min="11019" max="11019" width="0" style="75" hidden="1" customWidth="1"/>
    <col min="11020" max="11264" width="9" style="75"/>
    <col min="11265" max="11265" width="0.375" style="75" customWidth="1"/>
    <col min="11266" max="11266" width="0.125" style="75" customWidth="1"/>
    <col min="11267" max="11267" width="39.375" style="75" customWidth="1"/>
    <col min="11268" max="11268" width="1.125" style="75" customWidth="1"/>
    <col min="11269" max="11269" width="10.25" style="75" customWidth="1"/>
    <col min="11270" max="11270" width="13.25" style="75" customWidth="1"/>
    <col min="11271" max="11271" width="0.75" style="75" customWidth="1"/>
    <col min="11272" max="11272" width="3.875" style="75" customWidth="1"/>
    <col min="11273" max="11273" width="2.125" style="75" customWidth="1"/>
    <col min="11274" max="11274" width="14.25" style="75" customWidth="1"/>
    <col min="11275" max="11275" width="0" style="75" hidden="1" customWidth="1"/>
    <col min="11276" max="11520" width="9" style="75"/>
    <col min="11521" max="11521" width="0.375" style="75" customWidth="1"/>
    <col min="11522" max="11522" width="0.125" style="75" customWidth="1"/>
    <col min="11523" max="11523" width="39.375" style="75" customWidth="1"/>
    <col min="11524" max="11524" width="1.125" style="75" customWidth="1"/>
    <col min="11525" max="11525" width="10.25" style="75" customWidth="1"/>
    <col min="11526" max="11526" width="13.25" style="75" customWidth="1"/>
    <col min="11527" max="11527" width="0.75" style="75" customWidth="1"/>
    <col min="11528" max="11528" width="3.875" style="75" customWidth="1"/>
    <col min="11529" max="11529" width="2.125" style="75" customWidth="1"/>
    <col min="11530" max="11530" width="14.25" style="75" customWidth="1"/>
    <col min="11531" max="11531" width="0" style="75" hidden="1" customWidth="1"/>
    <col min="11532" max="11776" width="9" style="75"/>
    <col min="11777" max="11777" width="0.375" style="75" customWidth="1"/>
    <col min="11778" max="11778" width="0.125" style="75" customWidth="1"/>
    <col min="11779" max="11779" width="39.375" style="75" customWidth="1"/>
    <col min="11780" max="11780" width="1.125" style="75" customWidth="1"/>
    <col min="11781" max="11781" width="10.25" style="75" customWidth="1"/>
    <col min="11782" max="11782" width="13.25" style="75" customWidth="1"/>
    <col min="11783" max="11783" width="0.75" style="75" customWidth="1"/>
    <col min="11784" max="11784" width="3.875" style="75" customWidth="1"/>
    <col min="11785" max="11785" width="2.125" style="75" customWidth="1"/>
    <col min="11786" max="11786" width="14.25" style="75" customWidth="1"/>
    <col min="11787" max="11787" width="0" style="75" hidden="1" customWidth="1"/>
    <col min="11788" max="12032" width="9" style="75"/>
    <col min="12033" max="12033" width="0.375" style="75" customWidth="1"/>
    <col min="12034" max="12034" width="0.125" style="75" customWidth="1"/>
    <col min="12035" max="12035" width="39.375" style="75" customWidth="1"/>
    <col min="12036" max="12036" width="1.125" style="75" customWidth="1"/>
    <col min="12037" max="12037" width="10.25" style="75" customWidth="1"/>
    <col min="12038" max="12038" width="13.25" style="75" customWidth="1"/>
    <col min="12039" max="12039" width="0.75" style="75" customWidth="1"/>
    <col min="12040" max="12040" width="3.875" style="75" customWidth="1"/>
    <col min="12041" max="12041" width="2.125" style="75" customWidth="1"/>
    <col min="12042" max="12042" width="14.25" style="75" customWidth="1"/>
    <col min="12043" max="12043" width="0" style="75" hidden="1" customWidth="1"/>
    <col min="12044" max="12288" width="9" style="75"/>
    <col min="12289" max="12289" width="0.375" style="75" customWidth="1"/>
    <col min="12290" max="12290" width="0.125" style="75" customWidth="1"/>
    <col min="12291" max="12291" width="39.375" style="75" customWidth="1"/>
    <col min="12292" max="12292" width="1.125" style="75" customWidth="1"/>
    <col min="12293" max="12293" width="10.25" style="75" customWidth="1"/>
    <col min="12294" max="12294" width="13.25" style="75" customWidth="1"/>
    <col min="12295" max="12295" width="0.75" style="75" customWidth="1"/>
    <col min="12296" max="12296" width="3.875" style="75" customWidth="1"/>
    <col min="12297" max="12297" width="2.125" style="75" customWidth="1"/>
    <col min="12298" max="12298" width="14.25" style="75" customWidth="1"/>
    <col min="12299" max="12299" width="0" style="75" hidden="1" customWidth="1"/>
    <col min="12300" max="12544" width="9" style="75"/>
    <col min="12545" max="12545" width="0.375" style="75" customWidth="1"/>
    <col min="12546" max="12546" width="0.125" style="75" customWidth="1"/>
    <col min="12547" max="12547" width="39.375" style="75" customWidth="1"/>
    <col min="12548" max="12548" width="1.125" style="75" customWidth="1"/>
    <col min="12549" max="12549" width="10.25" style="75" customWidth="1"/>
    <col min="12550" max="12550" width="13.25" style="75" customWidth="1"/>
    <col min="12551" max="12551" width="0.75" style="75" customWidth="1"/>
    <col min="12552" max="12552" width="3.875" style="75" customWidth="1"/>
    <col min="12553" max="12553" width="2.125" style="75" customWidth="1"/>
    <col min="12554" max="12554" width="14.25" style="75" customWidth="1"/>
    <col min="12555" max="12555" width="0" style="75" hidden="1" customWidth="1"/>
    <col min="12556" max="12800" width="9" style="75"/>
    <col min="12801" max="12801" width="0.375" style="75" customWidth="1"/>
    <col min="12802" max="12802" width="0.125" style="75" customWidth="1"/>
    <col min="12803" max="12803" width="39.375" style="75" customWidth="1"/>
    <col min="12804" max="12804" width="1.125" style="75" customWidth="1"/>
    <col min="12805" max="12805" width="10.25" style="75" customWidth="1"/>
    <col min="12806" max="12806" width="13.25" style="75" customWidth="1"/>
    <col min="12807" max="12807" width="0.75" style="75" customWidth="1"/>
    <col min="12808" max="12808" width="3.875" style="75" customWidth="1"/>
    <col min="12809" max="12809" width="2.125" style="75" customWidth="1"/>
    <col min="12810" max="12810" width="14.25" style="75" customWidth="1"/>
    <col min="12811" max="12811" width="0" style="75" hidden="1" customWidth="1"/>
    <col min="12812" max="13056" width="9" style="75"/>
    <col min="13057" max="13057" width="0.375" style="75" customWidth="1"/>
    <col min="13058" max="13058" width="0.125" style="75" customWidth="1"/>
    <col min="13059" max="13059" width="39.375" style="75" customWidth="1"/>
    <col min="13060" max="13060" width="1.125" style="75" customWidth="1"/>
    <col min="13061" max="13061" width="10.25" style="75" customWidth="1"/>
    <col min="13062" max="13062" width="13.25" style="75" customWidth="1"/>
    <col min="13063" max="13063" width="0.75" style="75" customWidth="1"/>
    <col min="13064" max="13064" width="3.875" style="75" customWidth="1"/>
    <col min="13065" max="13065" width="2.125" style="75" customWidth="1"/>
    <col min="13066" max="13066" width="14.25" style="75" customWidth="1"/>
    <col min="13067" max="13067" width="0" style="75" hidden="1" customWidth="1"/>
    <col min="13068" max="13312" width="9" style="75"/>
    <col min="13313" max="13313" width="0.375" style="75" customWidth="1"/>
    <col min="13314" max="13314" width="0.125" style="75" customWidth="1"/>
    <col min="13315" max="13315" width="39.375" style="75" customWidth="1"/>
    <col min="13316" max="13316" width="1.125" style="75" customWidth="1"/>
    <col min="13317" max="13317" width="10.25" style="75" customWidth="1"/>
    <col min="13318" max="13318" width="13.25" style="75" customWidth="1"/>
    <col min="13319" max="13319" width="0.75" style="75" customWidth="1"/>
    <col min="13320" max="13320" width="3.875" style="75" customWidth="1"/>
    <col min="13321" max="13321" width="2.125" style="75" customWidth="1"/>
    <col min="13322" max="13322" width="14.25" style="75" customWidth="1"/>
    <col min="13323" max="13323" width="0" style="75" hidden="1" customWidth="1"/>
    <col min="13324" max="13568" width="9" style="75"/>
    <col min="13569" max="13569" width="0.375" style="75" customWidth="1"/>
    <col min="13570" max="13570" width="0.125" style="75" customWidth="1"/>
    <col min="13571" max="13571" width="39.375" style="75" customWidth="1"/>
    <col min="13572" max="13572" width="1.125" style="75" customWidth="1"/>
    <col min="13573" max="13573" width="10.25" style="75" customWidth="1"/>
    <col min="13574" max="13574" width="13.25" style="75" customWidth="1"/>
    <col min="13575" max="13575" width="0.75" style="75" customWidth="1"/>
    <col min="13576" max="13576" width="3.875" style="75" customWidth="1"/>
    <col min="13577" max="13577" width="2.125" style="75" customWidth="1"/>
    <col min="13578" max="13578" width="14.25" style="75" customWidth="1"/>
    <col min="13579" max="13579" width="0" style="75" hidden="1" customWidth="1"/>
    <col min="13580" max="13824" width="9" style="75"/>
    <col min="13825" max="13825" width="0.375" style="75" customWidth="1"/>
    <col min="13826" max="13826" width="0.125" style="75" customWidth="1"/>
    <col min="13827" max="13827" width="39.375" style="75" customWidth="1"/>
    <col min="13828" max="13828" width="1.125" style="75" customWidth="1"/>
    <col min="13829" max="13829" width="10.25" style="75" customWidth="1"/>
    <col min="13830" max="13830" width="13.25" style="75" customWidth="1"/>
    <col min="13831" max="13831" width="0.75" style="75" customWidth="1"/>
    <col min="13832" max="13832" width="3.875" style="75" customWidth="1"/>
    <col min="13833" max="13833" width="2.125" style="75" customWidth="1"/>
    <col min="13834" max="13834" width="14.25" style="75" customWidth="1"/>
    <col min="13835" max="13835" width="0" style="75" hidden="1" customWidth="1"/>
    <col min="13836" max="14080" width="9" style="75"/>
    <col min="14081" max="14081" width="0.375" style="75" customWidth="1"/>
    <col min="14082" max="14082" width="0.125" style="75" customWidth="1"/>
    <col min="14083" max="14083" width="39.375" style="75" customWidth="1"/>
    <col min="14084" max="14084" width="1.125" style="75" customWidth="1"/>
    <col min="14085" max="14085" width="10.25" style="75" customWidth="1"/>
    <col min="14086" max="14086" width="13.25" style="75" customWidth="1"/>
    <col min="14087" max="14087" width="0.75" style="75" customWidth="1"/>
    <col min="14088" max="14088" width="3.875" style="75" customWidth="1"/>
    <col min="14089" max="14089" width="2.125" style="75" customWidth="1"/>
    <col min="14090" max="14090" width="14.25" style="75" customWidth="1"/>
    <col min="14091" max="14091" width="0" style="75" hidden="1" customWidth="1"/>
    <col min="14092" max="14336" width="9" style="75"/>
    <col min="14337" max="14337" width="0.375" style="75" customWidth="1"/>
    <col min="14338" max="14338" width="0.125" style="75" customWidth="1"/>
    <col min="14339" max="14339" width="39.375" style="75" customWidth="1"/>
    <col min="14340" max="14340" width="1.125" style="75" customWidth="1"/>
    <col min="14341" max="14341" width="10.25" style="75" customWidth="1"/>
    <col min="14342" max="14342" width="13.25" style="75" customWidth="1"/>
    <col min="14343" max="14343" width="0.75" style="75" customWidth="1"/>
    <col min="14344" max="14344" width="3.875" style="75" customWidth="1"/>
    <col min="14345" max="14345" width="2.125" style="75" customWidth="1"/>
    <col min="14346" max="14346" width="14.25" style="75" customWidth="1"/>
    <col min="14347" max="14347" width="0" style="75" hidden="1" customWidth="1"/>
    <col min="14348" max="14592" width="9" style="75"/>
    <col min="14593" max="14593" width="0.375" style="75" customWidth="1"/>
    <col min="14594" max="14594" width="0.125" style="75" customWidth="1"/>
    <col min="14595" max="14595" width="39.375" style="75" customWidth="1"/>
    <col min="14596" max="14596" width="1.125" style="75" customWidth="1"/>
    <col min="14597" max="14597" width="10.25" style="75" customWidth="1"/>
    <col min="14598" max="14598" width="13.25" style="75" customWidth="1"/>
    <col min="14599" max="14599" width="0.75" style="75" customWidth="1"/>
    <col min="14600" max="14600" width="3.875" style="75" customWidth="1"/>
    <col min="14601" max="14601" width="2.125" style="75" customWidth="1"/>
    <col min="14602" max="14602" width="14.25" style="75" customWidth="1"/>
    <col min="14603" max="14603" width="0" style="75" hidden="1" customWidth="1"/>
    <col min="14604" max="14848" width="9" style="75"/>
    <col min="14849" max="14849" width="0.375" style="75" customWidth="1"/>
    <col min="14850" max="14850" width="0.125" style="75" customWidth="1"/>
    <col min="14851" max="14851" width="39.375" style="75" customWidth="1"/>
    <col min="14852" max="14852" width="1.125" style="75" customWidth="1"/>
    <col min="14853" max="14853" width="10.25" style="75" customWidth="1"/>
    <col min="14854" max="14854" width="13.25" style="75" customWidth="1"/>
    <col min="14855" max="14855" width="0.75" style="75" customWidth="1"/>
    <col min="14856" max="14856" width="3.875" style="75" customWidth="1"/>
    <col min="14857" max="14857" width="2.125" style="75" customWidth="1"/>
    <col min="14858" max="14858" width="14.25" style="75" customWidth="1"/>
    <col min="14859" max="14859" width="0" style="75" hidden="1" customWidth="1"/>
    <col min="14860" max="15104" width="9" style="75"/>
    <col min="15105" max="15105" width="0.375" style="75" customWidth="1"/>
    <col min="15106" max="15106" width="0.125" style="75" customWidth="1"/>
    <col min="15107" max="15107" width="39.375" style="75" customWidth="1"/>
    <col min="15108" max="15108" width="1.125" style="75" customWidth="1"/>
    <col min="15109" max="15109" width="10.25" style="75" customWidth="1"/>
    <col min="15110" max="15110" width="13.25" style="75" customWidth="1"/>
    <col min="15111" max="15111" width="0.75" style="75" customWidth="1"/>
    <col min="15112" max="15112" width="3.875" style="75" customWidth="1"/>
    <col min="15113" max="15113" width="2.125" style="75" customWidth="1"/>
    <col min="15114" max="15114" width="14.25" style="75" customWidth="1"/>
    <col min="15115" max="15115" width="0" style="75" hidden="1" customWidth="1"/>
    <col min="15116" max="15360" width="9" style="75"/>
    <col min="15361" max="15361" width="0.375" style="75" customWidth="1"/>
    <col min="15362" max="15362" width="0.125" style="75" customWidth="1"/>
    <col min="15363" max="15363" width="39.375" style="75" customWidth="1"/>
    <col min="15364" max="15364" width="1.125" style="75" customWidth="1"/>
    <col min="15365" max="15365" width="10.25" style="75" customWidth="1"/>
    <col min="15366" max="15366" width="13.25" style="75" customWidth="1"/>
    <col min="15367" max="15367" width="0.75" style="75" customWidth="1"/>
    <col min="15368" max="15368" width="3.875" style="75" customWidth="1"/>
    <col min="15369" max="15369" width="2.125" style="75" customWidth="1"/>
    <col min="15370" max="15370" width="14.25" style="75" customWidth="1"/>
    <col min="15371" max="15371" width="0" style="75" hidden="1" customWidth="1"/>
    <col min="15372" max="15616" width="9" style="75"/>
    <col min="15617" max="15617" width="0.375" style="75" customWidth="1"/>
    <col min="15618" max="15618" width="0.125" style="75" customWidth="1"/>
    <col min="15619" max="15619" width="39.375" style="75" customWidth="1"/>
    <col min="15620" max="15620" width="1.125" style="75" customWidth="1"/>
    <col min="15621" max="15621" width="10.25" style="75" customWidth="1"/>
    <col min="15622" max="15622" width="13.25" style="75" customWidth="1"/>
    <col min="15623" max="15623" width="0.75" style="75" customWidth="1"/>
    <col min="15624" max="15624" width="3.875" style="75" customWidth="1"/>
    <col min="15625" max="15625" width="2.125" style="75" customWidth="1"/>
    <col min="15626" max="15626" width="14.25" style="75" customWidth="1"/>
    <col min="15627" max="15627" width="0" style="75" hidden="1" customWidth="1"/>
    <col min="15628" max="15872" width="9" style="75"/>
    <col min="15873" max="15873" width="0.375" style="75" customWidth="1"/>
    <col min="15874" max="15874" width="0.125" style="75" customWidth="1"/>
    <col min="15875" max="15875" width="39.375" style="75" customWidth="1"/>
    <col min="15876" max="15876" width="1.125" style="75" customWidth="1"/>
    <col min="15877" max="15877" width="10.25" style="75" customWidth="1"/>
    <col min="15878" max="15878" width="13.25" style="75" customWidth="1"/>
    <col min="15879" max="15879" width="0.75" style="75" customWidth="1"/>
    <col min="15880" max="15880" width="3.875" style="75" customWidth="1"/>
    <col min="15881" max="15881" width="2.125" style="75" customWidth="1"/>
    <col min="15882" max="15882" width="14.25" style="75" customWidth="1"/>
    <col min="15883" max="15883" width="0" style="75" hidden="1" customWidth="1"/>
    <col min="15884" max="16128" width="9" style="75"/>
    <col min="16129" max="16129" width="0.375" style="75" customWidth="1"/>
    <col min="16130" max="16130" width="0.125" style="75" customWidth="1"/>
    <col min="16131" max="16131" width="39.375" style="75" customWidth="1"/>
    <col min="16132" max="16132" width="1.125" style="75" customWidth="1"/>
    <col min="16133" max="16133" width="10.25" style="75" customWidth="1"/>
    <col min="16134" max="16134" width="13.25" style="75" customWidth="1"/>
    <col min="16135" max="16135" width="0.75" style="75" customWidth="1"/>
    <col min="16136" max="16136" width="3.875" style="75" customWidth="1"/>
    <col min="16137" max="16137" width="2.125" style="75" customWidth="1"/>
    <col min="16138" max="16138" width="14.25" style="75" customWidth="1"/>
    <col min="16139" max="16139" width="0" style="75" hidden="1" customWidth="1"/>
    <col min="16140" max="16384" width="9" style="75"/>
  </cols>
  <sheetData>
    <row r="1" spans="1:10" x14ac:dyDescent="0.2">
      <c r="A1" s="131"/>
      <c r="B1" s="98"/>
      <c r="C1" s="98"/>
      <c r="D1" s="98"/>
      <c r="J1" s="84" t="s">
        <v>1</v>
      </c>
    </row>
    <row r="2" spans="1:10" ht="21.6" customHeight="1" x14ac:dyDescent="0.2">
      <c r="H2" s="112" t="s">
        <v>221</v>
      </c>
      <c r="I2" s="98"/>
      <c r="J2" s="98"/>
    </row>
    <row r="3" spans="1:10" ht="19.899999999999999" customHeight="1" x14ac:dyDescent="0.2">
      <c r="B3" s="134" t="s">
        <v>362</v>
      </c>
      <c r="C3" s="134"/>
      <c r="D3" s="134"/>
      <c r="E3" s="134"/>
      <c r="F3" s="134"/>
      <c r="G3" s="134"/>
      <c r="H3" s="134"/>
      <c r="I3" s="134"/>
      <c r="J3" s="134"/>
    </row>
    <row r="4" spans="1:10" ht="3" customHeight="1" x14ac:dyDescent="0.2"/>
    <row r="5" spans="1:10" ht="19.899999999999999" customHeight="1" x14ac:dyDescent="0.2">
      <c r="C5" s="112" t="s">
        <v>269</v>
      </c>
      <c r="D5" s="98"/>
      <c r="E5" s="98"/>
      <c r="F5" s="98"/>
      <c r="G5" s="98"/>
      <c r="H5" s="98"/>
      <c r="I5" s="98"/>
      <c r="J5" s="98"/>
    </row>
    <row r="6" spans="1:10" ht="1.9" customHeight="1" x14ac:dyDescent="0.2"/>
    <row r="7" spans="1:10" ht="18" customHeight="1" x14ac:dyDescent="0.2">
      <c r="C7" s="112" t="s">
        <v>425</v>
      </c>
      <c r="D7" s="98"/>
      <c r="E7" s="98"/>
      <c r="F7" s="98"/>
      <c r="G7" s="98"/>
      <c r="H7" s="98"/>
      <c r="I7" s="98"/>
      <c r="J7" s="98"/>
    </row>
    <row r="8" spans="1:10" ht="6.75" customHeight="1" x14ac:dyDescent="0.2"/>
    <row r="9" spans="1:10" ht="5.25" customHeight="1" x14ac:dyDescent="0.2"/>
    <row r="10" spans="1:10" ht="21.6" customHeight="1" x14ac:dyDescent="0.2">
      <c r="A10" s="135"/>
      <c r="B10" s="136"/>
      <c r="C10" s="137"/>
      <c r="D10" s="135" t="s">
        <v>5</v>
      </c>
      <c r="E10" s="137"/>
      <c r="F10" s="135" t="s">
        <v>161</v>
      </c>
      <c r="G10" s="136"/>
      <c r="H10" s="137"/>
      <c r="I10" s="135" t="s">
        <v>162</v>
      </c>
      <c r="J10" s="137"/>
    </row>
    <row r="11" spans="1:10" ht="17.100000000000001" customHeight="1" x14ac:dyDescent="0.2">
      <c r="A11" s="116" t="s">
        <v>270</v>
      </c>
      <c r="B11" s="117"/>
      <c r="C11" s="118"/>
      <c r="D11" s="119" t="s">
        <v>222</v>
      </c>
      <c r="E11" s="118"/>
      <c r="F11" s="120">
        <v>3345500</v>
      </c>
      <c r="G11" s="117"/>
      <c r="H11" s="118"/>
      <c r="I11" s="120">
        <v>854660.44</v>
      </c>
      <c r="J11" s="118"/>
    </row>
    <row r="12" spans="1:10" ht="17.100000000000001" customHeight="1" x14ac:dyDescent="0.2">
      <c r="A12" s="116" t="s">
        <v>16</v>
      </c>
      <c r="B12" s="117"/>
      <c r="C12" s="118"/>
      <c r="D12" s="119" t="s">
        <v>223</v>
      </c>
      <c r="E12" s="118"/>
      <c r="F12" s="120">
        <v>297000</v>
      </c>
      <c r="G12" s="117"/>
      <c r="H12" s="118"/>
      <c r="I12" s="120">
        <v>0</v>
      </c>
      <c r="J12" s="118"/>
    </row>
    <row r="13" spans="1:10" ht="17.100000000000001" customHeight="1" x14ac:dyDescent="0.2">
      <c r="A13" s="121" t="s">
        <v>317</v>
      </c>
      <c r="B13" s="122"/>
      <c r="C13" s="123"/>
      <c r="D13" s="124" t="s">
        <v>318</v>
      </c>
      <c r="E13" s="123"/>
      <c r="F13" s="125">
        <v>260000</v>
      </c>
      <c r="G13" s="122"/>
      <c r="H13" s="123"/>
      <c r="I13" s="125">
        <v>0</v>
      </c>
      <c r="J13" s="123"/>
    </row>
    <row r="14" spans="1:10" ht="17.100000000000001" customHeight="1" x14ac:dyDescent="0.2">
      <c r="A14" s="121" t="s">
        <v>319</v>
      </c>
      <c r="B14" s="122"/>
      <c r="C14" s="123"/>
      <c r="D14" s="124" t="s">
        <v>224</v>
      </c>
      <c r="E14" s="123"/>
      <c r="F14" s="125">
        <v>20000</v>
      </c>
      <c r="G14" s="122"/>
      <c r="H14" s="123"/>
      <c r="I14" s="125">
        <v>0</v>
      </c>
      <c r="J14" s="123"/>
    </row>
    <row r="15" spans="1:10" ht="17.100000000000001" customHeight="1" x14ac:dyDescent="0.2">
      <c r="A15" s="121" t="s">
        <v>320</v>
      </c>
      <c r="B15" s="122"/>
      <c r="C15" s="123"/>
      <c r="D15" s="124" t="s">
        <v>225</v>
      </c>
      <c r="E15" s="123"/>
      <c r="F15" s="125">
        <v>17000</v>
      </c>
      <c r="G15" s="122"/>
      <c r="H15" s="123"/>
      <c r="I15" s="125">
        <v>0</v>
      </c>
      <c r="J15" s="123"/>
    </row>
    <row r="16" spans="1:10" ht="17.100000000000001" customHeight="1" x14ac:dyDescent="0.2">
      <c r="A16" s="126" t="s">
        <v>30</v>
      </c>
      <c r="B16" s="127"/>
      <c r="C16" s="128"/>
      <c r="D16" s="129"/>
      <c r="E16" s="128"/>
      <c r="F16" s="130">
        <v>297000</v>
      </c>
      <c r="G16" s="127"/>
      <c r="H16" s="128"/>
      <c r="I16" s="130">
        <v>0</v>
      </c>
      <c r="J16" s="128"/>
    </row>
    <row r="17" spans="1:10" ht="17.100000000000001" customHeight="1" x14ac:dyDescent="0.2">
      <c r="A17" s="116" t="s">
        <v>18</v>
      </c>
      <c r="B17" s="117"/>
      <c r="C17" s="118"/>
      <c r="D17" s="119" t="s">
        <v>226</v>
      </c>
      <c r="E17" s="118"/>
      <c r="F17" s="120">
        <v>359000</v>
      </c>
      <c r="G17" s="117"/>
      <c r="H17" s="118"/>
      <c r="I17" s="120">
        <v>114987</v>
      </c>
      <c r="J17" s="118"/>
    </row>
    <row r="18" spans="1:10" ht="17.100000000000001" customHeight="1" x14ac:dyDescent="0.2">
      <c r="A18" s="121" t="s">
        <v>271</v>
      </c>
      <c r="B18" s="122"/>
      <c r="C18" s="123"/>
      <c r="D18" s="124" t="s">
        <v>227</v>
      </c>
      <c r="E18" s="123"/>
      <c r="F18" s="125">
        <v>1000</v>
      </c>
      <c r="G18" s="122"/>
      <c r="H18" s="123"/>
      <c r="I18" s="125">
        <v>82</v>
      </c>
      <c r="J18" s="123"/>
    </row>
    <row r="19" spans="1:10" ht="17.100000000000001" customHeight="1" x14ac:dyDescent="0.2">
      <c r="A19" s="121" t="s">
        <v>272</v>
      </c>
      <c r="B19" s="122"/>
      <c r="C19" s="123"/>
      <c r="D19" s="124" t="s">
        <v>228</v>
      </c>
      <c r="E19" s="123"/>
      <c r="F19" s="125">
        <v>210000</v>
      </c>
      <c r="G19" s="122"/>
      <c r="H19" s="123"/>
      <c r="I19" s="125">
        <v>72360</v>
      </c>
      <c r="J19" s="123"/>
    </row>
    <row r="20" spans="1:10" ht="17.100000000000001" customHeight="1" x14ac:dyDescent="0.2">
      <c r="A20" s="121" t="s">
        <v>273</v>
      </c>
      <c r="B20" s="122"/>
      <c r="C20" s="123"/>
      <c r="D20" s="124" t="s">
        <v>229</v>
      </c>
      <c r="E20" s="123"/>
      <c r="F20" s="125">
        <v>3200</v>
      </c>
      <c r="G20" s="122"/>
      <c r="H20" s="123"/>
      <c r="I20" s="125">
        <v>1080</v>
      </c>
      <c r="J20" s="123"/>
    </row>
    <row r="21" spans="1:10" ht="17.100000000000001" customHeight="1" x14ac:dyDescent="0.2">
      <c r="A21" s="121" t="s">
        <v>274</v>
      </c>
      <c r="B21" s="122"/>
      <c r="C21" s="123"/>
      <c r="D21" s="124" t="s">
        <v>230</v>
      </c>
      <c r="E21" s="123"/>
      <c r="F21" s="125">
        <v>1000</v>
      </c>
      <c r="G21" s="122"/>
      <c r="H21" s="123"/>
      <c r="I21" s="125">
        <v>250</v>
      </c>
      <c r="J21" s="123"/>
    </row>
    <row r="22" spans="1:10" ht="17.100000000000001" customHeight="1" x14ac:dyDescent="0.2">
      <c r="A22" s="121" t="s">
        <v>275</v>
      </c>
      <c r="B22" s="122"/>
      <c r="C22" s="123"/>
      <c r="D22" s="124" t="s">
        <v>231</v>
      </c>
      <c r="E22" s="123"/>
      <c r="F22" s="125">
        <v>3000</v>
      </c>
      <c r="G22" s="122"/>
      <c r="H22" s="123"/>
      <c r="I22" s="125">
        <v>900</v>
      </c>
      <c r="J22" s="123"/>
    </row>
    <row r="23" spans="1:10" ht="17.100000000000001" customHeight="1" x14ac:dyDescent="0.2">
      <c r="A23" s="121" t="s">
        <v>276</v>
      </c>
      <c r="B23" s="122"/>
      <c r="C23" s="123"/>
      <c r="D23" s="124" t="s">
        <v>232</v>
      </c>
      <c r="E23" s="123"/>
      <c r="F23" s="125">
        <v>1000</v>
      </c>
      <c r="G23" s="122"/>
      <c r="H23" s="123"/>
      <c r="I23" s="125">
        <v>0</v>
      </c>
      <c r="J23" s="123"/>
    </row>
    <row r="24" spans="1:10" ht="17.100000000000001" customHeight="1" x14ac:dyDescent="0.2">
      <c r="A24" s="121" t="s">
        <v>277</v>
      </c>
      <c r="B24" s="122"/>
      <c r="C24" s="123"/>
      <c r="D24" s="124" t="s">
        <v>233</v>
      </c>
      <c r="E24" s="123"/>
      <c r="F24" s="125">
        <v>3000</v>
      </c>
      <c r="G24" s="122"/>
      <c r="H24" s="123"/>
      <c r="I24" s="125">
        <v>440</v>
      </c>
      <c r="J24" s="123"/>
    </row>
    <row r="25" spans="1:10" ht="17.100000000000001" customHeight="1" x14ac:dyDescent="0.2">
      <c r="A25" s="121" t="s">
        <v>278</v>
      </c>
      <c r="B25" s="122"/>
      <c r="C25" s="123"/>
      <c r="D25" s="124" t="s">
        <v>234</v>
      </c>
      <c r="E25" s="123"/>
      <c r="F25" s="125">
        <v>1000</v>
      </c>
      <c r="G25" s="122"/>
      <c r="H25" s="123"/>
      <c r="I25" s="125">
        <v>7450</v>
      </c>
      <c r="J25" s="123"/>
    </row>
    <row r="26" spans="1:10" ht="17.100000000000001" customHeight="1" x14ac:dyDescent="0.2">
      <c r="A26" s="121" t="s">
        <v>279</v>
      </c>
      <c r="B26" s="122"/>
      <c r="C26" s="123"/>
      <c r="D26" s="124" t="s">
        <v>235</v>
      </c>
      <c r="E26" s="123"/>
      <c r="F26" s="125">
        <v>100000</v>
      </c>
      <c r="G26" s="122"/>
      <c r="H26" s="123"/>
      <c r="I26" s="125">
        <v>12285</v>
      </c>
      <c r="J26" s="123"/>
    </row>
    <row r="27" spans="1:10" ht="17.100000000000001" customHeight="1" x14ac:dyDescent="0.2">
      <c r="A27" s="121" t="s">
        <v>280</v>
      </c>
      <c r="B27" s="122"/>
      <c r="C27" s="123"/>
      <c r="D27" s="124" t="s">
        <v>236</v>
      </c>
      <c r="E27" s="123"/>
      <c r="F27" s="125">
        <v>18000</v>
      </c>
      <c r="G27" s="122"/>
      <c r="H27" s="123"/>
      <c r="I27" s="125">
        <v>11800</v>
      </c>
      <c r="J27" s="123"/>
    </row>
    <row r="28" spans="1:10" ht="25.5" customHeight="1" x14ac:dyDescent="0.2">
      <c r="A28" s="121" t="s">
        <v>281</v>
      </c>
      <c r="B28" s="122"/>
      <c r="C28" s="123"/>
      <c r="D28" s="124" t="s">
        <v>237</v>
      </c>
      <c r="E28" s="123"/>
      <c r="F28" s="125">
        <v>15000</v>
      </c>
      <c r="G28" s="122"/>
      <c r="H28" s="123"/>
      <c r="I28" s="125">
        <v>7900</v>
      </c>
      <c r="J28" s="123"/>
    </row>
    <row r="29" spans="1:10" ht="17.100000000000001" customHeight="1" x14ac:dyDescent="0.2">
      <c r="A29" s="121" t="s">
        <v>282</v>
      </c>
      <c r="B29" s="122"/>
      <c r="C29" s="123"/>
      <c r="D29" s="124" t="s">
        <v>238</v>
      </c>
      <c r="E29" s="123"/>
      <c r="F29" s="125">
        <v>1000</v>
      </c>
      <c r="G29" s="122"/>
      <c r="H29" s="123"/>
      <c r="I29" s="125">
        <v>0</v>
      </c>
      <c r="J29" s="123"/>
    </row>
    <row r="30" spans="1:10" ht="17.100000000000001" customHeight="1" x14ac:dyDescent="0.2">
      <c r="A30" s="121" t="s">
        <v>283</v>
      </c>
      <c r="B30" s="122"/>
      <c r="C30" s="123"/>
      <c r="D30" s="124" t="s">
        <v>239</v>
      </c>
      <c r="E30" s="123"/>
      <c r="F30" s="125">
        <v>500</v>
      </c>
      <c r="G30" s="122"/>
      <c r="H30" s="123"/>
      <c r="I30" s="125">
        <v>40</v>
      </c>
      <c r="J30" s="123"/>
    </row>
    <row r="31" spans="1:10" ht="17.100000000000001" customHeight="1" x14ac:dyDescent="0.2">
      <c r="A31" s="121" t="s">
        <v>284</v>
      </c>
      <c r="B31" s="122"/>
      <c r="C31" s="123"/>
      <c r="D31" s="124" t="s">
        <v>240</v>
      </c>
      <c r="E31" s="123"/>
      <c r="F31" s="125">
        <v>300</v>
      </c>
      <c r="G31" s="122"/>
      <c r="H31" s="123"/>
      <c r="I31" s="125">
        <v>0</v>
      </c>
      <c r="J31" s="123"/>
    </row>
    <row r="32" spans="1:10" ht="17.100000000000001" customHeight="1" x14ac:dyDescent="0.2">
      <c r="A32" s="121" t="s">
        <v>285</v>
      </c>
      <c r="B32" s="122"/>
      <c r="C32" s="123"/>
      <c r="D32" s="124" t="s">
        <v>241</v>
      </c>
      <c r="E32" s="123"/>
      <c r="F32" s="125">
        <v>1000</v>
      </c>
      <c r="G32" s="122"/>
      <c r="H32" s="123"/>
      <c r="I32" s="125">
        <v>400</v>
      </c>
      <c r="J32" s="123"/>
    </row>
    <row r="33" spans="1:10" ht="17.100000000000001" customHeight="1" x14ac:dyDescent="0.2">
      <c r="A33" s="126" t="s">
        <v>30</v>
      </c>
      <c r="B33" s="127"/>
      <c r="C33" s="128"/>
      <c r="D33" s="129"/>
      <c r="E33" s="128"/>
      <c r="F33" s="130">
        <v>359000</v>
      </c>
      <c r="G33" s="127"/>
      <c r="H33" s="128"/>
      <c r="I33" s="130">
        <v>114987</v>
      </c>
      <c r="J33" s="128"/>
    </row>
    <row r="34" spans="1:10" ht="17.100000000000001" customHeight="1" x14ac:dyDescent="0.2">
      <c r="A34" s="116" t="s">
        <v>20</v>
      </c>
      <c r="B34" s="117"/>
      <c r="C34" s="118"/>
      <c r="D34" s="119" t="s">
        <v>242</v>
      </c>
      <c r="E34" s="118"/>
      <c r="F34" s="120">
        <v>803000</v>
      </c>
      <c r="G34" s="117"/>
      <c r="H34" s="118"/>
      <c r="I34" s="120">
        <v>137261.44</v>
      </c>
      <c r="J34" s="118"/>
    </row>
    <row r="35" spans="1:10" ht="17.100000000000001" customHeight="1" x14ac:dyDescent="0.2">
      <c r="A35" s="121" t="s">
        <v>286</v>
      </c>
      <c r="B35" s="122"/>
      <c r="C35" s="123"/>
      <c r="D35" s="124" t="s">
        <v>243</v>
      </c>
      <c r="E35" s="123"/>
      <c r="F35" s="125">
        <v>48000</v>
      </c>
      <c r="G35" s="122"/>
      <c r="H35" s="123"/>
      <c r="I35" s="125">
        <v>12000</v>
      </c>
      <c r="J35" s="123"/>
    </row>
    <row r="36" spans="1:10" ht="17.100000000000001" customHeight="1" x14ac:dyDescent="0.2">
      <c r="A36" s="121" t="s">
        <v>287</v>
      </c>
      <c r="B36" s="122"/>
      <c r="C36" s="123"/>
      <c r="D36" s="124" t="s">
        <v>244</v>
      </c>
      <c r="E36" s="123"/>
      <c r="F36" s="125">
        <v>100000</v>
      </c>
      <c r="G36" s="122"/>
      <c r="H36" s="123"/>
      <c r="I36" s="125">
        <v>39320</v>
      </c>
      <c r="J36" s="123"/>
    </row>
    <row r="37" spans="1:10" ht="17.100000000000001" customHeight="1" x14ac:dyDescent="0.2">
      <c r="A37" s="121" t="s">
        <v>288</v>
      </c>
      <c r="B37" s="122"/>
      <c r="C37" s="123"/>
      <c r="D37" s="124" t="s">
        <v>245</v>
      </c>
      <c r="E37" s="123"/>
      <c r="F37" s="125">
        <v>650000</v>
      </c>
      <c r="G37" s="122"/>
      <c r="H37" s="123"/>
      <c r="I37" s="125">
        <v>85941.440000000002</v>
      </c>
      <c r="J37" s="123"/>
    </row>
    <row r="38" spans="1:10" ht="17.100000000000001" customHeight="1" x14ac:dyDescent="0.2">
      <c r="A38" s="121" t="s">
        <v>321</v>
      </c>
      <c r="B38" s="122"/>
      <c r="C38" s="123"/>
      <c r="D38" s="124" t="s">
        <v>322</v>
      </c>
      <c r="E38" s="123"/>
      <c r="F38" s="125">
        <v>5000</v>
      </c>
      <c r="G38" s="122"/>
      <c r="H38" s="123"/>
      <c r="I38" s="125">
        <v>0</v>
      </c>
      <c r="J38" s="123"/>
    </row>
    <row r="39" spans="1:10" ht="17.100000000000001" customHeight="1" x14ac:dyDescent="0.2">
      <c r="A39" s="126" t="s">
        <v>30</v>
      </c>
      <c r="B39" s="127"/>
      <c r="C39" s="128"/>
      <c r="D39" s="129"/>
      <c r="E39" s="128"/>
      <c r="F39" s="130">
        <v>803000</v>
      </c>
      <c r="G39" s="127"/>
      <c r="H39" s="128"/>
      <c r="I39" s="130">
        <v>137261.44</v>
      </c>
      <c r="J39" s="128"/>
    </row>
    <row r="40" spans="1:10" ht="17.100000000000001" customHeight="1" x14ac:dyDescent="0.2">
      <c r="A40" s="116" t="s">
        <v>22</v>
      </c>
      <c r="B40" s="117"/>
      <c r="C40" s="118"/>
      <c r="D40" s="119" t="s">
        <v>246</v>
      </c>
      <c r="E40" s="118"/>
      <c r="F40" s="120">
        <v>1800000</v>
      </c>
      <c r="G40" s="117"/>
      <c r="H40" s="118"/>
      <c r="I40" s="120">
        <v>572282</v>
      </c>
      <c r="J40" s="118"/>
    </row>
    <row r="41" spans="1:10" ht="17.100000000000001" customHeight="1" x14ac:dyDescent="0.2">
      <c r="A41" s="121" t="s">
        <v>289</v>
      </c>
      <c r="B41" s="122"/>
      <c r="C41" s="123"/>
      <c r="D41" s="124" t="s">
        <v>247</v>
      </c>
      <c r="E41" s="123"/>
      <c r="F41" s="125">
        <v>1800000</v>
      </c>
      <c r="G41" s="122"/>
      <c r="H41" s="123"/>
      <c r="I41" s="125">
        <v>572282</v>
      </c>
      <c r="J41" s="123"/>
    </row>
    <row r="42" spans="1:10" ht="17.100000000000001" customHeight="1" x14ac:dyDescent="0.2">
      <c r="A42" s="126" t="s">
        <v>30</v>
      </c>
      <c r="B42" s="127"/>
      <c r="C42" s="128"/>
      <c r="D42" s="129"/>
      <c r="E42" s="128"/>
      <c r="F42" s="130">
        <v>1800000</v>
      </c>
      <c r="G42" s="127"/>
      <c r="H42" s="128"/>
      <c r="I42" s="130">
        <v>572282</v>
      </c>
      <c r="J42" s="128"/>
    </row>
    <row r="43" spans="1:10" ht="17.100000000000001" customHeight="1" x14ac:dyDescent="0.2">
      <c r="A43" s="116" t="s">
        <v>24</v>
      </c>
      <c r="B43" s="117"/>
      <c r="C43" s="118"/>
      <c r="D43" s="119" t="s">
        <v>248</v>
      </c>
      <c r="E43" s="118"/>
      <c r="F43" s="120">
        <v>85000</v>
      </c>
      <c r="G43" s="117"/>
      <c r="H43" s="118"/>
      <c r="I43" s="120">
        <v>30130</v>
      </c>
      <c r="J43" s="118"/>
    </row>
    <row r="44" spans="1:10" ht="17.100000000000001" customHeight="1" x14ac:dyDescent="0.2">
      <c r="A44" s="121" t="s">
        <v>290</v>
      </c>
      <c r="B44" s="122"/>
      <c r="C44" s="123"/>
      <c r="D44" s="124" t="s">
        <v>249</v>
      </c>
      <c r="E44" s="123"/>
      <c r="F44" s="125">
        <v>80000</v>
      </c>
      <c r="G44" s="122"/>
      <c r="H44" s="123"/>
      <c r="I44" s="125">
        <v>30000</v>
      </c>
      <c r="J44" s="123"/>
    </row>
    <row r="45" spans="1:10" ht="17.100000000000001" customHeight="1" x14ac:dyDescent="0.2">
      <c r="A45" s="121" t="s">
        <v>291</v>
      </c>
      <c r="B45" s="122"/>
      <c r="C45" s="123"/>
      <c r="D45" s="124" t="s">
        <v>250</v>
      </c>
      <c r="E45" s="123"/>
      <c r="F45" s="125">
        <v>5000</v>
      </c>
      <c r="G45" s="122"/>
      <c r="H45" s="123"/>
      <c r="I45" s="125">
        <v>130</v>
      </c>
      <c r="J45" s="123"/>
    </row>
    <row r="46" spans="1:10" ht="17.100000000000001" customHeight="1" x14ac:dyDescent="0.2">
      <c r="A46" s="126" t="s">
        <v>30</v>
      </c>
      <c r="B46" s="127"/>
      <c r="C46" s="128"/>
      <c r="D46" s="129"/>
      <c r="E46" s="128"/>
      <c r="F46" s="130">
        <v>85000</v>
      </c>
      <c r="G46" s="127"/>
      <c r="H46" s="128"/>
      <c r="I46" s="130">
        <v>30130</v>
      </c>
      <c r="J46" s="128"/>
    </row>
    <row r="47" spans="1:10" ht="17.100000000000001" customHeight="1" x14ac:dyDescent="0.2">
      <c r="A47" s="116" t="s">
        <v>212</v>
      </c>
      <c r="B47" s="117"/>
      <c r="C47" s="118"/>
      <c r="D47" s="119" t="s">
        <v>251</v>
      </c>
      <c r="E47" s="118"/>
      <c r="F47" s="120">
        <v>1500</v>
      </c>
      <c r="G47" s="117"/>
      <c r="H47" s="118"/>
      <c r="I47" s="120">
        <v>0</v>
      </c>
      <c r="J47" s="118"/>
    </row>
    <row r="48" spans="1:10" ht="17.100000000000001" customHeight="1" x14ac:dyDescent="0.2">
      <c r="A48" s="121" t="s">
        <v>292</v>
      </c>
      <c r="B48" s="122"/>
      <c r="C48" s="123"/>
      <c r="D48" s="124" t="s">
        <v>252</v>
      </c>
      <c r="E48" s="123"/>
      <c r="F48" s="125">
        <v>1500</v>
      </c>
      <c r="G48" s="122"/>
      <c r="H48" s="123"/>
      <c r="I48" s="125">
        <v>0</v>
      </c>
      <c r="J48" s="123"/>
    </row>
    <row r="49" spans="1:10" ht="17.100000000000001" customHeight="1" x14ac:dyDescent="0.2">
      <c r="A49" s="126" t="s">
        <v>30</v>
      </c>
      <c r="B49" s="127"/>
      <c r="C49" s="128"/>
      <c r="D49" s="129"/>
      <c r="E49" s="128"/>
      <c r="F49" s="130">
        <v>1500</v>
      </c>
      <c r="G49" s="127"/>
      <c r="H49" s="128"/>
      <c r="I49" s="130">
        <v>0</v>
      </c>
      <c r="J49" s="128"/>
    </row>
    <row r="50" spans="1:10" ht="17.100000000000001" customHeight="1" x14ac:dyDescent="0.2">
      <c r="A50" s="116" t="s">
        <v>293</v>
      </c>
      <c r="B50" s="117"/>
      <c r="C50" s="118"/>
      <c r="D50" s="119" t="s">
        <v>253</v>
      </c>
      <c r="E50" s="118"/>
      <c r="F50" s="120">
        <v>20654500</v>
      </c>
      <c r="G50" s="117"/>
      <c r="H50" s="118"/>
      <c r="I50" s="120">
        <v>7015869.29</v>
      </c>
      <c r="J50" s="118"/>
    </row>
    <row r="51" spans="1:10" ht="17.100000000000001" customHeight="1" x14ac:dyDescent="0.2">
      <c r="A51" s="116" t="s">
        <v>26</v>
      </c>
      <c r="B51" s="117"/>
      <c r="C51" s="118"/>
      <c r="D51" s="119" t="s">
        <v>254</v>
      </c>
      <c r="E51" s="118"/>
      <c r="F51" s="120">
        <v>20654500</v>
      </c>
      <c r="G51" s="117"/>
      <c r="H51" s="118"/>
      <c r="I51" s="120">
        <v>7015869.29</v>
      </c>
      <c r="J51" s="118"/>
    </row>
    <row r="52" spans="1:10" ht="17.100000000000001" customHeight="1" x14ac:dyDescent="0.2">
      <c r="A52" s="121" t="s">
        <v>323</v>
      </c>
      <c r="B52" s="122"/>
      <c r="C52" s="123"/>
      <c r="D52" s="124" t="s">
        <v>255</v>
      </c>
      <c r="E52" s="123"/>
      <c r="F52" s="125">
        <v>588000</v>
      </c>
      <c r="G52" s="122"/>
      <c r="H52" s="123"/>
      <c r="I52" s="125">
        <v>187051.57</v>
      </c>
      <c r="J52" s="123"/>
    </row>
    <row r="53" spans="1:10" ht="17.100000000000001" customHeight="1" x14ac:dyDescent="0.2">
      <c r="A53" s="121" t="s">
        <v>294</v>
      </c>
      <c r="B53" s="122"/>
      <c r="C53" s="123"/>
      <c r="D53" s="124" t="s">
        <v>256</v>
      </c>
      <c r="E53" s="123"/>
      <c r="F53" s="125">
        <v>14660000</v>
      </c>
      <c r="G53" s="122"/>
      <c r="H53" s="123"/>
      <c r="I53" s="125">
        <v>4787548.82</v>
      </c>
      <c r="J53" s="123"/>
    </row>
    <row r="54" spans="1:10" ht="17.100000000000001" customHeight="1" x14ac:dyDescent="0.2">
      <c r="A54" s="121" t="s">
        <v>295</v>
      </c>
      <c r="B54" s="122"/>
      <c r="C54" s="123"/>
      <c r="D54" s="124" t="s">
        <v>257</v>
      </c>
      <c r="E54" s="123"/>
      <c r="F54" s="125">
        <v>2000000</v>
      </c>
      <c r="G54" s="122"/>
      <c r="H54" s="123"/>
      <c r="I54" s="125">
        <v>702204.8</v>
      </c>
      <c r="J54" s="123"/>
    </row>
    <row r="55" spans="1:10" ht="17.100000000000001" customHeight="1" x14ac:dyDescent="0.2">
      <c r="A55" s="121" t="s">
        <v>296</v>
      </c>
      <c r="B55" s="122"/>
      <c r="C55" s="123"/>
      <c r="D55" s="124" t="s">
        <v>258</v>
      </c>
      <c r="E55" s="123"/>
      <c r="F55" s="125">
        <v>130000</v>
      </c>
      <c r="G55" s="122"/>
      <c r="H55" s="123"/>
      <c r="I55" s="125">
        <v>61289.64</v>
      </c>
      <c r="J55" s="123"/>
    </row>
    <row r="56" spans="1:10" ht="17.100000000000001" customHeight="1" x14ac:dyDescent="0.2">
      <c r="A56" s="121" t="s">
        <v>324</v>
      </c>
      <c r="B56" s="122"/>
      <c r="C56" s="123"/>
      <c r="D56" s="124" t="s">
        <v>259</v>
      </c>
      <c r="E56" s="123"/>
      <c r="F56" s="125">
        <v>3000000</v>
      </c>
      <c r="G56" s="122"/>
      <c r="H56" s="123"/>
      <c r="I56" s="125">
        <v>1192139.33</v>
      </c>
      <c r="J56" s="123"/>
    </row>
    <row r="57" spans="1:10" ht="17.100000000000001" customHeight="1" x14ac:dyDescent="0.2">
      <c r="A57" s="121" t="s">
        <v>325</v>
      </c>
      <c r="B57" s="122"/>
      <c r="C57" s="123"/>
      <c r="D57" s="124" t="s">
        <v>260</v>
      </c>
      <c r="E57" s="123"/>
      <c r="F57" s="125">
        <v>46000</v>
      </c>
      <c r="G57" s="122"/>
      <c r="H57" s="123"/>
      <c r="I57" s="125">
        <v>10468.14</v>
      </c>
      <c r="J57" s="123"/>
    </row>
    <row r="58" spans="1:10" ht="17.100000000000001" customHeight="1" x14ac:dyDescent="0.2">
      <c r="A58" s="121" t="s">
        <v>326</v>
      </c>
      <c r="B58" s="122"/>
      <c r="C58" s="123"/>
      <c r="D58" s="124" t="s">
        <v>261</v>
      </c>
      <c r="E58" s="123"/>
      <c r="F58" s="125">
        <v>30000</v>
      </c>
      <c r="G58" s="122"/>
      <c r="H58" s="123"/>
      <c r="I58" s="125">
        <v>14718.99</v>
      </c>
      <c r="J58" s="123"/>
    </row>
    <row r="59" spans="1:10" ht="26.25" customHeight="1" x14ac:dyDescent="0.2">
      <c r="A59" s="121" t="s">
        <v>327</v>
      </c>
      <c r="B59" s="122"/>
      <c r="C59" s="123"/>
      <c r="D59" s="124" t="s">
        <v>262</v>
      </c>
      <c r="E59" s="123"/>
      <c r="F59" s="125">
        <v>200000</v>
      </c>
      <c r="G59" s="122"/>
      <c r="H59" s="123"/>
      <c r="I59" s="125">
        <v>60157</v>
      </c>
      <c r="J59" s="123"/>
    </row>
    <row r="60" spans="1:10" ht="17.100000000000001" customHeight="1" x14ac:dyDescent="0.2">
      <c r="A60" s="121" t="s">
        <v>328</v>
      </c>
      <c r="B60" s="122"/>
      <c r="C60" s="123"/>
      <c r="D60" s="124" t="s">
        <v>263</v>
      </c>
      <c r="E60" s="123"/>
      <c r="F60" s="125">
        <v>500</v>
      </c>
      <c r="G60" s="122"/>
      <c r="H60" s="123"/>
      <c r="I60" s="125">
        <v>291</v>
      </c>
      <c r="J60" s="123"/>
    </row>
    <row r="61" spans="1:10" ht="17.100000000000001" customHeight="1" x14ac:dyDescent="0.2">
      <c r="A61" s="126" t="s">
        <v>30</v>
      </c>
      <c r="B61" s="127"/>
      <c r="C61" s="128"/>
      <c r="D61" s="129"/>
      <c r="E61" s="128"/>
      <c r="F61" s="130">
        <v>20654500</v>
      </c>
      <c r="G61" s="127"/>
      <c r="H61" s="128"/>
      <c r="I61" s="130">
        <v>7015869.29</v>
      </c>
      <c r="J61" s="128"/>
    </row>
    <row r="62" spans="1:10" ht="17.100000000000001" customHeight="1" x14ac:dyDescent="0.2">
      <c r="A62" s="116" t="s">
        <v>297</v>
      </c>
      <c r="B62" s="117"/>
      <c r="C62" s="118"/>
      <c r="D62" s="119" t="s">
        <v>264</v>
      </c>
      <c r="E62" s="118"/>
      <c r="F62" s="120">
        <v>19000000</v>
      </c>
      <c r="G62" s="117"/>
      <c r="H62" s="118"/>
      <c r="I62" s="120">
        <v>6975987.8300000001</v>
      </c>
      <c r="J62" s="118"/>
    </row>
    <row r="63" spans="1:10" ht="17.100000000000001" customHeight="1" x14ac:dyDescent="0.2">
      <c r="A63" s="116" t="s">
        <v>28</v>
      </c>
      <c r="B63" s="117"/>
      <c r="C63" s="118"/>
      <c r="D63" s="119" t="s">
        <v>265</v>
      </c>
      <c r="E63" s="118"/>
      <c r="F63" s="120">
        <v>19000000</v>
      </c>
      <c r="G63" s="117"/>
      <c r="H63" s="118"/>
      <c r="I63" s="120">
        <v>6975987.8300000001</v>
      </c>
      <c r="J63" s="118"/>
    </row>
    <row r="64" spans="1:10" ht="29.25" customHeight="1" x14ac:dyDescent="0.2">
      <c r="A64" s="121" t="s">
        <v>298</v>
      </c>
      <c r="B64" s="122"/>
      <c r="C64" s="123"/>
      <c r="D64" s="124" t="s">
        <v>266</v>
      </c>
      <c r="E64" s="123"/>
      <c r="F64" s="125">
        <v>19000000</v>
      </c>
      <c r="G64" s="122"/>
      <c r="H64" s="123"/>
      <c r="I64" s="125">
        <v>6975987.8300000001</v>
      </c>
      <c r="J64" s="123"/>
    </row>
    <row r="65" spans="1:10" ht="17.100000000000001" customHeight="1" x14ac:dyDescent="0.2">
      <c r="A65" s="126" t="s">
        <v>30</v>
      </c>
      <c r="B65" s="127"/>
      <c r="C65" s="128"/>
      <c r="D65" s="129"/>
      <c r="E65" s="128"/>
      <c r="F65" s="130">
        <v>19000000</v>
      </c>
      <c r="G65" s="127"/>
      <c r="H65" s="128"/>
      <c r="I65" s="130">
        <v>6975987.8300000001</v>
      </c>
      <c r="J65" s="128"/>
    </row>
    <row r="66" spans="1:10" ht="2.25" customHeight="1" x14ac:dyDescent="0.2">
      <c r="A66" s="132"/>
      <c r="B66" s="98"/>
      <c r="C66" s="98"/>
      <c r="D66" s="115"/>
      <c r="E66" s="98"/>
      <c r="F66" s="133"/>
      <c r="G66" s="98"/>
      <c r="H66" s="98"/>
      <c r="I66" s="133"/>
      <c r="J66" s="98"/>
    </row>
    <row r="67" spans="1:10" ht="409.6" hidden="1" customHeight="1" x14ac:dyDescent="0.2"/>
  </sheetData>
  <mergeCells count="233">
    <mergeCell ref="A1:D1"/>
    <mergeCell ref="C5:J5"/>
    <mergeCell ref="C7:J7"/>
    <mergeCell ref="A66:C66"/>
    <mergeCell ref="D66:E66"/>
    <mergeCell ref="F66:H66"/>
    <mergeCell ref="I66:J66"/>
    <mergeCell ref="B3:J3"/>
    <mergeCell ref="A65:C65"/>
    <mergeCell ref="D65:E65"/>
    <mergeCell ref="F65:H65"/>
    <mergeCell ref="I65:J65"/>
    <mergeCell ref="A11:C11"/>
    <mergeCell ref="D11:E11"/>
    <mergeCell ref="F11:H11"/>
    <mergeCell ref="I11:J11"/>
    <mergeCell ref="A12:C12"/>
    <mergeCell ref="D12:E12"/>
    <mergeCell ref="F12:H12"/>
    <mergeCell ref="I12:J12"/>
    <mergeCell ref="A10:C10"/>
    <mergeCell ref="D10:E10"/>
    <mergeCell ref="F10:H10"/>
    <mergeCell ref="I10:J10"/>
    <mergeCell ref="A15:C15"/>
    <mergeCell ref="D15:E15"/>
    <mergeCell ref="F15:H15"/>
    <mergeCell ref="I15:J15"/>
    <mergeCell ref="A16:C16"/>
    <mergeCell ref="D16:E16"/>
    <mergeCell ref="F16:H16"/>
    <mergeCell ref="I16:J16"/>
    <mergeCell ref="A13:C13"/>
    <mergeCell ref="D13:E13"/>
    <mergeCell ref="F13:H13"/>
    <mergeCell ref="I13:J13"/>
    <mergeCell ref="A14:C14"/>
    <mergeCell ref="D14:E14"/>
    <mergeCell ref="F14:H14"/>
    <mergeCell ref="I14:J14"/>
    <mergeCell ref="A19:C19"/>
    <mergeCell ref="D19:E19"/>
    <mergeCell ref="F19:H19"/>
    <mergeCell ref="I19:J19"/>
    <mergeCell ref="A20:C20"/>
    <mergeCell ref="D20:E20"/>
    <mergeCell ref="F20:H20"/>
    <mergeCell ref="I20:J20"/>
    <mergeCell ref="A17:C17"/>
    <mergeCell ref="D17:E17"/>
    <mergeCell ref="F17:H17"/>
    <mergeCell ref="I17:J17"/>
    <mergeCell ref="A18:C18"/>
    <mergeCell ref="D18:E18"/>
    <mergeCell ref="F18:H18"/>
    <mergeCell ref="I18:J18"/>
    <mergeCell ref="A23:C23"/>
    <mergeCell ref="D23:E23"/>
    <mergeCell ref="F23:H23"/>
    <mergeCell ref="I23:J23"/>
    <mergeCell ref="A24:C24"/>
    <mergeCell ref="D24:E24"/>
    <mergeCell ref="F24:H24"/>
    <mergeCell ref="I24:J24"/>
    <mergeCell ref="A21:C21"/>
    <mergeCell ref="D21:E21"/>
    <mergeCell ref="F21:H21"/>
    <mergeCell ref="I21:J21"/>
    <mergeCell ref="A22:C22"/>
    <mergeCell ref="D22:E22"/>
    <mergeCell ref="F22:H22"/>
    <mergeCell ref="I22:J22"/>
    <mergeCell ref="A27:C27"/>
    <mergeCell ref="D27:E27"/>
    <mergeCell ref="F27:H27"/>
    <mergeCell ref="I27:J27"/>
    <mergeCell ref="A28:C28"/>
    <mergeCell ref="D28:E28"/>
    <mergeCell ref="F28:H28"/>
    <mergeCell ref="I28:J28"/>
    <mergeCell ref="A25:C25"/>
    <mergeCell ref="D25:E25"/>
    <mergeCell ref="F25:H25"/>
    <mergeCell ref="I25:J25"/>
    <mergeCell ref="A26:C26"/>
    <mergeCell ref="D26:E26"/>
    <mergeCell ref="F26:H26"/>
    <mergeCell ref="I26:J26"/>
    <mergeCell ref="A31:C31"/>
    <mergeCell ref="D31:E31"/>
    <mergeCell ref="F31:H31"/>
    <mergeCell ref="I31:J31"/>
    <mergeCell ref="A32:C32"/>
    <mergeCell ref="D32:E32"/>
    <mergeCell ref="F32:H32"/>
    <mergeCell ref="I32:J32"/>
    <mergeCell ref="A29:C29"/>
    <mergeCell ref="D29:E29"/>
    <mergeCell ref="F29:H29"/>
    <mergeCell ref="I29:J29"/>
    <mergeCell ref="A30:C30"/>
    <mergeCell ref="D30:E30"/>
    <mergeCell ref="F30:H30"/>
    <mergeCell ref="I30:J30"/>
    <mergeCell ref="A35:C35"/>
    <mergeCell ref="D35:E35"/>
    <mergeCell ref="F35:H35"/>
    <mergeCell ref="I35:J35"/>
    <mergeCell ref="A36:C36"/>
    <mergeCell ref="D36:E36"/>
    <mergeCell ref="F36:H36"/>
    <mergeCell ref="I36:J36"/>
    <mergeCell ref="A33:C33"/>
    <mergeCell ref="D33:E33"/>
    <mergeCell ref="F33:H33"/>
    <mergeCell ref="I33:J33"/>
    <mergeCell ref="A34:C34"/>
    <mergeCell ref="D34:E34"/>
    <mergeCell ref="F34:H34"/>
    <mergeCell ref="I34:J34"/>
    <mergeCell ref="A39:C39"/>
    <mergeCell ref="D39:E39"/>
    <mergeCell ref="F39:H39"/>
    <mergeCell ref="I39:J39"/>
    <mergeCell ref="A40:C40"/>
    <mergeCell ref="D40:E40"/>
    <mergeCell ref="F40:H40"/>
    <mergeCell ref="I40:J40"/>
    <mergeCell ref="A37:C37"/>
    <mergeCell ref="D37:E37"/>
    <mergeCell ref="F37:H37"/>
    <mergeCell ref="I37:J37"/>
    <mergeCell ref="A38:C38"/>
    <mergeCell ref="D38:E38"/>
    <mergeCell ref="F38:H38"/>
    <mergeCell ref="I38:J38"/>
    <mergeCell ref="A43:C43"/>
    <mergeCell ref="D43:E43"/>
    <mergeCell ref="F43:H43"/>
    <mergeCell ref="I43:J43"/>
    <mergeCell ref="A44:C44"/>
    <mergeCell ref="D44:E44"/>
    <mergeCell ref="F44:H44"/>
    <mergeCell ref="I44:J44"/>
    <mergeCell ref="A41:C41"/>
    <mergeCell ref="D41:E41"/>
    <mergeCell ref="F41:H41"/>
    <mergeCell ref="I41:J41"/>
    <mergeCell ref="A42:C42"/>
    <mergeCell ref="D42:E42"/>
    <mergeCell ref="F42:H42"/>
    <mergeCell ref="I42:J42"/>
    <mergeCell ref="A47:C47"/>
    <mergeCell ref="D47:E47"/>
    <mergeCell ref="F47:H47"/>
    <mergeCell ref="I47:J47"/>
    <mergeCell ref="A48:C48"/>
    <mergeCell ref="D48:E48"/>
    <mergeCell ref="F48:H48"/>
    <mergeCell ref="I48:J48"/>
    <mergeCell ref="A45:C45"/>
    <mergeCell ref="D45:E45"/>
    <mergeCell ref="F45:H45"/>
    <mergeCell ref="I45:J45"/>
    <mergeCell ref="A46:C46"/>
    <mergeCell ref="D46:E46"/>
    <mergeCell ref="F46:H46"/>
    <mergeCell ref="I46:J46"/>
    <mergeCell ref="A51:C51"/>
    <mergeCell ref="D51:E51"/>
    <mergeCell ref="F51:H51"/>
    <mergeCell ref="I51:J51"/>
    <mergeCell ref="A52:C52"/>
    <mergeCell ref="D52:E52"/>
    <mergeCell ref="F52:H52"/>
    <mergeCell ref="I52:J52"/>
    <mergeCell ref="A49:C49"/>
    <mergeCell ref="D49:E49"/>
    <mergeCell ref="F49:H49"/>
    <mergeCell ref="I49:J49"/>
    <mergeCell ref="A50:C50"/>
    <mergeCell ref="D50:E50"/>
    <mergeCell ref="F50:H50"/>
    <mergeCell ref="I50:J50"/>
    <mergeCell ref="A55:C55"/>
    <mergeCell ref="D55:E55"/>
    <mergeCell ref="F55:H55"/>
    <mergeCell ref="I55:J55"/>
    <mergeCell ref="A56:C56"/>
    <mergeCell ref="D56:E56"/>
    <mergeCell ref="F56:H56"/>
    <mergeCell ref="I56:J56"/>
    <mergeCell ref="A53:C53"/>
    <mergeCell ref="D53:E53"/>
    <mergeCell ref="F53:H53"/>
    <mergeCell ref="I53:J53"/>
    <mergeCell ref="A54:C54"/>
    <mergeCell ref="D54:E54"/>
    <mergeCell ref="F54:H54"/>
    <mergeCell ref="I54:J54"/>
    <mergeCell ref="I60:J60"/>
    <mergeCell ref="A57:C57"/>
    <mergeCell ref="D57:E57"/>
    <mergeCell ref="F57:H57"/>
    <mergeCell ref="I57:J57"/>
    <mergeCell ref="A58:C58"/>
    <mergeCell ref="D58:E58"/>
    <mergeCell ref="F58:H58"/>
    <mergeCell ref="I58:J58"/>
    <mergeCell ref="H2:J2"/>
    <mergeCell ref="A63:C63"/>
    <mergeCell ref="D63:E63"/>
    <mergeCell ref="F63:H63"/>
    <mergeCell ref="I63:J63"/>
    <mergeCell ref="A64:C64"/>
    <mergeCell ref="D64:E64"/>
    <mergeCell ref="F64:H64"/>
    <mergeCell ref="I64:J64"/>
    <mergeCell ref="A61:C61"/>
    <mergeCell ref="D61:E61"/>
    <mergeCell ref="F61:H61"/>
    <mergeCell ref="I61:J61"/>
    <mergeCell ref="A62:C62"/>
    <mergeCell ref="D62:E62"/>
    <mergeCell ref="F62:H62"/>
    <mergeCell ref="I62:J62"/>
    <mergeCell ref="A59:C59"/>
    <mergeCell ref="D59:E59"/>
    <mergeCell ref="F59:H59"/>
    <mergeCell ref="I59:J59"/>
    <mergeCell ref="A60:C60"/>
    <mergeCell ref="D60:E60"/>
    <mergeCell ref="F60:H60"/>
  </mergeCells>
  <pageMargins left="0.51181102362204722" right="0.31496062992125984" top="0.35433070866141736" bottom="0.35433070866141736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view="pageBreakPreview" topLeftCell="A4" zoomScale="98" zoomScaleNormal="100" zoomScaleSheetLayoutView="98" workbookViewId="0">
      <selection activeCell="F12" sqref="F12"/>
    </sheetView>
  </sheetViews>
  <sheetFormatPr defaultRowHeight="14.25" x14ac:dyDescent="0.2"/>
  <cols>
    <col min="1" max="1" width="34.125" style="75" customWidth="1"/>
    <col min="2" max="2" width="7" style="75" customWidth="1"/>
    <col min="3" max="3" width="2.625" style="75" customWidth="1"/>
    <col min="4" max="8" width="14.125" style="75" customWidth="1"/>
    <col min="9" max="9" width="2" style="75" customWidth="1"/>
    <col min="10" max="10" width="12" style="75" customWidth="1"/>
    <col min="11" max="11" width="0" style="75" hidden="1" customWidth="1"/>
    <col min="12" max="256" width="9" style="75"/>
    <col min="257" max="257" width="34.125" style="75" customWidth="1"/>
    <col min="258" max="258" width="7" style="75" customWidth="1"/>
    <col min="259" max="259" width="2.625" style="75" customWidth="1"/>
    <col min="260" max="264" width="14.125" style="75" customWidth="1"/>
    <col min="265" max="265" width="2" style="75" customWidth="1"/>
    <col min="266" max="266" width="12" style="75" customWidth="1"/>
    <col min="267" max="267" width="0" style="75" hidden="1" customWidth="1"/>
    <col min="268" max="512" width="9" style="75"/>
    <col min="513" max="513" width="34.125" style="75" customWidth="1"/>
    <col min="514" max="514" width="7" style="75" customWidth="1"/>
    <col min="515" max="515" width="2.625" style="75" customWidth="1"/>
    <col min="516" max="520" width="14.125" style="75" customWidth="1"/>
    <col min="521" max="521" width="2" style="75" customWidth="1"/>
    <col min="522" max="522" width="12" style="75" customWidth="1"/>
    <col min="523" max="523" width="0" style="75" hidden="1" customWidth="1"/>
    <col min="524" max="768" width="9" style="75"/>
    <col min="769" max="769" width="34.125" style="75" customWidth="1"/>
    <col min="770" max="770" width="7" style="75" customWidth="1"/>
    <col min="771" max="771" width="2.625" style="75" customWidth="1"/>
    <col min="772" max="776" width="14.125" style="75" customWidth="1"/>
    <col min="777" max="777" width="2" style="75" customWidth="1"/>
    <col min="778" max="778" width="12" style="75" customWidth="1"/>
    <col min="779" max="779" width="0" style="75" hidden="1" customWidth="1"/>
    <col min="780" max="1024" width="9" style="75"/>
    <col min="1025" max="1025" width="34.125" style="75" customWidth="1"/>
    <col min="1026" max="1026" width="7" style="75" customWidth="1"/>
    <col min="1027" max="1027" width="2.625" style="75" customWidth="1"/>
    <col min="1028" max="1032" width="14.125" style="75" customWidth="1"/>
    <col min="1033" max="1033" width="2" style="75" customWidth="1"/>
    <col min="1034" max="1034" width="12" style="75" customWidth="1"/>
    <col min="1035" max="1035" width="0" style="75" hidden="1" customWidth="1"/>
    <col min="1036" max="1280" width="9" style="75"/>
    <col min="1281" max="1281" width="34.125" style="75" customWidth="1"/>
    <col min="1282" max="1282" width="7" style="75" customWidth="1"/>
    <col min="1283" max="1283" width="2.625" style="75" customWidth="1"/>
    <col min="1284" max="1288" width="14.125" style="75" customWidth="1"/>
    <col min="1289" max="1289" width="2" style="75" customWidth="1"/>
    <col min="1290" max="1290" width="12" style="75" customWidth="1"/>
    <col min="1291" max="1291" width="0" style="75" hidden="1" customWidth="1"/>
    <col min="1292" max="1536" width="9" style="75"/>
    <col min="1537" max="1537" width="34.125" style="75" customWidth="1"/>
    <col min="1538" max="1538" width="7" style="75" customWidth="1"/>
    <col min="1539" max="1539" width="2.625" style="75" customWidth="1"/>
    <col min="1540" max="1544" width="14.125" style="75" customWidth="1"/>
    <col min="1545" max="1545" width="2" style="75" customWidth="1"/>
    <col min="1546" max="1546" width="12" style="75" customWidth="1"/>
    <col min="1547" max="1547" width="0" style="75" hidden="1" customWidth="1"/>
    <col min="1548" max="1792" width="9" style="75"/>
    <col min="1793" max="1793" width="34.125" style="75" customWidth="1"/>
    <col min="1794" max="1794" width="7" style="75" customWidth="1"/>
    <col min="1795" max="1795" width="2.625" style="75" customWidth="1"/>
    <col min="1796" max="1800" width="14.125" style="75" customWidth="1"/>
    <col min="1801" max="1801" width="2" style="75" customWidth="1"/>
    <col min="1802" max="1802" width="12" style="75" customWidth="1"/>
    <col min="1803" max="1803" width="0" style="75" hidden="1" customWidth="1"/>
    <col min="1804" max="2048" width="9" style="75"/>
    <col min="2049" max="2049" width="34.125" style="75" customWidth="1"/>
    <col min="2050" max="2050" width="7" style="75" customWidth="1"/>
    <col min="2051" max="2051" width="2.625" style="75" customWidth="1"/>
    <col min="2052" max="2056" width="14.125" style="75" customWidth="1"/>
    <col min="2057" max="2057" width="2" style="75" customWidth="1"/>
    <col min="2058" max="2058" width="12" style="75" customWidth="1"/>
    <col min="2059" max="2059" width="0" style="75" hidden="1" customWidth="1"/>
    <col min="2060" max="2304" width="9" style="75"/>
    <col min="2305" max="2305" width="34.125" style="75" customWidth="1"/>
    <col min="2306" max="2306" width="7" style="75" customWidth="1"/>
    <col min="2307" max="2307" width="2.625" style="75" customWidth="1"/>
    <col min="2308" max="2312" width="14.125" style="75" customWidth="1"/>
    <col min="2313" max="2313" width="2" style="75" customWidth="1"/>
    <col min="2314" max="2314" width="12" style="75" customWidth="1"/>
    <col min="2315" max="2315" width="0" style="75" hidden="1" customWidth="1"/>
    <col min="2316" max="2560" width="9" style="75"/>
    <col min="2561" max="2561" width="34.125" style="75" customWidth="1"/>
    <col min="2562" max="2562" width="7" style="75" customWidth="1"/>
    <col min="2563" max="2563" width="2.625" style="75" customWidth="1"/>
    <col min="2564" max="2568" width="14.125" style="75" customWidth="1"/>
    <col min="2569" max="2569" width="2" style="75" customWidth="1"/>
    <col min="2570" max="2570" width="12" style="75" customWidth="1"/>
    <col min="2571" max="2571" width="0" style="75" hidden="1" customWidth="1"/>
    <col min="2572" max="2816" width="9" style="75"/>
    <col min="2817" max="2817" width="34.125" style="75" customWidth="1"/>
    <col min="2818" max="2818" width="7" style="75" customWidth="1"/>
    <col min="2819" max="2819" width="2.625" style="75" customWidth="1"/>
    <col min="2820" max="2824" width="14.125" style="75" customWidth="1"/>
    <col min="2825" max="2825" width="2" style="75" customWidth="1"/>
    <col min="2826" max="2826" width="12" style="75" customWidth="1"/>
    <col min="2827" max="2827" width="0" style="75" hidden="1" customWidth="1"/>
    <col min="2828" max="3072" width="9" style="75"/>
    <col min="3073" max="3073" width="34.125" style="75" customWidth="1"/>
    <col min="3074" max="3074" width="7" style="75" customWidth="1"/>
    <col min="3075" max="3075" width="2.625" style="75" customWidth="1"/>
    <col min="3076" max="3080" width="14.125" style="75" customWidth="1"/>
    <col min="3081" max="3081" width="2" style="75" customWidth="1"/>
    <col min="3082" max="3082" width="12" style="75" customWidth="1"/>
    <col min="3083" max="3083" width="0" style="75" hidden="1" customWidth="1"/>
    <col min="3084" max="3328" width="9" style="75"/>
    <col min="3329" max="3329" width="34.125" style="75" customWidth="1"/>
    <col min="3330" max="3330" width="7" style="75" customWidth="1"/>
    <col min="3331" max="3331" width="2.625" style="75" customWidth="1"/>
    <col min="3332" max="3336" width="14.125" style="75" customWidth="1"/>
    <col min="3337" max="3337" width="2" style="75" customWidth="1"/>
    <col min="3338" max="3338" width="12" style="75" customWidth="1"/>
    <col min="3339" max="3339" width="0" style="75" hidden="1" customWidth="1"/>
    <col min="3340" max="3584" width="9" style="75"/>
    <col min="3585" max="3585" width="34.125" style="75" customWidth="1"/>
    <col min="3586" max="3586" width="7" style="75" customWidth="1"/>
    <col min="3587" max="3587" width="2.625" style="75" customWidth="1"/>
    <col min="3588" max="3592" width="14.125" style="75" customWidth="1"/>
    <col min="3593" max="3593" width="2" style="75" customWidth="1"/>
    <col min="3594" max="3594" width="12" style="75" customWidth="1"/>
    <col min="3595" max="3595" width="0" style="75" hidden="1" customWidth="1"/>
    <col min="3596" max="3840" width="9" style="75"/>
    <col min="3841" max="3841" width="34.125" style="75" customWidth="1"/>
    <col min="3842" max="3842" width="7" style="75" customWidth="1"/>
    <col min="3843" max="3843" width="2.625" style="75" customWidth="1"/>
    <col min="3844" max="3848" width="14.125" style="75" customWidth="1"/>
    <col min="3849" max="3849" width="2" style="75" customWidth="1"/>
    <col min="3850" max="3850" width="12" style="75" customWidth="1"/>
    <col min="3851" max="3851" width="0" style="75" hidden="1" customWidth="1"/>
    <col min="3852" max="4096" width="9" style="75"/>
    <col min="4097" max="4097" width="34.125" style="75" customWidth="1"/>
    <col min="4098" max="4098" width="7" style="75" customWidth="1"/>
    <col min="4099" max="4099" width="2.625" style="75" customWidth="1"/>
    <col min="4100" max="4104" width="14.125" style="75" customWidth="1"/>
    <col min="4105" max="4105" width="2" style="75" customWidth="1"/>
    <col min="4106" max="4106" width="12" style="75" customWidth="1"/>
    <col min="4107" max="4107" width="0" style="75" hidden="1" customWidth="1"/>
    <col min="4108" max="4352" width="9" style="75"/>
    <col min="4353" max="4353" width="34.125" style="75" customWidth="1"/>
    <col min="4354" max="4354" width="7" style="75" customWidth="1"/>
    <col min="4355" max="4355" width="2.625" style="75" customWidth="1"/>
    <col min="4356" max="4360" width="14.125" style="75" customWidth="1"/>
    <col min="4361" max="4361" width="2" style="75" customWidth="1"/>
    <col min="4362" max="4362" width="12" style="75" customWidth="1"/>
    <col min="4363" max="4363" width="0" style="75" hidden="1" customWidth="1"/>
    <col min="4364" max="4608" width="9" style="75"/>
    <col min="4609" max="4609" width="34.125" style="75" customWidth="1"/>
    <col min="4610" max="4610" width="7" style="75" customWidth="1"/>
    <col min="4611" max="4611" width="2.625" style="75" customWidth="1"/>
    <col min="4612" max="4616" width="14.125" style="75" customWidth="1"/>
    <col min="4617" max="4617" width="2" style="75" customWidth="1"/>
    <col min="4618" max="4618" width="12" style="75" customWidth="1"/>
    <col min="4619" max="4619" width="0" style="75" hidden="1" customWidth="1"/>
    <col min="4620" max="4864" width="9" style="75"/>
    <col min="4865" max="4865" width="34.125" style="75" customWidth="1"/>
    <col min="4866" max="4866" width="7" style="75" customWidth="1"/>
    <col min="4867" max="4867" width="2.625" style="75" customWidth="1"/>
    <col min="4868" max="4872" width="14.125" style="75" customWidth="1"/>
    <col min="4873" max="4873" width="2" style="75" customWidth="1"/>
    <col min="4874" max="4874" width="12" style="75" customWidth="1"/>
    <col min="4875" max="4875" width="0" style="75" hidden="1" customWidth="1"/>
    <col min="4876" max="5120" width="9" style="75"/>
    <col min="5121" max="5121" width="34.125" style="75" customWidth="1"/>
    <col min="5122" max="5122" width="7" style="75" customWidth="1"/>
    <col min="5123" max="5123" width="2.625" style="75" customWidth="1"/>
    <col min="5124" max="5128" width="14.125" style="75" customWidth="1"/>
    <col min="5129" max="5129" width="2" style="75" customWidth="1"/>
    <col min="5130" max="5130" width="12" style="75" customWidth="1"/>
    <col min="5131" max="5131" width="0" style="75" hidden="1" customWidth="1"/>
    <col min="5132" max="5376" width="9" style="75"/>
    <col min="5377" max="5377" width="34.125" style="75" customWidth="1"/>
    <col min="5378" max="5378" width="7" style="75" customWidth="1"/>
    <col min="5379" max="5379" width="2.625" style="75" customWidth="1"/>
    <col min="5380" max="5384" width="14.125" style="75" customWidth="1"/>
    <col min="5385" max="5385" width="2" style="75" customWidth="1"/>
    <col min="5386" max="5386" width="12" style="75" customWidth="1"/>
    <col min="5387" max="5387" width="0" style="75" hidden="1" customWidth="1"/>
    <col min="5388" max="5632" width="9" style="75"/>
    <col min="5633" max="5633" width="34.125" style="75" customWidth="1"/>
    <col min="5634" max="5634" width="7" style="75" customWidth="1"/>
    <col min="5635" max="5635" width="2.625" style="75" customWidth="1"/>
    <col min="5636" max="5640" width="14.125" style="75" customWidth="1"/>
    <col min="5641" max="5641" width="2" style="75" customWidth="1"/>
    <col min="5642" max="5642" width="12" style="75" customWidth="1"/>
    <col min="5643" max="5643" width="0" style="75" hidden="1" customWidth="1"/>
    <col min="5644" max="5888" width="9" style="75"/>
    <col min="5889" max="5889" width="34.125" style="75" customWidth="1"/>
    <col min="5890" max="5890" width="7" style="75" customWidth="1"/>
    <col min="5891" max="5891" width="2.625" style="75" customWidth="1"/>
    <col min="5892" max="5896" width="14.125" style="75" customWidth="1"/>
    <col min="5897" max="5897" width="2" style="75" customWidth="1"/>
    <col min="5898" max="5898" width="12" style="75" customWidth="1"/>
    <col min="5899" max="5899" width="0" style="75" hidden="1" customWidth="1"/>
    <col min="5900" max="6144" width="9" style="75"/>
    <col min="6145" max="6145" width="34.125" style="75" customWidth="1"/>
    <col min="6146" max="6146" width="7" style="75" customWidth="1"/>
    <col min="6147" max="6147" width="2.625" style="75" customWidth="1"/>
    <col min="6148" max="6152" width="14.125" style="75" customWidth="1"/>
    <col min="6153" max="6153" width="2" style="75" customWidth="1"/>
    <col min="6154" max="6154" width="12" style="75" customWidth="1"/>
    <col min="6155" max="6155" width="0" style="75" hidden="1" customWidth="1"/>
    <col min="6156" max="6400" width="9" style="75"/>
    <col min="6401" max="6401" width="34.125" style="75" customWidth="1"/>
    <col min="6402" max="6402" width="7" style="75" customWidth="1"/>
    <col min="6403" max="6403" width="2.625" style="75" customWidth="1"/>
    <col min="6404" max="6408" width="14.125" style="75" customWidth="1"/>
    <col min="6409" max="6409" width="2" style="75" customWidth="1"/>
    <col min="6410" max="6410" width="12" style="75" customWidth="1"/>
    <col min="6411" max="6411" width="0" style="75" hidden="1" customWidth="1"/>
    <col min="6412" max="6656" width="9" style="75"/>
    <col min="6657" max="6657" width="34.125" style="75" customWidth="1"/>
    <col min="6658" max="6658" width="7" style="75" customWidth="1"/>
    <col min="6659" max="6659" width="2.625" style="75" customWidth="1"/>
    <col min="6660" max="6664" width="14.125" style="75" customWidth="1"/>
    <col min="6665" max="6665" width="2" style="75" customWidth="1"/>
    <col min="6666" max="6666" width="12" style="75" customWidth="1"/>
    <col min="6667" max="6667" width="0" style="75" hidden="1" customWidth="1"/>
    <col min="6668" max="6912" width="9" style="75"/>
    <col min="6913" max="6913" width="34.125" style="75" customWidth="1"/>
    <col min="6914" max="6914" width="7" style="75" customWidth="1"/>
    <col min="6915" max="6915" width="2.625" style="75" customWidth="1"/>
    <col min="6916" max="6920" width="14.125" style="75" customWidth="1"/>
    <col min="6921" max="6921" width="2" style="75" customWidth="1"/>
    <col min="6922" max="6922" width="12" style="75" customWidth="1"/>
    <col min="6923" max="6923" width="0" style="75" hidden="1" customWidth="1"/>
    <col min="6924" max="7168" width="9" style="75"/>
    <col min="7169" max="7169" width="34.125" style="75" customWidth="1"/>
    <col min="7170" max="7170" width="7" style="75" customWidth="1"/>
    <col min="7171" max="7171" width="2.625" style="75" customWidth="1"/>
    <col min="7172" max="7176" width="14.125" style="75" customWidth="1"/>
    <col min="7177" max="7177" width="2" style="75" customWidth="1"/>
    <col min="7178" max="7178" width="12" style="75" customWidth="1"/>
    <col min="7179" max="7179" width="0" style="75" hidden="1" customWidth="1"/>
    <col min="7180" max="7424" width="9" style="75"/>
    <col min="7425" max="7425" width="34.125" style="75" customWidth="1"/>
    <col min="7426" max="7426" width="7" style="75" customWidth="1"/>
    <col min="7427" max="7427" width="2.625" style="75" customWidth="1"/>
    <col min="7428" max="7432" width="14.125" style="75" customWidth="1"/>
    <col min="7433" max="7433" width="2" style="75" customWidth="1"/>
    <col min="7434" max="7434" width="12" style="75" customWidth="1"/>
    <col min="7435" max="7435" width="0" style="75" hidden="1" customWidth="1"/>
    <col min="7436" max="7680" width="9" style="75"/>
    <col min="7681" max="7681" width="34.125" style="75" customWidth="1"/>
    <col min="7682" max="7682" width="7" style="75" customWidth="1"/>
    <col min="7683" max="7683" width="2.625" style="75" customWidth="1"/>
    <col min="7684" max="7688" width="14.125" style="75" customWidth="1"/>
    <col min="7689" max="7689" width="2" style="75" customWidth="1"/>
    <col min="7690" max="7690" width="12" style="75" customWidth="1"/>
    <col min="7691" max="7691" width="0" style="75" hidden="1" customWidth="1"/>
    <col min="7692" max="7936" width="9" style="75"/>
    <col min="7937" max="7937" width="34.125" style="75" customWidth="1"/>
    <col min="7938" max="7938" width="7" style="75" customWidth="1"/>
    <col min="7939" max="7939" width="2.625" style="75" customWidth="1"/>
    <col min="7940" max="7944" width="14.125" style="75" customWidth="1"/>
    <col min="7945" max="7945" width="2" style="75" customWidth="1"/>
    <col min="7946" max="7946" width="12" style="75" customWidth="1"/>
    <col min="7947" max="7947" width="0" style="75" hidden="1" customWidth="1"/>
    <col min="7948" max="8192" width="9" style="75"/>
    <col min="8193" max="8193" width="34.125" style="75" customWidth="1"/>
    <col min="8194" max="8194" width="7" style="75" customWidth="1"/>
    <col min="8195" max="8195" width="2.625" style="75" customWidth="1"/>
    <col min="8196" max="8200" width="14.125" style="75" customWidth="1"/>
    <col min="8201" max="8201" width="2" style="75" customWidth="1"/>
    <col min="8202" max="8202" width="12" style="75" customWidth="1"/>
    <col min="8203" max="8203" width="0" style="75" hidden="1" customWidth="1"/>
    <col min="8204" max="8448" width="9" style="75"/>
    <col min="8449" max="8449" width="34.125" style="75" customWidth="1"/>
    <col min="8450" max="8450" width="7" style="75" customWidth="1"/>
    <col min="8451" max="8451" width="2.625" style="75" customWidth="1"/>
    <col min="8452" max="8456" width="14.125" style="75" customWidth="1"/>
    <col min="8457" max="8457" width="2" style="75" customWidth="1"/>
    <col min="8458" max="8458" width="12" style="75" customWidth="1"/>
    <col min="8459" max="8459" width="0" style="75" hidden="1" customWidth="1"/>
    <col min="8460" max="8704" width="9" style="75"/>
    <col min="8705" max="8705" width="34.125" style="75" customWidth="1"/>
    <col min="8706" max="8706" width="7" style="75" customWidth="1"/>
    <col min="8707" max="8707" width="2.625" style="75" customWidth="1"/>
    <col min="8708" max="8712" width="14.125" style="75" customWidth="1"/>
    <col min="8713" max="8713" width="2" style="75" customWidth="1"/>
    <col min="8714" max="8714" width="12" style="75" customWidth="1"/>
    <col min="8715" max="8715" width="0" style="75" hidden="1" customWidth="1"/>
    <col min="8716" max="8960" width="9" style="75"/>
    <col min="8961" max="8961" width="34.125" style="75" customWidth="1"/>
    <col min="8962" max="8962" width="7" style="75" customWidth="1"/>
    <col min="8963" max="8963" width="2.625" style="75" customWidth="1"/>
    <col min="8964" max="8968" width="14.125" style="75" customWidth="1"/>
    <col min="8969" max="8969" width="2" style="75" customWidth="1"/>
    <col min="8970" max="8970" width="12" style="75" customWidth="1"/>
    <col min="8971" max="8971" width="0" style="75" hidden="1" customWidth="1"/>
    <col min="8972" max="9216" width="9" style="75"/>
    <col min="9217" max="9217" width="34.125" style="75" customWidth="1"/>
    <col min="9218" max="9218" width="7" style="75" customWidth="1"/>
    <col min="9219" max="9219" width="2.625" style="75" customWidth="1"/>
    <col min="9220" max="9224" width="14.125" style="75" customWidth="1"/>
    <col min="9225" max="9225" width="2" style="75" customWidth="1"/>
    <col min="9226" max="9226" width="12" style="75" customWidth="1"/>
    <col min="9227" max="9227" width="0" style="75" hidden="1" customWidth="1"/>
    <col min="9228" max="9472" width="9" style="75"/>
    <col min="9473" max="9473" width="34.125" style="75" customWidth="1"/>
    <col min="9474" max="9474" width="7" style="75" customWidth="1"/>
    <col min="9475" max="9475" width="2.625" style="75" customWidth="1"/>
    <col min="9476" max="9480" width="14.125" style="75" customWidth="1"/>
    <col min="9481" max="9481" width="2" style="75" customWidth="1"/>
    <col min="9482" max="9482" width="12" style="75" customWidth="1"/>
    <col min="9483" max="9483" width="0" style="75" hidden="1" customWidth="1"/>
    <col min="9484" max="9728" width="9" style="75"/>
    <col min="9729" max="9729" width="34.125" style="75" customWidth="1"/>
    <col min="9730" max="9730" width="7" style="75" customWidth="1"/>
    <col min="9731" max="9731" width="2.625" style="75" customWidth="1"/>
    <col min="9732" max="9736" width="14.125" style="75" customWidth="1"/>
    <col min="9737" max="9737" width="2" style="75" customWidth="1"/>
    <col min="9738" max="9738" width="12" style="75" customWidth="1"/>
    <col min="9739" max="9739" width="0" style="75" hidden="1" customWidth="1"/>
    <col min="9740" max="9984" width="9" style="75"/>
    <col min="9985" max="9985" width="34.125" style="75" customWidth="1"/>
    <col min="9986" max="9986" width="7" style="75" customWidth="1"/>
    <col min="9987" max="9987" width="2.625" style="75" customWidth="1"/>
    <col min="9988" max="9992" width="14.125" style="75" customWidth="1"/>
    <col min="9993" max="9993" width="2" style="75" customWidth="1"/>
    <col min="9994" max="9994" width="12" style="75" customWidth="1"/>
    <col min="9995" max="9995" width="0" style="75" hidden="1" customWidth="1"/>
    <col min="9996" max="10240" width="9" style="75"/>
    <col min="10241" max="10241" width="34.125" style="75" customWidth="1"/>
    <col min="10242" max="10242" width="7" style="75" customWidth="1"/>
    <col min="10243" max="10243" width="2.625" style="75" customWidth="1"/>
    <col min="10244" max="10248" width="14.125" style="75" customWidth="1"/>
    <col min="10249" max="10249" width="2" style="75" customWidth="1"/>
    <col min="10250" max="10250" width="12" style="75" customWidth="1"/>
    <col min="10251" max="10251" width="0" style="75" hidden="1" customWidth="1"/>
    <col min="10252" max="10496" width="9" style="75"/>
    <col min="10497" max="10497" width="34.125" style="75" customWidth="1"/>
    <col min="10498" max="10498" width="7" style="75" customWidth="1"/>
    <col min="10499" max="10499" width="2.625" style="75" customWidth="1"/>
    <col min="10500" max="10504" width="14.125" style="75" customWidth="1"/>
    <col min="10505" max="10505" width="2" style="75" customWidth="1"/>
    <col min="10506" max="10506" width="12" style="75" customWidth="1"/>
    <col min="10507" max="10507" width="0" style="75" hidden="1" customWidth="1"/>
    <col min="10508" max="10752" width="9" style="75"/>
    <col min="10753" max="10753" width="34.125" style="75" customWidth="1"/>
    <col min="10754" max="10754" width="7" style="75" customWidth="1"/>
    <col min="10755" max="10755" width="2.625" style="75" customWidth="1"/>
    <col min="10756" max="10760" width="14.125" style="75" customWidth="1"/>
    <col min="10761" max="10761" width="2" style="75" customWidth="1"/>
    <col min="10762" max="10762" width="12" style="75" customWidth="1"/>
    <col min="10763" max="10763" width="0" style="75" hidden="1" customWidth="1"/>
    <col min="10764" max="11008" width="9" style="75"/>
    <col min="11009" max="11009" width="34.125" style="75" customWidth="1"/>
    <col min="11010" max="11010" width="7" style="75" customWidth="1"/>
    <col min="11011" max="11011" width="2.625" style="75" customWidth="1"/>
    <col min="11012" max="11016" width="14.125" style="75" customWidth="1"/>
    <col min="11017" max="11017" width="2" style="75" customWidth="1"/>
    <col min="11018" max="11018" width="12" style="75" customWidth="1"/>
    <col min="11019" max="11019" width="0" style="75" hidden="1" customWidth="1"/>
    <col min="11020" max="11264" width="9" style="75"/>
    <col min="11265" max="11265" width="34.125" style="75" customWidth="1"/>
    <col min="11266" max="11266" width="7" style="75" customWidth="1"/>
    <col min="11267" max="11267" width="2.625" style="75" customWidth="1"/>
    <col min="11268" max="11272" width="14.125" style="75" customWidth="1"/>
    <col min="11273" max="11273" width="2" style="75" customWidth="1"/>
    <col min="11274" max="11274" width="12" style="75" customWidth="1"/>
    <col min="11275" max="11275" width="0" style="75" hidden="1" customWidth="1"/>
    <col min="11276" max="11520" width="9" style="75"/>
    <col min="11521" max="11521" width="34.125" style="75" customWidth="1"/>
    <col min="11522" max="11522" width="7" style="75" customWidth="1"/>
    <col min="11523" max="11523" width="2.625" style="75" customWidth="1"/>
    <col min="11524" max="11528" width="14.125" style="75" customWidth="1"/>
    <col min="11529" max="11529" width="2" style="75" customWidth="1"/>
    <col min="11530" max="11530" width="12" style="75" customWidth="1"/>
    <col min="11531" max="11531" width="0" style="75" hidden="1" customWidth="1"/>
    <col min="11532" max="11776" width="9" style="75"/>
    <col min="11777" max="11777" width="34.125" style="75" customWidth="1"/>
    <col min="11778" max="11778" width="7" style="75" customWidth="1"/>
    <col min="11779" max="11779" width="2.625" style="75" customWidth="1"/>
    <col min="11780" max="11784" width="14.125" style="75" customWidth="1"/>
    <col min="11785" max="11785" width="2" style="75" customWidth="1"/>
    <col min="11786" max="11786" width="12" style="75" customWidth="1"/>
    <col min="11787" max="11787" width="0" style="75" hidden="1" customWidth="1"/>
    <col min="11788" max="12032" width="9" style="75"/>
    <col min="12033" max="12033" width="34.125" style="75" customWidth="1"/>
    <col min="12034" max="12034" width="7" style="75" customWidth="1"/>
    <col min="12035" max="12035" width="2.625" style="75" customWidth="1"/>
    <col min="12036" max="12040" width="14.125" style="75" customWidth="1"/>
    <col min="12041" max="12041" width="2" style="75" customWidth="1"/>
    <col min="12042" max="12042" width="12" style="75" customWidth="1"/>
    <col min="12043" max="12043" width="0" style="75" hidden="1" customWidth="1"/>
    <col min="12044" max="12288" width="9" style="75"/>
    <col min="12289" max="12289" width="34.125" style="75" customWidth="1"/>
    <col min="12290" max="12290" width="7" style="75" customWidth="1"/>
    <col min="12291" max="12291" width="2.625" style="75" customWidth="1"/>
    <col min="12292" max="12296" width="14.125" style="75" customWidth="1"/>
    <col min="12297" max="12297" width="2" style="75" customWidth="1"/>
    <col min="12298" max="12298" width="12" style="75" customWidth="1"/>
    <col min="12299" max="12299" width="0" style="75" hidden="1" customWidth="1"/>
    <col min="12300" max="12544" width="9" style="75"/>
    <col min="12545" max="12545" width="34.125" style="75" customWidth="1"/>
    <col min="12546" max="12546" width="7" style="75" customWidth="1"/>
    <col min="12547" max="12547" width="2.625" style="75" customWidth="1"/>
    <col min="12548" max="12552" width="14.125" style="75" customWidth="1"/>
    <col min="12553" max="12553" width="2" style="75" customWidth="1"/>
    <col min="12554" max="12554" width="12" style="75" customWidth="1"/>
    <col min="12555" max="12555" width="0" style="75" hidden="1" customWidth="1"/>
    <col min="12556" max="12800" width="9" style="75"/>
    <col min="12801" max="12801" width="34.125" style="75" customWidth="1"/>
    <col min="12802" max="12802" width="7" style="75" customWidth="1"/>
    <col min="12803" max="12803" width="2.625" style="75" customWidth="1"/>
    <col min="12804" max="12808" width="14.125" style="75" customWidth="1"/>
    <col min="12809" max="12809" width="2" style="75" customWidth="1"/>
    <col min="12810" max="12810" width="12" style="75" customWidth="1"/>
    <col min="12811" max="12811" width="0" style="75" hidden="1" customWidth="1"/>
    <col min="12812" max="13056" width="9" style="75"/>
    <col min="13057" max="13057" width="34.125" style="75" customWidth="1"/>
    <col min="13058" max="13058" width="7" style="75" customWidth="1"/>
    <col min="13059" max="13059" width="2.625" style="75" customWidth="1"/>
    <col min="13060" max="13064" width="14.125" style="75" customWidth="1"/>
    <col min="13065" max="13065" width="2" style="75" customWidth="1"/>
    <col min="13066" max="13066" width="12" style="75" customWidth="1"/>
    <col min="13067" max="13067" width="0" style="75" hidden="1" customWidth="1"/>
    <col min="13068" max="13312" width="9" style="75"/>
    <col min="13313" max="13313" width="34.125" style="75" customWidth="1"/>
    <col min="13314" max="13314" width="7" style="75" customWidth="1"/>
    <col min="13315" max="13315" width="2.625" style="75" customWidth="1"/>
    <col min="13316" max="13320" width="14.125" style="75" customWidth="1"/>
    <col min="13321" max="13321" width="2" style="75" customWidth="1"/>
    <col min="13322" max="13322" width="12" style="75" customWidth="1"/>
    <col min="13323" max="13323" width="0" style="75" hidden="1" customWidth="1"/>
    <col min="13324" max="13568" width="9" style="75"/>
    <col min="13569" max="13569" width="34.125" style="75" customWidth="1"/>
    <col min="13570" max="13570" width="7" style="75" customWidth="1"/>
    <col min="13571" max="13571" width="2.625" style="75" customWidth="1"/>
    <col min="13572" max="13576" width="14.125" style="75" customWidth="1"/>
    <col min="13577" max="13577" width="2" style="75" customWidth="1"/>
    <col min="13578" max="13578" width="12" style="75" customWidth="1"/>
    <col min="13579" max="13579" width="0" style="75" hidden="1" customWidth="1"/>
    <col min="13580" max="13824" width="9" style="75"/>
    <col min="13825" max="13825" width="34.125" style="75" customWidth="1"/>
    <col min="13826" max="13826" width="7" style="75" customWidth="1"/>
    <col min="13827" max="13827" width="2.625" style="75" customWidth="1"/>
    <col min="13828" max="13832" width="14.125" style="75" customWidth="1"/>
    <col min="13833" max="13833" width="2" style="75" customWidth="1"/>
    <col min="13834" max="13834" width="12" style="75" customWidth="1"/>
    <col min="13835" max="13835" width="0" style="75" hidden="1" customWidth="1"/>
    <col min="13836" max="14080" width="9" style="75"/>
    <col min="14081" max="14081" width="34.125" style="75" customWidth="1"/>
    <col min="14082" max="14082" width="7" style="75" customWidth="1"/>
    <col min="14083" max="14083" width="2.625" style="75" customWidth="1"/>
    <col min="14084" max="14088" width="14.125" style="75" customWidth="1"/>
    <col min="14089" max="14089" width="2" style="75" customWidth="1"/>
    <col min="14090" max="14090" width="12" style="75" customWidth="1"/>
    <col min="14091" max="14091" width="0" style="75" hidden="1" customWidth="1"/>
    <col min="14092" max="14336" width="9" style="75"/>
    <col min="14337" max="14337" width="34.125" style="75" customWidth="1"/>
    <col min="14338" max="14338" width="7" style="75" customWidth="1"/>
    <col min="14339" max="14339" width="2.625" style="75" customWidth="1"/>
    <col min="14340" max="14344" width="14.125" style="75" customWidth="1"/>
    <col min="14345" max="14345" width="2" style="75" customWidth="1"/>
    <col min="14346" max="14346" width="12" style="75" customWidth="1"/>
    <col min="14347" max="14347" width="0" style="75" hidden="1" customWidth="1"/>
    <col min="14348" max="14592" width="9" style="75"/>
    <col min="14593" max="14593" width="34.125" style="75" customWidth="1"/>
    <col min="14594" max="14594" width="7" style="75" customWidth="1"/>
    <col min="14595" max="14595" width="2.625" style="75" customWidth="1"/>
    <col min="14596" max="14600" width="14.125" style="75" customWidth="1"/>
    <col min="14601" max="14601" width="2" style="75" customWidth="1"/>
    <col min="14602" max="14602" width="12" style="75" customWidth="1"/>
    <col min="14603" max="14603" width="0" style="75" hidden="1" customWidth="1"/>
    <col min="14604" max="14848" width="9" style="75"/>
    <col min="14849" max="14849" width="34.125" style="75" customWidth="1"/>
    <col min="14850" max="14850" width="7" style="75" customWidth="1"/>
    <col min="14851" max="14851" width="2.625" style="75" customWidth="1"/>
    <col min="14852" max="14856" width="14.125" style="75" customWidth="1"/>
    <col min="14857" max="14857" width="2" style="75" customWidth="1"/>
    <col min="14858" max="14858" width="12" style="75" customWidth="1"/>
    <col min="14859" max="14859" width="0" style="75" hidden="1" customWidth="1"/>
    <col min="14860" max="15104" width="9" style="75"/>
    <col min="15105" max="15105" width="34.125" style="75" customWidth="1"/>
    <col min="15106" max="15106" width="7" style="75" customWidth="1"/>
    <col min="15107" max="15107" width="2.625" style="75" customWidth="1"/>
    <col min="15108" max="15112" width="14.125" style="75" customWidth="1"/>
    <col min="15113" max="15113" width="2" style="75" customWidth="1"/>
    <col min="15114" max="15114" width="12" style="75" customWidth="1"/>
    <col min="15115" max="15115" width="0" style="75" hidden="1" customWidth="1"/>
    <col min="15116" max="15360" width="9" style="75"/>
    <col min="15361" max="15361" width="34.125" style="75" customWidth="1"/>
    <col min="15362" max="15362" width="7" style="75" customWidth="1"/>
    <col min="15363" max="15363" width="2.625" style="75" customWidth="1"/>
    <col min="15364" max="15368" width="14.125" style="75" customWidth="1"/>
    <col min="15369" max="15369" width="2" style="75" customWidth="1"/>
    <col min="15370" max="15370" width="12" style="75" customWidth="1"/>
    <col min="15371" max="15371" width="0" style="75" hidden="1" customWidth="1"/>
    <col min="15372" max="15616" width="9" style="75"/>
    <col min="15617" max="15617" width="34.125" style="75" customWidth="1"/>
    <col min="15618" max="15618" width="7" style="75" customWidth="1"/>
    <col min="15619" max="15619" width="2.625" style="75" customWidth="1"/>
    <col min="15620" max="15624" width="14.125" style="75" customWidth="1"/>
    <col min="15625" max="15625" width="2" style="75" customWidth="1"/>
    <col min="15626" max="15626" width="12" style="75" customWidth="1"/>
    <col min="15627" max="15627" width="0" style="75" hidden="1" customWidth="1"/>
    <col min="15628" max="15872" width="9" style="75"/>
    <col min="15873" max="15873" width="34.125" style="75" customWidth="1"/>
    <col min="15874" max="15874" width="7" style="75" customWidth="1"/>
    <col min="15875" max="15875" width="2.625" style="75" customWidth="1"/>
    <col min="15876" max="15880" width="14.125" style="75" customWidth="1"/>
    <col min="15881" max="15881" width="2" style="75" customWidth="1"/>
    <col min="15882" max="15882" width="12" style="75" customWidth="1"/>
    <col min="15883" max="15883" width="0" style="75" hidden="1" customWidth="1"/>
    <col min="15884" max="16128" width="9" style="75"/>
    <col min="16129" max="16129" width="34.125" style="75" customWidth="1"/>
    <col min="16130" max="16130" width="7" style="75" customWidth="1"/>
    <col min="16131" max="16131" width="2.625" style="75" customWidth="1"/>
    <col min="16132" max="16136" width="14.125" style="75" customWidth="1"/>
    <col min="16137" max="16137" width="2" style="75" customWidth="1"/>
    <col min="16138" max="16138" width="12" style="75" customWidth="1"/>
    <col min="16139" max="16139" width="0" style="75" hidden="1" customWidth="1"/>
    <col min="16140" max="16384" width="9" style="75"/>
  </cols>
  <sheetData>
    <row r="1" spans="1:10" hidden="1" x14ac:dyDescent="0.2">
      <c r="A1" s="131" t="s">
        <v>426</v>
      </c>
      <c r="B1" s="98"/>
      <c r="J1" s="84" t="s">
        <v>1</v>
      </c>
    </row>
    <row r="2" spans="1:10" ht="12.75" hidden="1" customHeight="1" x14ac:dyDescent="0.2">
      <c r="A2" s="131" t="s">
        <v>427</v>
      </c>
      <c r="B2" s="98"/>
    </row>
    <row r="3" spans="1:10" ht="409.6" hidden="1" customHeight="1" x14ac:dyDescent="0.2"/>
    <row r="4" spans="1:10" ht="17.25" customHeight="1" x14ac:dyDescent="0.2">
      <c r="A4" s="112" t="s">
        <v>0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7.25" customHeight="1" x14ac:dyDescent="0.2">
      <c r="A5" s="145" t="s">
        <v>74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7.25" customHeight="1" x14ac:dyDescent="0.2">
      <c r="A6" s="145" t="s">
        <v>329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8" customHeight="1" x14ac:dyDescent="0.2">
      <c r="A7" s="115" t="s">
        <v>425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409.6" hidden="1" customHeight="1" x14ac:dyDescent="0.2"/>
    <row r="9" spans="1:10" x14ac:dyDescent="0.2">
      <c r="A9" s="76" t="s">
        <v>330</v>
      </c>
      <c r="B9" s="142" t="s">
        <v>5</v>
      </c>
      <c r="C9" s="123"/>
      <c r="D9" s="144" t="s">
        <v>12</v>
      </c>
      <c r="E9" s="137"/>
      <c r="F9" s="144" t="s">
        <v>331</v>
      </c>
      <c r="G9" s="137"/>
      <c r="H9" s="144" t="s">
        <v>71</v>
      </c>
      <c r="I9" s="136"/>
      <c r="J9" s="137"/>
    </row>
    <row r="10" spans="1:10" x14ac:dyDescent="0.2">
      <c r="A10" s="77"/>
      <c r="B10" s="143"/>
      <c r="C10" s="118"/>
      <c r="D10" s="78" t="s">
        <v>75</v>
      </c>
      <c r="E10" s="78" t="s">
        <v>76</v>
      </c>
      <c r="F10" s="78" t="s">
        <v>75</v>
      </c>
      <c r="G10" s="78" t="s">
        <v>76</v>
      </c>
      <c r="H10" s="78" t="s">
        <v>75</v>
      </c>
      <c r="I10" s="144" t="s">
        <v>76</v>
      </c>
      <c r="J10" s="137"/>
    </row>
    <row r="11" spans="1:10" x14ac:dyDescent="0.2">
      <c r="A11" s="71" t="s">
        <v>332</v>
      </c>
      <c r="B11" s="140" t="s">
        <v>333</v>
      </c>
      <c r="C11" s="137"/>
      <c r="D11" s="79">
        <v>8206</v>
      </c>
      <c r="E11" s="79">
        <v>0</v>
      </c>
      <c r="F11" s="79">
        <v>337500</v>
      </c>
      <c r="G11" s="79">
        <v>322916</v>
      </c>
      <c r="H11" s="79">
        <v>22790</v>
      </c>
      <c r="I11" s="141">
        <v>0</v>
      </c>
      <c r="J11" s="137"/>
    </row>
    <row r="12" spans="1:10" x14ac:dyDescent="0.2">
      <c r="A12" s="71" t="s">
        <v>428</v>
      </c>
      <c r="B12" s="140" t="s">
        <v>77</v>
      </c>
      <c r="C12" s="137"/>
      <c r="D12" s="79">
        <v>520.63</v>
      </c>
      <c r="E12" s="79">
        <v>0</v>
      </c>
      <c r="F12" s="79">
        <v>6665.6</v>
      </c>
      <c r="G12" s="79">
        <v>6665.6</v>
      </c>
      <c r="H12" s="79">
        <v>520.63</v>
      </c>
      <c r="I12" s="141">
        <v>0</v>
      </c>
      <c r="J12" s="137"/>
    </row>
    <row r="13" spans="1:10" x14ac:dyDescent="0.2">
      <c r="A13" s="71" t="s">
        <v>429</v>
      </c>
      <c r="B13" s="140" t="s">
        <v>77</v>
      </c>
      <c r="C13" s="137"/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141">
        <v>0</v>
      </c>
      <c r="J13" s="137"/>
    </row>
    <row r="14" spans="1:10" x14ac:dyDescent="0.2">
      <c r="A14" s="71" t="s">
        <v>430</v>
      </c>
      <c r="B14" s="140" t="s">
        <v>77</v>
      </c>
      <c r="C14" s="137"/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141">
        <v>0</v>
      </c>
      <c r="J14" s="137"/>
    </row>
    <row r="15" spans="1:10" x14ac:dyDescent="0.2">
      <c r="A15" s="71" t="s">
        <v>431</v>
      </c>
      <c r="B15" s="140" t="s">
        <v>77</v>
      </c>
      <c r="C15" s="137"/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141">
        <v>0</v>
      </c>
      <c r="J15" s="137"/>
    </row>
    <row r="16" spans="1:10" x14ac:dyDescent="0.2">
      <c r="A16" s="71" t="s">
        <v>432</v>
      </c>
      <c r="B16" s="140" t="s">
        <v>77</v>
      </c>
      <c r="C16" s="137"/>
      <c r="D16" s="79">
        <v>940267</v>
      </c>
      <c r="E16" s="79">
        <v>0</v>
      </c>
      <c r="F16" s="79">
        <v>3516.34</v>
      </c>
      <c r="G16" s="79">
        <v>0</v>
      </c>
      <c r="H16" s="79">
        <v>943783.34</v>
      </c>
      <c r="I16" s="141">
        <v>0</v>
      </c>
      <c r="J16" s="137"/>
    </row>
    <row r="17" spans="1:10" x14ac:dyDescent="0.2">
      <c r="A17" s="71" t="s">
        <v>433</v>
      </c>
      <c r="B17" s="140" t="s">
        <v>77</v>
      </c>
      <c r="C17" s="137"/>
      <c r="D17" s="79">
        <v>22764629.780000001</v>
      </c>
      <c r="E17" s="79">
        <v>0</v>
      </c>
      <c r="F17" s="79">
        <v>2995971.16</v>
      </c>
      <c r="G17" s="79">
        <v>1447866.24</v>
      </c>
      <c r="H17" s="79">
        <v>24312734.699999999</v>
      </c>
      <c r="I17" s="141">
        <v>0</v>
      </c>
      <c r="J17" s="137"/>
    </row>
    <row r="18" spans="1:10" x14ac:dyDescent="0.2">
      <c r="A18" s="71" t="s">
        <v>434</v>
      </c>
      <c r="B18" s="140" t="s">
        <v>78</v>
      </c>
      <c r="C18" s="137"/>
      <c r="D18" s="79">
        <v>29220706.48</v>
      </c>
      <c r="E18" s="79">
        <v>0</v>
      </c>
      <c r="F18" s="79">
        <v>0</v>
      </c>
      <c r="G18" s="79">
        <v>0</v>
      </c>
      <c r="H18" s="79">
        <v>29220706.48</v>
      </c>
      <c r="I18" s="141">
        <v>0</v>
      </c>
      <c r="J18" s="137"/>
    </row>
    <row r="19" spans="1:10" x14ac:dyDescent="0.2">
      <c r="A19" s="71" t="s">
        <v>435</v>
      </c>
      <c r="B19" s="140" t="s">
        <v>334</v>
      </c>
      <c r="C19" s="137"/>
      <c r="D19" s="79">
        <v>0</v>
      </c>
      <c r="E19" s="79">
        <v>0</v>
      </c>
      <c r="F19" s="79">
        <v>728112.03</v>
      </c>
      <c r="G19" s="79">
        <v>728112.03</v>
      </c>
      <c r="H19" s="79">
        <v>0</v>
      </c>
      <c r="I19" s="141">
        <v>0</v>
      </c>
      <c r="J19" s="137"/>
    </row>
    <row r="20" spans="1:10" x14ac:dyDescent="0.2">
      <c r="A20" s="71" t="s">
        <v>436</v>
      </c>
      <c r="B20" s="140" t="s">
        <v>334</v>
      </c>
      <c r="C20" s="137"/>
      <c r="D20" s="79">
        <v>0</v>
      </c>
      <c r="E20" s="79">
        <v>0</v>
      </c>
      <c r="F20" s="79">
        <v>854873</v>
      </c>
      <c r="G20" s="79">
        <v>854873</v>
      </c>
      <c r="H20" s="79">
        <v>0</v>
      </c>
      <c r="I20" s="141">
        <v>0</v>
      </c>
      <c r="J20" s="137"/>
    </row>
    <row r="21" spans="1:10" x14ac:dyDescent="0.2">
      <c r="A21" s="71" t="s">
        <v>437</v>
      </c>
      <c r="B21" s="140" t="s">
        <v>334</v>
      </c>
      <c r="C21" s="137"/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141">
        <v>0</v>
      </c>
      <c r="J21" s="137"/>
    </row>
    <row r="22" spans="1:10" x14ac:dyDescent="0.2">
      <c r="A22" s="71" t="s">
        <v>384</v>
      </c>
      <c r="B22" s="140" t="s">
        <v>438</v>
      </c>
      <c r="C22" s="137"/>
      <c r="D22" s="79">
        <v>0</v>
      </c>
      <c r="E22" s="79">
        <v>0</v>
      </c>
      <c r="F22" s="79">
        <v>439400</v>
      </c>
      <c r="G22" s="79">
        <v>439400</v>
      </c>
      <c r="H22" s="79">
        <v>0</v>
      </c>
      <c r="I22" s="141">
        <v>0</v>
      </c>
      <c r="J22" s="137"/>
    </row>
    <row r="23" spans="1:10" x14ac:dyDescent="0.2">
      <c r="A23" s="71" t="s">
        <v>66</v>
      </c>
      <c r="B23" s="140" t="s">
        <v>79</v>
      </c>
      <c r="C23" s="137"/>
      <c r="D23" s="79">
        <v>8139468.3399999999</v>
      </c>
      <c r="E23" s="79">
        <v>0</v>
      </c>
      <c r="F23" s="79">
        <v>0</v>
      </c>
      <c r="G23" s="79">
        <v>0</v>
      </c>
      <c r="H23" s="79">
        <v>8139468.3399999999</v>
      </c>
      <c r="I23" s="141">
        <v>0</v>
      </c>
      <c r="J23" s="137"/>
    </row>
    <row r="24" spans="1:10" x14ac:dyDescent="0.2">
      <c r="A24" s="71" t="s">
        <v>387</v>
      </c>
      <c r="B24" s="140" t="s">
        <v>439</v>
      </c>
      <c r="C24" s="137"/>
      <c r="D24" s="79">
        <v>0</v>
      </c>
      <c r="E24" s="79">
        <v>0</v>
      </c>
      <c r="F24" s="79">
        <v>82520</v>
      </c>
      <c r="G24" s="79">
        <v>70000</v>
      </c>
      <c r="H24" s="79">
        <v>12520</v>
      </c>
      <c r="I24" s="141">
        <v>0</v>
      </c>
      <c r="J24" s="137"/>
    </row>
    <row r="25" spans="1:10" x14ac:dyDescent="0.2">
      <c r="A25" s="71" t="s">
        <v>200</v>
      </c>
      <c r="B25" s="140" t="s">
        <v>299</v>
      </c>
      <c r="C25" s="137"/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141">
        <v>0</v>
      </c>
      <c r="J25" s="137"/>
    </row>
    <row r="26" spans="1:10" x14ac:dyDescent="0.2">
      <c r="A26" s="71" t="s">
        <v>80</v>
      </c>
      <c r="B26" s="140" t="s">
        <v>81</v>
      </c>
      <c r="C26" s="137"/>
      <c r="D26" s="79">
        <v>18381953</v>
      </c>
      <c r="E26" s="79">
        <v>0</v>
      </c>
      <c r="F26" s="79">
        <v>0</v>
      </c>
      <c r="G26" s="79">
        <v>0</v>
      </c>
      <c r="H26" s="79">
        <v>18381953</v>
      </c>
      <c r="I26" s="141">
        <v>0</v>
      </c>
      <c r="J26" s="137"/>
    </row>
    <row r="27" spans="1:10" x14ac:dyDescent="0.2">
      <c r="A27" s="71" t="s">
        <v>335</v>
      </c>
      <c r="B27" s="140" t="s">
        <v>336</v>
      </c>
      <c r="C27" s="137"/>
      <c r="D27" s="79">
        <v>0</v>
      </c>
      <c r="E27" s="79">
        <v>0</v>
      </c>
      <c r="F27" s="79">
        <v>3346970.16</v>
      </c>
      <c r="G27" s="79">
        <v>3346970.16</v>
      </c>
      <c r="H27" s="79">
        <v>0</v>
      </c>
      <c r="I27" s="141">
        <v>0</v>
      </c>
      <c r="J27" s="137"/>
    </row>
    <row r="28" spans="1:10" x14ac:dyDescent="0.2">
      <c r="A28" s="71" t="s">
        <v>67</v>
      </c>
      <c r="B28" s="140" t="s">
        <v>82</v>
      </c>
      <c r="C28" s="137"/>
      <c r="D28" s="79">
        <v>0</v>
      </c>
      <c r="E28" s="79">
        <v>6406163</v>
      </c>
      <c r="F28" s="79">
        <v>0</v>
      </c>
      <c r="G28" s="79">
        <v>0</v>
      </c>
      <c r="H28" s="79">
        <v>0</v>
      </c>
      <c r="I28" s="141">
        <v>6406163</v>
      </c>
      <c r="J28" s="137"/>
    </row>
    <row r="29" spans="1:10" x14ac:dyDescent="0.2">
      <c r="A29" s="71" t="s">
        <v>31</v>
      </c>
      <c r="B29" s="140" t="s">
        <v>83</v>
      </c>
      <c r="C29" s="137"/>
      <c r="D29" s="79">
        <v>0</v>
      </c>
      <c r="E29" s="79">
        <v>6611.83</v>
      </c>
      <c r="F29" s="79">
        <v>6611.83</v>
      </c>
      <c r="G29" s="79">
        <v>2806.06</v>
      </c>
      <c r="H29" s="79">
        <v>0</v>
      </c>
      <c r="I29" s="141">
        <v>2806.06</v>
      </c>
      <c r="J29" s="137"/>
    </row>
    <row r="30" spans="1:10" x14ac:dyDescent="0.2">
      <c r="A30" s="71" t="s">
        <v>33</v>
      </c>
      <c r="B30" s="140" t="s">
        <v>84</v>
      </c>
      <c r="C30" s="137"/>
      <c r="D30" s="79">
        <v>0</v>
      </c>
      <c r="E30" s="79">
        <v>2153.4</v>
      </c>
      <c r="F30" s="79">
        <v>0</v>
      </c>
      <c r="G30" s="79">
        <v>0</v>
      </c>
      <c r="H30" s="79">
        <v>0</v>
      </c>
      <c r="I30" s="141">
        <v>2153.4</v>
      </c>
      <c r="J30" s="137"/>
    </row>
    <row r="31" spans="1:10" x14ac:dyDescent="0.2">
      <c r="A31" s="71" t="s">
        <v>34</v>
      </c>
      <c r="B31" s="140" t="s">
        <v>85</v>
      </c>
      <c r="C31" s="137"/>
      <c r="D31" s="79">
        <v>0</v>
      </c>
      <c r="E31" s="79">
        <v>400970</v>
      </c>
      <c r="F31" s="79">
        <v>12875</v>
      </c>
      <c r="G31" s="79">
        <v>89045</v>
      </c>
      <c r="H31" s="79">
        <v>0</v>
      </c>
      <c r="I31" s="141">
        <v>477140</v>
      </c>
      <c r="J31" s="137"/>
    </row>
    <row r="32" spans="1:10" x14ac:dyDescent="0.2">
      <c r="A32" s="71" t="s">
        <v>35</v>
      </c>
      <c r="B32" s="140" t="s">
        <v>337</v>
      </c>
      <c r="C32" s="137"/>
      <c r="D32" s="79">
        <v>0</v>
      </c>
      <c r="E32" s="79">
        <v>0</v>
      </c>
      <c r="F32" s="79">
        <v>301733.78999999998</v>
      </c>
      <c r="G32" s="79">
        <v>301733.78999999998</v>
      </c>
      <c r="H32" s="79">
        <v>0</v>
      </c>
      <c r="I32" s="141">
        <v>0</v>
      </c>
      <c r="J32" s="137"/>
    </row>
    <row r="33" spans="1:10" ht="21" x14ac:dyDescent="0.2">
      <c r="A33" s="71" t="s">
        <v>440</v>
      </c>
      <c r="B33" s="140" t="s">
        <v>86</v>
      </c>
      <c r="C33" s="137"/>
      <c r="D33" s="79">
        <v>0</v>
      </c>
      <c r="E33" s="79">
        <v>6318.73</v>
      </c>
      <c r="F33" s="79">
        <v>0</v>
      </c>
      <c r="G33" s="79">
        <v>0</v>
      </c>
      <c r="H33" s="79">
        <v>0</v>
      </c>
      <c r="I33" s="141">
        <v>6318.73</v>
      </c>
      <c r="J33" s="137"/>
    </row>
    <row r="34" spans="1:10" x14ac:dyDescent="0.2">
      <c r="A34" s="71" t="s">
        <v>441</v>
      </c>
      <c r="B34" s="140" t="s">
        <v>86</v>
      </c>
      <c r="C34" s="137"/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141">
        <v>0</v>
      </c>
      <c r="J34" s="137"/>
    </row>
    <row r="35" spans="1:10" ht="21" x14ac:dyDescent="0.2">
      <c r="A35" s="71" t="s">
        <v>442</v>
      </c>
      <c r="B35" s="140" t="s">
        <v>86</v>
      </c>
      <c r="C35" s="137"/>
      <c r="D35" s="79">
        <v>0</v>
      </c>
      <c r="E35" s="79">
        <v>0</v>
      </c>
      <c r="F35" s="79">
        <v>0</v>
      </c>
      <c r="G35" s="79">
        <v>3516.34</v>
      </c>
      <c r="H35" s="79">
        <v>0</v>
      </c>
      <c r="I35" s="141">
        <v>3516.34</v>
      </c>
      <c r="J35" s="137"/>
    </row>
    <row r="36" spans="1:10" ht="21" x14ac:dyDescent="0.2">
      <c r="A36" s="71" t="s">
        <v>443</v>
      </c>
      <c r="B36" s="140" t="s">
        <v>86</v>
      </c>
      <c r="C36" s="137"/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141">
        <v>0</v>
      </c>
      <c r="J36" s="137"/>
    </row>
    <row r="37" spans="1:10" ht="31.5" x14ac:dyDescent="0.2">
      <c r="A37" s="71" t="s">
        <v>444</v>
      </c>
      <c r="B37" s="140" t="s">
        <v>86</v>
      </c>
      <c r="C37" s="137"/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141">
        <v>0</v>
      </c>
      <c r="J37" s="137"/>
    </row>
    <row r="38" spans="1:10" x14ac:dyDescent="0.2">
      <c r="A38" s="71" t="s">
        <v>87</v>
      </c>
      <c r="B38" s="140" t="s">
        <v>88</v>
      </c>
      <c r="C38" s="137"/>
      <c r="D38" s="79">
        <v>0</v>
      </c>
      <c r="E38" s="79">
        <v>2033628.53</v>
      </c>
      <c r="F38" s="79">
        <v>0</v>
      </c>
      <c r="G38" s="79">
        <v>0</v>
      </c>
      <c r="H38" s="79">
        <v>0</v>
      </c>
      <c r="I38" s="141">
        <v>2033628.53</v>
      </c>
      <c r="J38" s="137"/>
    </row>
    <row r="39" spans="1:10" x14ac:dyDescent="0.2">
      <c r="A39" s="71" t="s">
        <v>39</v>
      </c>
      <c r="B39" s="140" t="s">
        <v>89</v>
      </c>
      <c r="C39" s="137"/>
      <c r="D39" s="79">
        <v>0</v>
      </c>
      <c r="E39" s="79">
        <v>43913711.640000001</v>
      </c>
      <c r="F39" s="79">
        <v>0</v>
      </c>
      <c r="G39" s="79">
        <v>0</v>
      </c>
      <c r="H39" s="79">
        <v>0</v>
      </c>
      <c r="I39" s="141">
        <v>43913711.640000001</v>
      </c>
      <c r="J39" s="137"/>
    </row>
    <row r="40" spans="1:10" x14ac:dyDescent="0.2">
      <c r="A40" s="71" t="s">
        <v>90</v>
      </c>
      <c r="B40" s="140" t="s">
        <v>91</v>
      </c>
      <c r="C40" s="137"/>
      <c r="D40" s="79">
        <v>0</v>
      </c>
      <c r="E40" s="79">
        <v>21246692.390000001</v>
      </c>
      <c r="F40" s="79">
        <v>0</v>
      </c>
      <c r="G40" s="79">
        <v>0</v>
      </c>
      <c r="H40" s="79">
        <v>0</v>
      </c>
      <c r="I40" s="141">
        <v>21246692.390000001</v>
      </c>
      <c r="J40" s="137"/>
    </row>
    <row r="41" spans="1:10" x14ac:dyDescent="0.2">
      <c r="A41" s="71" t="s">
        <v>93</v>
      </c>
      <c r="B41" s="140" t="s">
        <v>94</v>
      </c>
      <c r="C41" s="137"/>
      <c r="D41" s="79">
        <v>0</v>
      </c>
      <c r="E41" s="79">
        <v>82</v>
      </c>
      <c r="F41" s="79">
        <v>0</v>
      </c>
      <c r="G41" s="79">
        <v>0</v>
      </c>
      <c r="H41" s="79">
        <v>0</v>
      </c>
      <c r="I41" s="141">
        <v>82</v>
      </c>
      <c r="J41" s="137"/>
    </row>
    <row r="42" spans="1:10" x14ac:dyDescent="0.2">
      <c r="A42" s="71" t="s">
        <v>95</v>
      </c>
      <c r="B42" s="140" t="s">
        <v>96</v>
      </c>
      <c r="C42" s="137"/>
      <c r="D42" s="79">
        <v>0</v>
      </c>
      <c r="E42" s="79">
        <v>54000</v>
      </c>
      <c r="F42" s="79">
        <v>0</v>
      </c>
      <c r="G42" s="79">
        <v>18360</v>
      </c>
      <c r="H42" s="79">
        <v>0</v>
      </c>
      <c r="I42" s="141">
        <v>72360</v>
      </c>
      <c r="J42" s="137"/>
    </row>
    <row r="43" spans="1:10" x14ac:dyDescent="0.2">
      <c r="A43" s="71" t="s">
        <v>97</v>
      </c>
      <c r="B43" s="140" t="s">
        <v>98</v>
      </c>
      <c r="C43" s="137"/>
      <c r="D43" s="79">
        <v>0</v>
      </c>
      <c r="E43" s="79">
        <v>810</v>
      </c>
      <c r="F43" s="79">
        <v>0</v>
      </c>
      <c r="G43" s="79">
        <v>270</v>
      </c>
      <c r="H43" s="79">
        <v>0</v>
      </c>
      <c r="I43" s="141">
        <v>1080</v>
      </c>
      <c r="J43" s="137"/>
    </row>
    <row r="44" spans="1:10" x14ac:dyDescent="0.2">
      <c r="A44" s="71" t="s">
        <v>99</v>
      </c>
      <c r="B44" s="140" t="s">
        <v>100</v>
      </c>
      <c r="C44" s="137"/>
      <c r="D44" s="79">
        <v>0</v>
      </c>
      <c r="E44" s="79">
        <v>150</v>
      </c>
      <c r="F44" s="79">
        <v>0</v>
      </c>
      <c r="G44" s="79">
        <v>100</v>
      </c>
      <c r="H44" s="79">
        <v>0</v>
      </c>
      <c r="I44" s="141">
        <v>250</v>
      </c>
      <c r="J44" s="137"/>
    </row>
    <row r="45" spans="1:10" x14ac:dyDescent="0.2">
      <c r="A45" s="71" t="s">
        <v>101</v>
      </c>
      <c r="B45" s="140" t="s">
        <v>206</v>
      </c>
      <c r="C45" s="137"/>
      <c r="D45" s="79">
        <v>0</v>
      </c>
      <c r="E45" s="79">
        <v>500</v>
      </c>
      <c r="F45" s="79">
        <v>0</v>
      </c>
      <c r="G45" s="79">
        <v>400</v>
      </c>
      <c r="H45" s="79">
        <v>0</v>
      </c>
      <c r="I45" s="141">
        <v>900</v>
      </c>
      <c r="J45" s="137"/>
    </row>
    <row r="46" spans="1:10" x14ac:dyDescent="0.2">
      <c r="A46" s="71" t="s">
        <v>103</v>
      </c>
      <c r="B46" s="140" t="s">
        <v>445</v>
      </c>
      <c r="C46" s="137"/>
      <c r="D46" s="79">
        <v>0</v>
      </c>
      <c r="E46" s="79">
        <v>0</v>
      </c>
      <c r="F46" s="79">
        <v>0</v>
      </c>
      <c r="G46" s="79">
        <v>440</v>
      </c>
      <c r="H46" s="79">
        <v>0</v>
      </c>
      <c r="I46" s="141">
        <v>440</v>
      </c>
      <c r="J46" s="137"/>
    </row>
    <row r="47" spans="1:10" x14ac:dyDescent="0.2">
      <c r="A47" s="71" t="s">
        <v>166</v>
      </c>
      <c r="B47" s="140" t="s">
        <v>363</v>
      </c>
      <c r="C47" s="137"/>
      <c r="D47" s="79">
        <v>0</v>
      </c>
      <c r="E47" s="79">
        <v>3650</v>
      </c>
      <c r="F47" s="79">
        <v>0</v>
      </c>
      <c r="G47" s="79">
        <v>3800</v>
      </c>
      <c r="H47" s="79">
        <v>0</v>
      </c>
      <c r="I47" s="141">
        <v>7450</v>
      </c>
      <c r="J47" s="137"/>
    </row>
    <row r="48" spans="1:10" x14ac:dyDescent="0.2">
      <c r="A48" s="71" t="s">
        <v>104</v>
      </c>
      <c r="B48" s="140" t="s">
        <v>207</v>
      </c>
      <c r="C48" s="137"/>
      <c r="D48" s="79">
        <v>0</v>
      </c>
      <c r="E48" s="79">
        <v>12285</v>
      </c>
      <c r="F48" s="79">
        <v>0</v>
      </c>
      <c r="G48" s="79">
        <v>0</v>
      </c>
      <c r="H48" s="79">
        <v>0</v>
      </c>
      <c r="I48" s="141">
        <v>12285</v>
      </c>
      <c r="J48" s="137"/>
    </row>
    <row r="49" spans="1:10" ht="21" x14ac:dyDescent="0.2">
      <c r="A49" s="71" t="s">
        <v>105</v>
      </c>
      <c r="B49" s="140" t="s">
        <v>351</v>
      </c>
      <c r="C49" s="137"/>
      <c r="D49" s="79">
        <v>0</v>
      </c>
      <c r="E49" s="79">
        <v>9600</v>
      </c>
      <c r="F49" s="79">
        <v>0</v>
      </c>
      <c r="G49" s="79">
        <v>2200</v>
      </c>
      <c r="H49" s="79">
        <v>0</v>
      </c>
      <c r="I49" s="141">
        <v>11800</v>
      </c>
      <c r="J49" s="137"/>
    </row>
    <row r="50" spans="1:10" ht="31.5" x14ac:dyDescent="0.2">
      <c r="A50" s="71" t="s">
        <v>106</v>
      </c>
      <c r="B50" s="140" t="s">
        <v>352</v>
      </c>
      <c r="C50" s="137"/>
      <c r="D50" s="79">
        <v>0</v>
      </c>
      <c r="E50" s="79">
        <v>6700</v>
      </c>
      <c r="F50" s="79">
        <v>0</v>
      </c>
      <c r="G50" s="79">
        <v>1200</v>
      </c>
      <c r="H50" s="79">
        <v>0</v>
      </c>
      <c r="I50" s="141">
        <v>7900</v>
      </c>
      <c r="J50" s="137"/>
    </row>
    <row r="51" spans="1:10" x14ac:dyDescent="0.2">
      <c r="A51" s="71" t="s">
        <v>107</v>
      </c>
      <c r="B51" s="140" t="s">
        <v>108</v>
      </c>
      <c r="C51" s="137"/>
      <c r="D51" s="79">
        <v>0</v>
      </c>
      <c r="E51" s="79">
        <v>40</v>
      </c>
      <c r="F51" s="79">
        <v>0</v>
      </c>
      <c r="G51" s="79">
        <v>0</v>
      </c>
      <c r="H51" s="79">
        <v>0</v>
      </c>
      <c r="I51" s="141">
        <v>40</v>
      </c>
      <c r="J51" s="137"/>
    </row>
    <row r="52" spans="1:10" x14ac:dyDescent="0.2">
      <c r="A52" s="71" t="s">
        <v>109</v>
      </c>
      <c r="B52" s="140" t="s">
        <v>364</v>
      </c>
      <c r="C52" s="137"/>
      <c r="D52" s="79">
        <v>0</v>
      </c>
      <c r="E52" s="79">
        <v>400</v>
      </c>
      <c r="F52" s="79">
        <v>0</v>
      </c>
      <c r="G52" s="79">
        <v>0</v>
      </c>
      <c r="H52" s="79">
        <v>0</v>
      </c>
      <c r="I52" s="141">
        <v>400</v>
      </c>
      <c r="J52" s="137"/>
    </row>
    <row r="53" spans="1:10" x14ac:dyDescent="0.2">
      <c r="A53" s="71" t="s">
        <v>110</v>
      </c>
      <c r="B53" s="140" t="s">
        <v>446</v>
      </c>
      <c r="C53" s="137"/>
      <c r="D53" s="79">
        <v>0</v>
      </c>
      <c r="E53" s="79">
        <v>0</v>
      </c>
      <c r="F53" s="79">
        <v>0</v>
      </c>
      <c r="G53" s="79">
        <v>12000</v>
      </c>
      <c r="H53" s="79">
        <v>0</v>
      </c>
      <c r="I53" s="141">
        <v>12000</v>
      </c>
      <c r="J53" s="137"/>
    </row>
    <row r="54" spans="1:10" x14ac:dyDescent="0.2">
      <c r="A54" s="71" t="s">
        <v>111</v>
      </c>
      <c r="B54" s="140" t="s">
        <v>112</v>
      </c>
      <c r="C54" s="137"/>
      <c r="D54" s="79">
        <v>0</v>
      </c>
      <c r="E54" s="79">
        <v>29560</v>
      </c>
      <c r="F54" s="79">
        <v>0</v>
      </c>
      <c r="G54" s="79">
        <v>9760</v>
      </c>
      <c r="H54" s="79">
        <v>0</v>
      </c>
      <c r="I54" s="141">
        <v>39320</v>
      </c>
      <c r="J54" s="137"/>
    </row>
    <row r="55" spans="1:10" x14ac:dyDescent="0.2">
      <c r="A55" s="71" t="s">
        <v>113</v>
      </c>
      <c r="B55" s="140" t="s">
        <v>447</v>
      </c>
      <c r="C55" s="137"/>
      <c r="D55" s="79">
        <v>0</v>
      </c>
      <c r="E55" s="79">
        <v>0</v>
      </c>
      <c r="F55" s="79">
        <v>0</v>
      </c>
      <c r="G55" s="79">
        <v>85941.440000000002</v>
      </c>
      <c r="H55" s="79">
        <v>0</v>
      </c>
      <c r="I55" s="141">
        <v>85941.440000000002</v>
      </c>
      <c r="J55" s="137"/>
    </row>
    <row r="56" spans="1:10" x14ac:dyDescent="0.2">
      <c r="A56" s="71" t="s">
        <v>114</v>
      </c>
      <c r="B56" s="140" t="s">
        <v>115</v>
      </c>
      <c r="C56" s="137"/>
      <c r="D56" s="79">
        <v>0</v>
      </c>
      <c r="E56" s="79">
        <v>424016</v>
      </c>
      <c r="F56" s="79">
        <v>0</v>
      </c>
      <c r="G56" s="79">
        <v>148266</v>
      </c>
      <c r="H56" s="79">
        <v>0</v>
      </c>
      <c r="I56" s="141">
        <v>572282</v>
      </c>
      <c r="J56" s="137"/>
    </row>
    <row r="57" spans="1:10" x14ac:dyDescent="0.2">
      <c r="A57" s="71" t="s">
        <v>116</v>
      </c>
      <c r="B57" s="140" t="s">
        <v>365</v>
      </c>
      <c r="C57" s="137"/>
      <c r="D57" s="79">
        <v>0</v>
      </c>
      <c r="E57" s="79">
        <v>30000</v>
      </c>
      <c r="F57" s="79">
        <v>0</v>
      </c>
      <c r="G57" s="79">
        <v>0</v>
      </c>
      <c r="H57" s="79">
        <v>0</v>
      </c>
      <c r="I57" s="141">
        <v>30000</v>
      </c>
      <c r="J57" s="137"/>
    </row>
    <row r="58" spans="1:10" x14ac:dyDescent="0.2">
      <c r="A58" s="71" t="s">
        <v>117</v>
      </c>
      <c r="B58" s="140" t="s">
        <v>118</v>
      </c>
      <c r="C58" s="137"/>
      <c r="D58" s="79">
        <v>0</v>
      </c>
      <c r="E58" s="79">
        <v>30</v>
      </c>
      <c r="F58" s="79">
        <v>0</v>
      </c>
      <c r="G58" s="79">
        <v>100</v>
      </c>
      <c r="H58" s="79">
        <v>0</v>
      </c>
      <c r="I58" s="141">
        <v>130</v>
      </c>
      <c r="J58" s="137"/>
    </row>
    <row r="59" spans="1:10" x14ac:dyDescent="0.2">
      <c r="A59" s="71" t="s">
        <v>338</v>
      </c>
      <c r="B59" s="140" t="s">
        <v>208</v>
      </c>
      <c r="C59" s="137"/>
      <c r="D59" s="79">
        <v>0</v>
      </c>
      <c r="E59" s="79">
        <v>140354.99</v>
      </c>
      <c r="F59" s="79">
        <v>0</v>
      </c>
      <c r="G59" s="79">
        <v>46696.58</v>
      </c>
      <c r="H59" s="79">
        <v>0</v>
      </c>
      <c r="I59" s="141">
        <v>187051.57</v>
      </c>
      <c r="J59" s="137"/>
    </row>
    <row r="60" spans="1:10" x14ac:dyDescent="0.2">
      <c r="A60" s="71" t="s">
        <v>119</v>
      </c>
      <c r="B60" s="140" t="s">
        <v>120</v>
      </c>
      <c r="C60" s="137"/>
      <c r="D60" s="79">
        <v>0</v>
      </c>
      <c r="E60" s="79">
        <v>3561646.8</v>
      </c>
      <c r="F60" s="79">
        <v>0</v>
      </c>
      <c r="G60" s="79">
        <v>1225902.02</v>
      </c>
      <c r="H60" s="79">
        <v>0</v>
      </c>
      <c r="I60" s="141">
        <v>4787548.82</v>
      </c>
      <c r="J60" s="137"/>
    </row>
    <row r="61" spans="1:10" x14ac:dyDescent="0.2">
      <c r="A61" s="71" t="s">
        <v>121</v>
      </c>
      <c r="B61" s="140" t="s">
        <v>353</v>
      </c>
      <c r="C61" s="137"/>
      <c r="D61" s="79">
        <v>0</v>
      </c>
      <c r="E61" s="79">
        <v>510592.3</v>
      </c>
      <c r="F61" s="79">
        <v>0</v>
      </c>
      <c r="G61" s="79">
        <v>191612.5</v>
      </c>
      <c r="H61" s="79">
        <v>0</v>
      </c>
      <c r="I61" s="141">
        <v>702204.8</v>
      </c>
      <c r="J61" s="137"/>
    </row>
    <row r="62" spans="1:10" x14ac:dyDescent="0.2">
      <c r="A62" s="71" t="s">
        <v>173</v>
      </c>
      <c r="B62" s="140" t="s">
        <v>209</v>
      </c>
      <c r="C62" s="137"/>
      <c r="D62" s="79">
        <v>0</v>
      </c>
      <c r="E62" s="79">
        <v>61289.64</v>
      </c>
      <c r="F62" s="79">
        <v>0</v>
      </c>
      <c r="G62" s="79">
        <v>0</v>
      </c>
      <c r="H62" s="79">
        <v>0</v>
      </c>
      <c r="I62" s="141">
        <v>61289.64</v>
      </c>
      <c r="J62" s="137"/>
    </row>
    <row r="63" spans="1:10" x14ac:dyDescent="0.2">
      <c r="A63" s="71" t="s">
        <v>122</v>
      </c>
      <c r="B63" s="140" t="s">
        <v>354</v>
      </c>
      <c r="C63" s="137"/>
      <c r="D63" s="79">
        <v>0</v>
      </c>
      <c r="E63" s="79">
        <v>915791.71</v>
      </c>
      <c r="F63" s="79">
        <v>0</v>
      </c>
      <c r="G63" s="79">
        <v>276347.62</v>
      </c>
      <c r="H63" s="79">
        <v>0</v>
      </c>
      <c r="I63" s="141">
        <v>1192139.33</v>
      </c>
      <c r="J63" s="137"/>
    </row>
    <row r="64" spans="1:10" x14ac:dyDescent="0.2">
      <c r="A64" s="71" t="s">
        <v>123</v>
      </c>
      <c r="B64" s="140" t="s">
        <v>366</v>
      </c>
      <c r="C64" s="137"/>
      <c r="D64" s="79">
        <v>0</v>
      </c>
      <c r="E64" s="79">
        <v>10468.14</v>
      </c>
      <c r="F64" s="79">
        <v>0</v>
      </c>
      <c r="G64" s="79">
        <v>0</v>
      </c>
      <c r="H64" s="79">
        <v>0</v>
      </c>
      <c r="I64" s="141">
        <v>10468.14</v>
      </c>
      <c r="J64" s="137"/>
    </row>
    <row r="65" spans="1:10" x14ac:dyDescent="0.2">
      <c r="A65" s="71" t="s">
        <v>124</v>
      </c>
      <c r="B65" s="140" t="s">
        <v>125</v>
      </c>
      <c r="C65" s="137"/>
      <c r="D65" s="79">
        <v>0</v>
      </c>
      <c r="E65" s="79">
        <v>8053.39</v>
      </c>
      <c r="F65" s="79">
        <v>0</v>
      </c>
      <c r="G65" s="79">
        <v>6665.6</v>
      </c>
      <c r="H65" s="79">
        <v>0</v>
      </c>
      <c r="I65" s="141">
        <v>14718.99</v>
      </c>
      <c r="J65" s="137"/>
    </row>
    <row r="66" spans="1:10" ht="21" x14ac:dyDescent="0.2">
      <c r="A66" s="71" t="s">
        <v>126</v>
      </c>
      <c r="B66" s="140" t="s">
        <v>127</v>
      </c>
      <c r="C66" s="137"/>
      <c r="D66" s="79">
        <v>0</v>
      </c>
      <c r="E66" s="79">
        <v>37638</v>
      </c>
      <c r="F66" s="79">
        <v>0</v>
      </c>
      <c r="G66" s="79">
        <v>22519</v>
      </c>
      <c r="H66" s="79">
        <v>0</v>
      </c>
      <c r="I66" s="141">
        <v>60157</v>
      </c>
      <c r="J66" s="137"/>
    </row>
    <row r="67" spans="1:10" x14ac:dyDescent="0.2">
      <c r="A67" s="71" t="s">
        <v>128</v>
      </c>
      <c r="B67" s="140" t="s">
        <v>367</v>
      </c>
      <c r="C67" s="137"/>
      <c r="D67" s="79">
        <v>0</v>
      </c>
      <c r="E67" s="79">
        <v>174.6</v>
      </c>
      <c r="F67" s="79">
        <v>0</v>
      </c>
      <c r="G67" s="79">
        <v>116.4</v>
      </c>
      <c r="H67" s="79">
        <v>0</v>
      </c>
      <c r="I67" s="141">
        <v>291</v>
      </c>
      <c r="J67" s="137"/>
    </row>
    <row r="68" spans="1:10" ht="21" x14ac:dyDescent="0.2">
      <c r="A68" s="71" t="s">
        <v>129</v>
      </c>
      <c r="B68" s="140" t="s">
        <v>130</v>
      </c>
      <c r="C68" s="137"/>
      <c r="D68" s="79">
        <v>0</v>
      </c>
      <c r="E68" s="79">
        <v>5681714.8300000001</v>
      </c>
      <c r="F68" s="79">
        <v>0</v>
      </c>
      <c r="G68" s="79">
        <v>1294273</v>
      </c>
      <c r="H68" s="79">
        <v>0</v>
      </c>
      <c r="I68" s="141">
        <v>6975987.8300000001</v>
      </c>
      <c r="J68" s="137"/>
    </row>
    <row r="69" spans="1:10" x14ac:dyDescent="0.2">
      <c r="A69" s="71" t="s">
        <v>42</v>
      </c>
      <c r="B69" s="140" t="s">
        <v>131</v>
      </c>
      <c r="C69" s="137"/>
      <c r="D69" s="79">
        <v>1840362.8</v>
      </c>
      <c r="E69" s="79">
        <v>0</v>
      </c>
      <c r="F69" s="79">
        <v>477966.8</v>
      </c>
      <c r="G69" s="79">
        <v>0</v>
      </c>
      <c r="H69" s="79">
        <v>2318329.6</v>
      </c>
      <c r="I69" s="141">
        <v>0</v>
      </c>
      <c r="J69" s="137"/>
    </row>
    <row r="70" spans="1:10" x14ac:dyDescent="0.2">
      <c r="A70" s="71" t="s">
        <v>44</v>
      </c>
      <c r="B70" s="140" t="s">
        <v>132</v>
      </c>
      <c r="C70" s="137"/>
      <c r="D70" s="79">
        <v>563640</v>
      </c>
      <c r="E70" s="79">
        <v>0</v>
      </c>
      <c r="F70" s="79">
        <v>187880</v>
      </c>
      <c r="G70" s="79">
        <v>0</v>
      </c>
      <c r="H70" s="79">
        <v>751520</v>
      </c>
      <c r="I70" s="141">
        <v>0</v>
      </c>
      <c r="J70" s="137"/>
    </row>
    <row r="71" spans="1:10" x14ac:dyDescent="0.2">
      <c r="A71" s="71" t="s">
        <v>47</v>
      </c>
      <c r="B71" s="140" t="s">
        <v>133</v>
      </c>
      <c r="C71" s="137"/>
      <c r="D71" s="79">
        <v>2527040.64</v>
      </c>
      <c r="E71" s="79">
        <v>0</v>
      </c>
      <c r="F71" s="79">
        <v>835520</v>
      </c>
      <c r="G71" s="79">
        <v>0</v>
      </c>
      <c r="H71" s="79">
        <v>3362560.64</v>
      </c>
      <c r="I71" s="141">
        <v>0</v>
      </c>
      <c r="J71" s="137"/>
    </row>
    <row r="72" spans="1:10" x14ac:dyDescent="0.2">
      <c r="A72" s="71" t="s">
        <v>49</v>
      </c>
      <c r="B72" s="140" t="s">
        <v>134</v>
      </c>
      <c r="C72" s="137"/>
      <c r="D72" s="79">
        <v>81980</v>
      </c>
      <c r="E72" s="79">
        <v>0</v>
      </c>
      <c r="F72" s="79">
        <v>32320</v>
      </c>
      <c r="G72" s="79">
        <v>0</v>
      </c>
      <c r="H72" s="79">
        <v>114300</v>
      </c>
      <c r="I72" s="141">
        <v>0</v>
      </c>
      <c r="J72" s="137"/>
    </row>
    <row r="73" spans="1:10" x14ac:dyDescent="0.2">
      <c r="A73" s="71" t="s">
        <v>51</v>
      </c>
      <c r="B73" s="140" t="s">
        <v>135</v>
      </c>
      <c r="C73" s="137"/>
      <c r="D73" s="79">
        <v>357307.48</v>
      </c>
      <c r="E73" s="79">
        <v>0</v>
      </c>
      <c r="F73" s="79">
        <v>133413.22</v>
      </c>
      <c r="G73" s="79">
        <v>0</v>
      </c>
      <c r="H73" s="79">
        <v>490720.7</v>
      </c>
      <c r="I73" s="141">
        <v>0</v>
      </c>
      <c r="J73" s="137"/>
    </row>
    <row r="74" spans="1:10" x14ac:dyDescent="0.2">
      <c r="A74" s="71" t="s">
        <v>53</v>
      </c>
      <c r="B74" s="140" t="s">
        <v>136</v>
      </c>
      <c r="C74" s="137"/>
      <c r="D74" s="79">
        <v>133235.82</v>
      </c>
      <c r="E74" s="79">
        <v>0</v>
      </c>
      <c r="F74" s="79">
        <v>77701.7</v>
      </c>
      <c r="G74" s="79">
        <v>0</v>
      </c>
      <c r="H74" s="79">
        <v>210937.52</v>
      </c>
      <c r="I74" s="141">
        <v>0</v>
      </c>
      <c r="J74" s="137"/>
    </row>
    <row r="75" spans="1:10" x14ac:dyDescent="0.2">
      <c r="A75" s="71" t="s">
        <v>55</v>
      </c>
      <c r="B75" s="140" t="s">
        <v>137</v>
      </c>
      <c r="C75" s="137"/>
      <c r="D75" s="79">
        <v>308538.95</v>
      </c>
      <c r="E75" s="79">
        <v>0</v>
      </c>
      <c r="F75" s="79">
        <v>99323.75</v>
      </c>
      <c r="G75" s="79">
        <v>0</v>
      </c>
      <c r="H75" s="79">
        <v>407862.7</v>
      </c>
      <c r="I75" s="141">
        <v>0</v>
      </c>
      <c r="J75" s="137"/>
    </row>
    <row r="76" spans="1:10" x14ac:dyDescent="0.2">
      <c r="A76" s="71" t="s">
        <v>64</v>
      </c>
      <c r="B76" s="140" t="s">
        <v>355</v>
      </c>
      <c r="C76" s="137"/>
      <c r="D76" s="79">
        <v>247940</v>
      </c>
      <c r="E76" s="79">
        <v>0</v>
      </c>
      <c r="F76" s="79">
        <v>0</v>
      </c>
      <c r="G76" s="79">
        <v>0</v>
      </c>
      <c r="H76" s="79">
        <v>247940</v>
      </c>
      <c r="I76" s="141">
        <v>0</v>
      </c>
      <c r="J76" s="137"/>
    </row>
    <row r="77" spans="1:10" x14ac:dyDescent="0.2">
      <c r="A77" s="138" t="s">
        <v>30</v>
      </c>
      <c r="B77" s="136"/>
      <c r="C77" s="137"/>
      <c r="D77" s="80">
        <v>85515796.920000002</v>
      </c>
      <c r="E77" s="80">
        <v>85515796.920000002</v>
      </c>
      <c r="F77" s="80">
        <v>10960874.380000001</v>
      </c>
      <c r="G77" s="80">
        <v>10960874.380000001</v>
      </c>
      <c r="H77" s="80">
        <v>88938647.650000006</v>
      </c>
      <c r="I77" s="139">
        <v>88938647.650000006</v>
      </c>
      <c r="J77" s="137"/>
    </row>
  </sheetData>
  <mergeCells count="146">
    <mergeCell ref="I61:J61"/>
    <mergeCell ref="B56:C56"/>
    <mergeCell ref="I56:J56"/>
    <mergeCell ref="B57:C57"/>
    <mergeCell ref="I57:J57"/>
    <mergeCell ref="B58:C58"/>
    <mergeCell ref="I58:J58"/>
    <mergeCell ref="B59:C59"/>
    <mergeCell ref="I59:J59"/>
    <mergeCell ref="B60:C60"/>
    <mergeCell ref="I60:J60"/>
    <mergeCell ref="B61:C61"/>
    <mergeCell ref="A1:B1"/>
    <mergeCell ref="A2:B2"/>
    <mergeCell ref="A6:J6"/>
    <mergeCell ref="A7:J7"/>
    <mergeCell ref="D9:E9"/>
    <mergeCell ref="F9:G9"/>
    <mergeCell ref="H9:J9"/>
    <mergeCell ref="B54:C54"/>
    <mergeCell ref="B55:C55"/>
    <mergeCell ref="I55:J55"/>
    <mergeCell ref="B53:C53"/>
    <mergeCell ref="I53:J53"/>
    <mergeCell ref="I54:J54"/>
    <mergeCell ref="B50:C50"/>
    <mergeCell ref="I50:J50"/>
    <mergeCell ref="B51:C51"/>
    <mergeCell ref="I51:J51"/>
    <mergeCell ref="B52:C52"/>
    <mergeCell ref="I52:J52"/>
    <mergeCell ref="B44:C44"/>
    <mergeCell ref="I44:J44"/>
    <mergeCell ref="B48:C48"/>
    <mergeCell ref="I48:J48"/>
    <mergeCell ref="I49:J49"/>
    <mergeCell ref="B45:C45"/>
    <mergeCell ref="I45:J45"/>
    <mergeCell ref="B46:C46"/>
    <mergeCell ref="I46:J46"/>
    <mergeCell ref="B47:C47"/>
    <mergeCell ref="I47:J47"/>
    <mergeCell ref="B49:C49"/>
    <mergeCell ref="B41:C41"/>
    <mergeCell ref="I41:J41"/>
    <mergeCell ref="B42:C42"/>
    <mergeCell ref="I42:J42"/>
    <mergeCell ref="B43:C43"/>
    <mergeCell ref="I43:J43"/>
    <mergeCell ref="B38:C38"/>
    <mergeCell ref="I38:J38"/>
    <mergeCell ref="B39:C39"/>
    <mergeCell ref="I39:J39"/>
    <mergeCell ref="B40:C40"/>
    <mergeCell ref="I40:J40"/>
    <mergeCell ref="B35:C35"/>
    <mergeCell ref="I35:J35"/>
    <mergeCell ref="B36:C36"/>
    <mergeCell ref="I36:J36"/>
    <mergeCell ref="B37:C37"/>
    <mergeCell ref="I37:J37"/>
    <mergeCell ref="B32:C32"/>
    <mergeCell ref="I32:J32"/>
    <mergeCell ref="B33:C33"/>
    <mergeCell ref="I33:J33"/>
    <mergeCell ref="B34:C34"/>
    <mergeCell ref="I34:J34"/>
    <mergeCell ref="B29:C29"/>
    <mergeCell ref="I29:J29"/>
    <mergeCell ref="B30:C30"/>
    <mergeCell ref="I30:J30"/>
    <mergeCell ref="B31:C31"/>
    <mergeCell ref="I31:J31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B21:C21"/>
    <mergeCell ref="I21:J21"/>
    <mergeCell ref="B22:C22"/>
    <mergeCell ref="I22:J22"/>
    <mergeCell ref="B17:C17"/>
    <mergeCell ref="I17:J17"/>
    <mergeCell ref="B18:C18"/>
    <mergeCell ref="I18:J18"/>
    <mergeCell ref="B19:C19"/>
    <mergeCell ref="I19:J19"/>
    <mergeCell ref="B15:C15"/>
    <mergeCell ref="I15:J15"/>
    <mergeCell ref="B16:C16"/>
    <mergeCell ref="I16:J16"/>
    <mergeCell ref="B12:C12"/>
    <mergeCell ref="I12:J12"/>
    <mergeCell ref="B13:C13"/>
    <mergeCell ref="I13:J13"/>
    <mergeCell ref="B20:C20"/>
    <mergeCell ref="I20:J20"/>
    <mergeCell ref="B9:C9"/>
    <mergeCell ref="B10:C10"/>
    <mergeCell ref="I10:J10"/>
    <mergeCell ref="A4:J4"/>
    <mergeCell ref="A5:J5"/>
    <mergeCell ref="B11:C11"/>
    <mergeCell ref="I11:J11"/>
    <mergeCell ref="B14:C14"/>
    <mergeCell ref="I14:J14"/>
    <mergeCell ref="B62:C62"/>
    <mergeCell ref="I62:J62"/>
    <mergeCell ref="B63:C63"/>
    <mergeCell ref="I63:J63"/>
    <mergeCell ref="B64:C64"/>
    <mergeCell ref="I64:J64"/>
    <mergeCell ref="B65:C65"/>
    <mergeCell ref="I65:J65"/>
    <mergeCell ref="B66:C66"/>
    <mergeCell ref="I66:J66"/>
    <mergeCell ref="B67:C67"/>
    <mergeCell ref="I67:J67"/>
    <mergeCell ref="B68:C68"/>
    <mergeCell ref="I68:J68"/>
    <mergeCell ref="B69:C69"/>
    <mergeCell ref="I69:J69"/>
    <mergeCell ref="B70:C70"/>
    <mergeCell ref="I70:J70"/>
    <mergeCell ref="B71:C71"/>
    <mergeCell ref="I71:J71"/>
    <mergeCell ref="A77:C77"/>
    <mergeCell ref="I77:J77"/>
    <mergeCell ref="B72:C72"/>
    <mergeCell ref="I72:J72"/>
    <mergeCell ref="B73:C73"/>
    <mergeCell ref="I73:J73"/>
    <mergeCell ref="B74:C74"/>
    <mergeCell ref="I74:J74"/>
    <mergeCell ref="B75:C75"/>
    <mergeCell ref="I75:J75"/>
    <mergeCell ref="B76:C76"/>
    <mergeCell ref="I76:J76"/>
  </mergeCells>
  <pageMargins left="0.51181102362204722" right="0.31496062992125984" top="0.15748031496062992" bottom="0.15748031496062992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Normal="100" zoomScaleSheetLayoutView="100" workbookViewId="0">
      <selection activeCell="G16" sqref="G16"/>
    </sheetView>
  </sheetViews>
  <sheetFormatPr defaultRowHeight="14.25" x14ac:dyDescent="0.2"/>
  <cols>
    <col min="1" max="1" width="0.375" style="75" customWidth="1"/>
    <col min="2" max="2" width="3.25" style="75" customWidth="1"/>
    <col min="3" max="3" width="4.875" style="75" customWidth="1"/>
    <col min="4" max="4" width="4.75" style="75" customWidth="1"/>
    <col min="5" max="5" width="27.75" style="75" customWidth="1"/>
    <col min="6" max="6" width="5.625" style="75" customWidth="1"/>
    <col min="7" max="7" width="16.125" style="75" customWidth="1"/>
    <col min="8" max="9" width="2.25" style="75" customWidth="1"/>
    <col min="10" max="10" width="12" style="75" customWidth="1"/>
    <col min="11" max="11" width="2.125" style="75" customWidth="1"/>
    <col min="12" max="12" width="0" style="75" hidden="1" customWidth="1"/>
    <col min="13" max="256" width="9" style="75"/>
    <col min="257" max="257" width="0.375" style="75" customWidth="1"/>
    <col min="258" max="258" width="3.25" style="75" customWidth="1"/>
    <col min="259" max="259" width="4.875" style="75" customWidth="1"/>
    <col min="260" max="260" width="4.75" style="75" customWidth="1"/>
    <col min="261" max="261" width="27.75" style="75" customWidth="1"/>
    <col min="262" max="262" width="5.625" style="75" customWidth="1"/>
    <col min="263" max="263" width="16.125" style="75" customWidth="1"/>
    <col min="264" max="265" width="2.25" style="75" customWidth="1"/>
    <col min="266" max="266" width="12" style="75" customWidth="1"/>
    <col min="267" max="267" width="2.125" style="75" customWidth="1"/>
    <col min="268" max="268" width="0" style="75" hidden="1" customWidth="1"/>
    <col min="269" max="512" width="9" style="75"/>
    <col min="513" max="513" width="0.375" style="75" customWidth="1"/>
    <col min="514" max="514" width="3.25" style="75" customWidth="1"/>
    <col min="515" max="515" width="4.875" style="75" customWidth="1"/>
    <col min="516" max="516" width="4.75" style="75" customWidth="1"/>
    <col min="517" max="517" width="27.75" style="75" customWidth="1"/>
    <col min="518" max="518" width="5.625" style="75" customWidth="1"/>
    <col min="519" max="519" width="16.125" style="75" customWidth="1"/>
    <col min="520" max="521" width="2.25" style="75" customWidth="1"/>
    <col min="522" max="522" width="12" style="75" customWidth="1"/>
    <col min="523" max="523" width="2.125" style="75" customWidth="1"/>
    <col min="524" max="524" width="0" style="75" hidden="1" customWidth="1"/>
    <col min="525" max="768" width="9" style="75"/>
    <col min="769" max="769" width="0.375" style="75" customWidth="1"/>
    <col min="770" max="770" width="3.25" style="75" customWidth="1"/>
    <col min="771" max="771" width="4.875" style="75" customWidth="1"/>
    <col min="772" max="772" width="4.75" style="75" customWidth="1"/>
    <col min="773" max="773" width="27.75" style="75" customWidth="1"/>
    <col min="774" max="774" width="5.625" style="75" customWidth="1"/>
    <col min="775" max="775" width="16.125" style="75" customWidth="1"/>
    <col min="776" max="777" width="2.25" style="75" customWidth="1"/>
    <col min="778" max="778" width="12" style="75" customWidth="1"/>
    <col min="779" max="779" width="2.125" style="75" customWidth="1"/>
    <col min="780" max="780" width="0" style="75" hidden="1" customWidth="1"/>
    <col min="781" max="1024" width="9" style="75"/>
    <col min="1025" max="1025" width="0.375" style="75" customWidth="1"/>
    <col min="1026" max="1026" width="3.25" style="75" customWidth="1"/>
    <col min="1027" max="1027" width="4.875" style="75" customWidth="1"/>
    <col min="1028" max="1028" width="4.75" style="75" customWidth="1"/>
    <col min="1029" max="1029" width="27.75" style="75" customWidth="1"/>
    <col min="1030" max="1030" width="5.625" style="75" customWidth="1"/>
    <col min="1031" max="1031" width="16.125" style="75" customWidth="1"/>
    <col min="1032" max="1033" width="2.25" style="75" customWidth="1"/>
    <col min="1034" max="1034" width="12" style="75" customWidth="1"/>
    <col min="1035" max="1035" width="2.125" style="75" customWidth="1"/>
    <col min="1036" max="1036" width="0" style="75" hidden="1" customWidth="1"/>
    <col min="1037" max="1280" width="9" style="75"/>
    <col min="1281" max="1281" width="0.375" style="75" customWidth="1"/>
    <col min="1282" max="1282" width="3.25" style="75" customWidth="1"/>
    <col min="1283" max="1283" width="4.875" style="75" customWidth="1"/>
    <col min="1284" max="1284" width="4.75" style="75" customWidth="1"/>
    <col min="1285" max="1285" width="27.75" style="75" customWidth="1"/>
    <col min="1286" max="1286" width="5.625" style="75" customWidth="1"/>
    <col min="1287" max="1287" width="16.125" style="75" customWidth="1"/>
    <col min="1288" max="1289" width="2.25" style="75" customWidth="1"/>
    <col min="1290" max="1290" width="12" style="75" customWidth="1"/>
    <col min="1291" max="1291" width="2.125" style="75" customWidth="1"/>
    <col min="1292" max="1292" width="0" style="75" hidden="1" customWidth="1"/>
    <col min="1293" max="1536" width="9" style="75"/>
    <col min="1537" max="1537" width="0.375" style="75" customWidth="1"/>
    <col min="1538" max="1538" width="3.25" style="75" customWidth="1"/>
    <col min="1539" max="1539" width="4.875" style="75" customWidth="1"/>
    <col min="1540" max="1540" width="4.75" style="75" customWidth="1"/>
    <col min="1541" max="1541" width="27.75" style="75" customWidth="1"/>
    <col min="1542" max="1542" width="5.625" style="75" customWidth="1"/>
    <col min="1543" max="1543" width="16.125" style="75" customWidth="1"/>
    <col min="1544" max="1545" width="2.25" style="75" customWidth="1"/>
    <col min="1546" max="1546" width="12" style="75" customWidth="1"/>
    <col min="1547" max="1547" width="2.125" style="75" customWidth="1"/>
    <col min="1548" max="1548" width="0" style="75" hidden="1" customWidth="1"/>
    <col min="1549" max="1792" width="9" style="75"/>
    <col min="1793" max="1793" width="0.375" style="75" customWidth="1"/>
    <col min="1794" max="1794" width="3.25" style="75" customWidth="1"/>
    <col min="1795" max="1795" width="4.875" style="75" customWidth="1"/>
    <col min="1796" max="1796" width="4.75" style="75" customWidth="1"/>
    <col min="1797" max="1797" width="27.75" style="75" customWidth="1"/>
    <col min="1798" max="1798" width="5.625" style="75" customWidth="1"/>
    <col min="1799" max="1799" width="16.125" style="75" customWidth="1"/>
    <col min="1800" max="1801" width="2.25" style="75" customWidth="1"/>
    <col min="1802" max="1802" width="12" style="75" customWidth="1"/>
    <col min="1803" max="1803" width="2.125" style="75" customWidth="1"/>
    <col min="1804" max="1804" width="0" style="75" hidden="1" customWidth="1"/>
    <col min="1805" max="2048" width="9" style="75"/>
    <col min="2049" max="2049" width="0.375" style="75" customWidth="1"/>
    <col min="2050" max="2050" width="3.25" style="75" customWidth="1"/>
    <col min="2051" max="2051" width="4.875" style="75" customWidth="1"/>
    <col min="2052" max="2052" width="4.75" style="75" customWidth="1"/>
    <col min="2053" max="2053" width="27.75" style="75" customWidth="1"/>
    <col min="2054" max="2054" width="5.625" style="75" customWidth="1"/>
    <col min="2055" max="2055" width="16.125" style="75" customWidth="1"/>
    <col min="2056" max="2057" width="2.25" style="75" customWidth="1"/>
    <col min="2058" max="2058" width="12" style="75" customWidth="1"/>
    <col min="2059" max="2059" width="2.125" style="75" customWidth="1"/>
    <col min="2060" max="2060" width="0" style="75" hidden="1" customWidth="1"/>
    <col min="2061" max="2304" width="9" style="75"/>
    <col min="2305" max="2305" width="0.375" style="75" customWidth="1"/>
    <col min="2306" max="2306" width="3.25" style="75" customWidth="1"/>
    <col min="2307" max="2307" width="4.875" style="75" customWidth="1"/>
    <col min="2308" max="2308" width="4.75" style="75" customWidth="1"/>
    <col min="2309" max="2309" width="27.75" style="75" customWidth="1"/>
    <col min="2310" max="2310" width="5.625" style="75" customWidth="1"/>
    <col min="2311" max="2311" width="16.125" style="75" customWidth="1"/>
    <col min="2312" max="2313" width="2.25" style="75" customWidth="1"/>
    <col min="2314" max="2314" width="12" style="75" customWidth="1"/>
    <col min="2315" max="2315" width="2.125" style="75" customWidth="1"/>
    <col min="2316" max="2316" width="0" style="75" hidden="1" customWidth="1"/>
    <col min="2317" max="2560" width="9" style="75"/>
    <col min="2561" max="2561" width="0.375" style="75" customWidth="1"/>
    <col min="2562" max="2562" width="3.25" style="75" customWidth="1"/>
    <col min="2563" max="2563" width="4.875" style="75" customWidth="1"/>
    <col min="2564" max="2564" width="4.75" style="75" customWidth="1"/>
    <col min="2565" max="2565" width="27.75" style="75" customWidth="1"/>
    <col min="2566" max="2566" width="5.625" style="75" customWidth="1"/>
    <col min="2567" max="2567" width="16.125" style="75" customWidth="1"/>
    <col min="2568" max="2569" width="2.25" style="75" customWidth="1"/>
    <col min="2570" max="2570" width="12" style="75" customWidth="1"/>
    <col min="2571" max="2571" width="2.125" style="75" customWidth="1"/>
    <col min="2572" max="2572" width="0" style="75" hidden="1" customWidth="1"/>
    <col min="2573" max="2816" width="9" style="75"/>
    <col min="2817" max="2817" width="0.375" style="75" customWidth="1"/>
    <col min="2818" max="2818" width="3.25" style="75" customWidth="1"/>
    <col min="2819" max="2819" width="4.875" style="75" customWidth="1"/>
    <col min="2820" max="2820" width="4.75" style="75" customWidth="1"/>
    <col min="2821" max="2821" width="27.75" style="75" customWidth="1"/>
    <col min="2822" max="2822" width="5.625" style="75" customWidth="1"/>
    <col min="2823" max="2823" width="16.125" style="75" customWidth="1"/>
    <col min="2824" max="2825" width="2.25" style="75" customWidth="1"/>
    <col min="2826" max="2826" width="12" style="75" customWidth="1"/>
    <col min="2827" max="2827" width="2.125" style="75" customWidth="1"/>
    <col min="2828" max="2828" width="0" style="75" hidden="1" customWidth="1"/>
    <col min="2829" max="3072" width="9" style="75"/>
    <col min="3073" max="3073" width="0.375" style="75" customWidth="1"/>
    <col min="3074" max="3074" width="3.25" style="75" customWidth="1"/>
    <col min="3075" max="3075" width="4.875" style="75" customWidth="1"/>
    <col min="3076" max="3076" width="4.75" style="75" customWidth="1"/>
    <col min="3077" max="3077" width="27.75" style="75" customWidth="1"/>
    <col min="3078" max="3078" width="5.625" style="75" customWidth="1"/>
    <col min="3079" max="3079" width="16.125" style="75" customWidth="1"/>
    <col min="3080" max="3081" width="2.25" style="75" customWidth="1"/>
    <col min="3082" max="3082" width="12" style="75" customWidth="1"/>
    <col min="3083" max="3083" width="2.125" style="75" customWidth="1"/>
    <col min="3084" max="3084" width="0" style="75" hidden="1" customWidth="1"/>
    <col min="3085" max="3328" width="9" style="75"/>
    <col min="3329" max="3329" width="0.375" style="75" customWidth="1"/>
    <col min="3330" max="3330" width="3.25" style="75" customWidth="1"/>
    <col min="3331" max="3331" width="4.875" style="75" customWidth="1"/>
    <col min="3332" max="3332" width="4.75" style="75" customWidth="1"/>
    <col min="3333" max="3333" width="27.75" style="75" customWidth="1"/>
    <col min="3334" max="3334" width="5.625" style="75" customWidth="1"/>
    <col min="3335" max="3335" width="16.125" style="75" customWidth="1"/>
    <col min="3336" max="3337" width="2.25" style="75" customWidth="1"/>
    <col min="3338" max="3338" width="12" style="75" customWidth="1"/>
    <col min="3339" max="3339" width="2.125" style="75" customWidth="1"/>
    <col min="3340" max="3340" width="0" style="75" hidden="1" customWidth="1"/>
    <col min="3341" max="3584" width="9" style="75"/>
    <col min="3585" max="3585" width="0.375" style="75" customWidth="1"/>
    <col min="3586" max="3586" width="3.25" style="75" customWidth="1"/>
    <col min="3587" max="3587" width="4.875" style="75" customWidth="1"/>
    <col min="3588" max="3588" width="4.75" style="75" customWidth="1"/>
    <col min="3589" max="3589" width="27.75" style="75" customWidth="1"/>
    <col min="3590" max="3590" width="5.625" style="75" customWidth="1"/>
    <col min="3591" max="3591" width="16.125" style="75" customWidth="1"/>
    <col min="3592" max="3593" width="2.25" style="75" customWidth="1"/>
    <col min="3594" max="3594" width="12" style="75" customWidth="1"/>
    <col min="3595" max="3595" width="2.125" style="75" customWidth="1"/>
    <col min="3596" max="3596" width="0" style="75" hidden="1" customWidth="1"/>
    <col min="3597" max="3840" width="9" style="75"/>
    <col min="3841" max="3841" width="0.375" style="75" customWidth="1"/>
    <col min="3842" max="3842" width="3.25" style="75" customWidth="1"/>
    <col min="3843" max="3843" width="4.875" style="75" customWidth="1"/>
    <col min="3844" max="3844" width="4.75" style="75" customWidth="1"/>
    <col min="3845" max="3845" width="27.75" style="75" customWidth="1"/>
    <col min="3846" max="3846" width="5.625" style="75" customWidth="1"/>
    <col min="3847" max="3847" width="16.125" style="75" customWidth="1"/>
    <col min="3848" max="3849" width="2.25" style="75" customWidth="1"/>
    <col min="3850" max="3850" width="12" style="75" customWidth="1"/>
    <col min="3851" max="3851" width="2.125" style="75" customWidth="1"/>
    <col min="3852" max="3852" width="0" style="75" hidden="1" customWidth="1"/>
    <col min="3853" max="4096" width="9" style="75"/>
    <col min="4097" max="4097" width="0.375" style="75" customWidth="1"/>
    <col min="4098" max="4098" width="3.25" style="75" customWidth="1"/>
    <col min="4099" max="4099" width="4.875" style="75" customWidth="1"/>
    <col min="4100" max="4100" width="4.75" style="75" customWidth="1"/>
    <col min="4101" max="4101" width="27.75" style="75" customWidth="1"/>
    <col min="4102" max="4102" width="5.625" style="75" customWidth="1"/>
    <col min="4103" max="4103" width="16.125" style="75" customWidth="1"/>
    <col min="4104" max="4105" width="2.25" style="75" customWidth="1"/>
    <col min="4106" max="4106" width="12" style="75" customWidth="1"/>
    <col min="4107" max="4107" width="2.125" style="75" customWidth="1"/>
    <col min="4108" max="4108" width="0" style="75" hidden="1" customWidth="1"/>
    <col min="4109" max="4352" width="9" style="75"/>
    <col min="4353" max="4353" width="0.375" style="75" customWidth="1"/>
    <col min="4354" max="4354" width="3.25" style="75" customWidth="1"/>
    <col min="4355" max="4355" width="4.875" style="75" customWidth="1"/>
    <col min="4356" max="4356" width="4.75" style="75" customWidth="1"/>
    <col min="4357" max="4357" width="27.75" style="75" customWidth="1"/>
    <col min="4358" max="4358" width="5.625" style="75" customWidth="1"/>
    <col min="4359" max="4359" width="16.125" style="75" customWidth="1"/>
    <col min="4360" max="4361" width="2.25" style="75" customWidth="1"/>
    <col min="4362" max="4362" width="12" style="75" customWidth="1"/>
    <col min="4363" max="4363" width="2.125" style="75" customWidth="1"/>
    <col min="4364" max="4364" width="0" style="75" hidden="1" customWidth="1"/>
    <col min="4365" max="4608" width="9" style="75"/>
    <col min="4609" max="4609" width="0.375" style="75" customWidth="1"/>
    <col min="4610" max="4610" width="3.25" style="75" customWidth="1"/>
    <col min="4611" max="4611" width="4.875" style="75" customWidth="1"/>
    <col min="4612" max="4612" width="4.75" style="75" customWidth="1"/>
    <col min="4613" max="4613" width="27.75" style="75" customWidth="1"/>
    <col min="4614" max="4614" width="5.625" style="75" customWidth="1"/>
    <col min="4615" max="4615" width="16.125" style="75" customWidth="1"/>
    <col min="4616" max="4617" width="2.25" style="75" customWidth="1"/>
    <col min="4618" max="4618" width="12" style="75" customWidth="1"/>
    <col min="4619" max="4619" width="2.125" style="75" customWidth="1"/>
    <col min="4620" max="4620" width="0" style="75" hidden="1" customWidth="1"/>
    <col min="4621" max="4864" width="9" style="75"/>
    <col min="4865" max="4865" width="0.375" style="75" customWidth="1"/>
    <col min="4866" max="4866" width="3.25" style="75" customWidth="1"/>
    <col min="4867" max="4867" width="4.875" style="75" customWidth="1"/>
    <col min="4868" max="4868" width="4.75" style="75" customWidth="1"/>
    <col min="4869" max="4869" width="27.75" style="75" customWidth="1"/>
    <col min="4870" max="4870" width="5.625" style="75" customWidth="1"/>
    <col min="4871" max="4871" width="16.125" style="75" customWidth="1"/>
    <col min="4872" max="4873" width="2.25" style="75" customWidth="1"/>
    <col min="4874" max="4874" width="12" style="75" customWidth="1"/>
    <col min="4875" max="4875" width="2.125" style="75" customWidth="1"/>
    <col min="4876" max="4876" width="0" style="75" hidden="1" customWidth="1"/>
    <col min="4877" max="5120" width="9" style="75"/>
    <col min="5121" max="5121" width="0.375" style="75" customWidth="1"/>
    <col min="5122" max="5122" width="3.25" style="75" customWidth="1"/>
    <col min="5123" max="5123" width="4.875" style="75" customWidth="1"/>
    <col min="5124" max="5124" width="4.75" style="75" customWidth="1"/>
    <col min="5125" max="5125" width="27.75" style="75" customWidth="1"/>
    <col min="5126" max="5126" width="5.625" style="75" customWidth="1"/>
    <col min="5127" max="5127" width="16.125" style="75" customWidth="1"/>
    <col min="5128" max="5129" width="2.25" style="75" customWidth="1"/>
    <col min="5130" max="5130" width="12" style="75" customWidth="1"/>
    <col min="5131" max="5131" width="2.125" style="75" customWidth="1"/>
    <col min="5132" max="5132" width="0" style="75" hidden="1" customWidth="1"/>
    <col min="5133" max="5376" width="9" style="75"/>
    <col min="5377" max="5377" width="0.375" style="75" customWidth="1"/>
    <col min="5378" max="5378" width="3.25" style="75" customWidth="1"/>
    <col min="5379" max="5379" width="4.875" style="75" customWidth="1"/>
    <col min="5380" max="5380" width="4.75" style="75" customWidth="1"/>
    <col min="5381" max="5381" width="27.75" style="75" customWidth="1"/>
    <col min="5382" max="5382" width="5.625" style="75" customWidth="1"/>
    <col min="5383" max="5383" width="16.125" style="75" customWidth="1"/>
    <col min="5384" max="5385" width="2.25" style="75" customWidth="1"/>
    <col min="5386" max="5386" width="12" style="75" customWidth="1"/>
    <col min="5387" max="5387" width="2.125" style="75" customWidth="1"/>
    <col min="5388" max="5388" width="0" style="75" hidden="1" customWidth="1"/>
    <col min="5389" max="5632" width="9" style="75"/>
    <col min="5633" max="5633" width="0.375" style="75" customWidth="1"/>
    <col min="5634" max="5634" width="3.25" style="75" customWidth="1"/>
    <col min="5635" max="5635" width="4.875" style="75" customWidth="1"/>
    <col min="5636" max="5636" width="4.75" style="75" customWidth="1"/>
    <col min="5637" max="5637" width="27.75" style="75" customWidth="1"/>
    <col min="5638" max="5638" width="5.625" style="75" customWidth="1"/>
    <col min="5639" max="5639" width="16.125" style="75" customWidth="1"/>
    <col min="5640" max="5641" width="2.25" style="75" customWidth="1"/>
    <col min="5642" max="5642" width="12" style="75" customWidth="1"/>
    <col min="5643" max="5643" width="2.125" style="75" customWidth="1"/>
    <col min="5644" max="5644" width="0" style="75" hidden="1" customWidth="1"/>
    <col min="5645" max="5888" width="9" style="75"/>
    <col min="5889" max="5889" width="0.375" style="75" customWidth="1"/>
    <col min="5890" max="5890" width="3.25" style="75" customWidth="1"/>
    <col min="5891" max="5891" width="4.875" style="75" customWidth="1"/>
    <col min="5892" max="5892" width="4.75" style="75" customWidth="1"/>
    <col min="5893" max="5893" width="27.75" style="75" customWidth="1"/>
    <col min="5894" max="5894" width="5.625" style="75" customWidth="1"/>
    <col min="5895" max="5895" width="16.125" style="75" customWidth="1"/>
    <col min="5896" max="5897" width="2.25" style="75" customWidth="1"/>
    <col min="5898" max="5898" width="12" style="75" customWidth="1"/>
    <col min="5899" max="5899" width="2.125" style="75" customWidth="1"/>
    <col min="5900" max="5900" width="0" style="75" hidden="1" customWidth="1"/>
    <col min="5901" max="6144" width="9" style="75"/>
    <col min="6145" max="6145" width="0.375" style="75" customWidth="1"/>
    <col min="6146" max="6146" width="3.25" style="75" customWidth="1"/>
    <col min="6147" max="6147" width="4.875" style="75" customWidth="1"/>
    <col min="6148" max="6148" width="4.75" style="75" customWidth="1"/>
    <col min="6149" max="6149" width="27.75" style="75" customWidth="1"/>
    <col min="6150" max="6150" width="5.625" style="75" customWidth="1"/>
    <col min="6151" max="6151" width="16.125" style="75" customWidth="1"/>
    <col min="6152" max="6153" width="2.25" style="75" customWidth="1"/>
    <col min="6154" max="6154" width="12" style="75" customWidth="1"/>
    <col min="6155" max="6155" width="2.125" style="75" customWidth="1"/>
    <col min="6156" max="6156" width="0" style="75" hidden="1" customWidth="1"/>
    <col min="6157" max="6400" width="9" style="75"/>
    <col min="6401" max="6401" width="0.375" style="75" customWidth="1"/>
    <col min="6402" max="6402" width="3.25" style="75" customWidth="1"/>
    <col min="6403" max="6403" width="4.875" style="75" customWidth="1"/>
    <col min="6404" max="6404" width="4.75" style="75" customWidth="1"/>
    <col min="6405" max="6405" width="27.75" style="75" customWidth="1"/>
    <col min="6406" max="6406" width="5.625" style="75" customWidth="1"/>
    <col min="6407" max="6407" width="16.125" style="75" customWidth="1"/>
    <col min="6408" max="6409" width="2.25" style="75" customWidth="1"/>
    <col min="6410" max="6410" width="12" style="75" customWidth="1"/>
    <col min="6411" max="6411" width="2.125" style="75" customWidth="1"/>
    <col min="6412" max="6412" width="0" style="75" hidden="1" customWidth="1"/>
    <col min="6413" max="6656" width="9" style="75"/>
    <col min="6657" max="6657" width="0.375" style="75" customWidth="1"/>
    <col min="6658" max="6658" width="3.25" style="75" customWidth="1"/>
    <col min="6659" max="6659" width="4.875" style="75" customWidth="1"/>
    <col min="6660" max="6660" width="4.75" style="75" customWidth="1"/>
    <col min="6661" max="6661" width="27.75" style="75" customWidth="1"/>
    <col min="6662" max="6662" width="5.625" style="75" customWidth="1"/>
    <col min="6663" max="6663" width="16.125" style="75" customWidth="1"/>
    <col min="6664" max="6665" width="2.25" style="75" customWidth="1"/>
    <col min="6666" max="6666" width="12" style="75" customWidth="1"/>
    <col min="6667" max="6667" width="2.125" style="75" customWidth="1"/>
    <col min="6668" max="6668" width="0" style="75" hidden="1" customWidth="1"/>
    <col min="6669" max="6912" width="9" style="75"/>
    <col min="6913" max="6913" width="0.375" style="75" customWidth="1"/>
    <col min="6914" max="6914" width="3.25" style="75" customWidth="1"/>
    <col min="6915" max="6915" width="4.875" style="75" customWidth="1"/>
    <col min="6916" max="6916" width="4.75" style="75" customWidth="1"/>
    <col min="6917" max="6917" width="27.75" style="75" customWidth="1"/>
    <col min="6918" max="6918" width="5.625" style="75" customWidth="1"/>
    <col min="6919" max="6919" width="16.125" style="75" customWidth="1"/>
    <col min="6920" max="6921" width="2.25" style="75" customWidth="1"/>
    <col min="6922" max="6922" width="12" style="75" customWidth="1"/>
    <col min="6923" max="6923" width="2.125" style="75" customWidth="1"/>
    <col min="6924" max="6924" width="0" style="75" hidden="1" customWidth="1"/>
    <col min="6925" max="7168" width="9" style="75"/>
    <col min="7169" max="7169" width="0.375" style="75" customWidth="1"/>
    <col min="7170" max="7170" width="3.25" style="75" customWidth="1"/>
    <col min="7171" max="7171" width="4.875" style="75" customWidth="1"/>
    <col min="7172" max="7172" width="4.75" style="75" customWidth="1"/>
    <col min="7173" max="7173" width="27.75" style="75" customWidth="1"/>
    <col min="7174" max="7174" width="5.625" style="75" customWidth="1"/>
    <col min="7175" max="7175" width="16.125" style="75" customWidth="1"/>
    <col min="7176" max="7177" width="2.25" style="75" customWidth="1"/>
    <col min="7178" max="7178" width="12" style="75" customWidth="1"/>
    <col min="7179" max="7179" width="2.125" style="75" customWidth="1"/>
    <col min="7180" max="7180" width="0" style="75" hidden="1" customWidth="1"/>
    <col min="7181" max="7424" width="9" style="75"/>
    <col min="7425" max="7425" width="0.375" style="75" customWidth="1"/>
    <col min="7426" max="7426" width="3.25" style="75" customWidth="1"/>
    <col min="7427" max="7427" width="4.875" style="75" customWidth="1"/>
    <col min="7428" max="7428" width="4.75" style="75" customWidth="1"/>
    <col min="7429" max="7429" width="27.75" style="75" customWidth="1"/>
    <col min="7430" max="7430" width="5.625" style="75" customWidth="1"/>
    <col min="7431" max="7431" width="16.125" style="75" customWidth="1"/>
    <col min="7432" max="7433" width="2.25" style="75" customWidth="1"/>
    <col min="7434" max="7434" width="12" style="75" customWidth="1"/>
    <col min="7435" max="7435" width="2.125" style="75" customWidth="1"/>
    <col min="7436" max="7436" width="0" style="75" hidden="1" customWidth="1"/>
    <col min="7437" max="7680" width="9" style="75"/>
    <col min="7681" max="7681" width="0.375" style="75" customWidth="1"/>
    <col min="7682" max="7682" width="3.25" style="75" customWidth="1"/>
    <col min="7683" max="7683" width="4.875" style="75" customWidth="1"/>
    <col min="7684" max="7684" width="4.75" style="75" customWidth="1"/>
    <col min="7685" max="7685" width="27.75" style="75" customWidth="1"/>
    <col min="7686" max="7686" width="5.625" style="75" customWidth="1"/>
    <col min="7687" max="7687" width="16.125" style="75" customWidth="1"/>
    <col min="7688" max="7689" width="2.25" style="75" customWidth="1"/>
    <col min="7690" max="7690" width="12" style="75" customWidth="1"/>
    <col min="7691" max="7691" width="2.125" style="75" customWidth="1"/>
    <col min="7692" max="7692" width="0" style="75" hidden="1" customWidth="1"/>
    <col min="7693" max="7936" width="9" style="75"/>
    <col min="7937" max="7937" width="0.375" style="75" customWidth="1"/>
    <col min="7938" max="7938" width="3.25" style="75" customWidth="1"/>
    <col min="7939" max="7939" width="4.875" style="75" customWidth="1"/>
    <col min="7940" max="7940" width="4.75" style="75" customWidth="1"/>
    <col min="7941" max="7941" width="27.75" style="75" customWidth="1"/>
    <col min="7942" max="7942" width="5.625" style="75" customWidth="1"/>
    <col min="7943" max="7943" width="16.125" style="75" customWidth="1"/>
    <col min="7944" max="7945" width="2.25" style="75" customWidth="1"/>
    <col min="7946" max="7946" width="12" style="75" customWidth="1"/>
    <col min="7947" max="7947" width="2.125" style="75" customWidth="1"/>
    <col min="7948" max="7948" width="0" style="75" hidden="1" customWidth="1"/>
    <col min="7949" max="8192" width="9" style="75"/>
    <col min="8193" max="8193" width="0.375" style="75" customWidth="1"/>
    <col min="8194" max="8194" width="3.25" style="75" customWidth="1"/>
    <col min="8195" max="8195" width="4.875" style="75" customWidth="1"/>
    <col min="8196" max="8196" width="4.75" style="75" customWidth="1"/>
    <col min="8197" max="8197" width="27.75" style="75" customWidth="1"/>
    <col min="8198" max="8198" width="5.625" style="75" customWidth="1"/>
    <col min="8199" max="8199" width="16.125" style="75" customWidth="1"/>
    <col min="8200" max="8201" width="2.25" style="75" customWidth="1"/>
    <col min="8202" max="8202" width="12" style="75" customWidth="1"/>
    <col min="8203" max="8203" width="2.125" style="75" customWidth="1"/>
    <col min="8204" max="8204" width="0" style="75" hidden="1" customWidth="1"/>
    <col min="8205" max="8448" width="9" style="75"/>
    <col min="8449" max="8449" width="0.375" style="75" customWidth="1"/>
    <col min="8450" max="8450" width="3.25" style="75" customWidth="1"/>
    <col min="8451" max="8451" width="4.875" style="75" customWidth="1"/>
    <col min="8452" max="8452" width="4.75" style="75" customWidth="1"/>
    <col min="8453" max="8453" width="27.75" style="75" customWidth="1"/>
    <col min="8454" max="8454" width="5.625" style="75" customWidth="1"/>
    <col min="8455" max="8455" width="16.125" style="75" customWidth="1"/>
    <col min="8456" max="8457" width="2.25" style="75" customWidth="1"/>
    <col min="8458" max="8458" width="12" style="75" customWidth="1"/>
    <col min="8459" max="8459" width="2.125" style="75" customWidth="1"/>
    <col min="8460" max="8460" width="0" style="75" hidden="1" customWidth="1"/>
    <col min="8461" max="8704" width="9" style="75"/>
    <col min="8705" max="8705" width="0.375" style="75" customWidth="1"/>
    <col min="8706" max="8706" width="3.25" style="75" customWidth="1"/>
    <col min="8707" max="8707" width="4.875" style="75" customWidth="1"/>
    <col min="8708" max="8708" width="4.75" style="75" customWidth="1"/>
    <col min="8709" max="8709" width="27.75" style="75" customWidth="1"/>
    <col min="8710" max="8710" width="5.625" style="75" customWidth="1"/>
    <col min="8711" max="8711" width="16.125" style="75" customWidth="1"/>
    <col min="8712" max="8713" width="2.25" style="75" customWidth="1"/>
    <col min="8714" max="8714" width="12" style="75" customWidth="1"/>
    <col min="8715" max="8715" width="2.125" style="75" customWidth="1"/>
    <col min="8716" max="8716" width="0" style="75" hidden="1" customWidth="1"/>
    <col min="8717" max="8960" width="9" style="75"/>
    <col min="8961" max="8961" width="0.375" style="75" customWidth="1"/>
    <col min="8962" max="8962" width="3.25" style="75" customWidth="1"/>
    <col min="8963" max="8963" width="4.875" style="75" customWidth="1"/>
    <col min="8964" max="8964" width="4.75" style="75" customWidth="1"/>
    <col min="8965" max="8965" width="27.75" style="75" customWidth="1"/>
    <col min="8966" max="8966" width="5.625" style="75" customWidth="1"/>
    <col min="8967" max="8967" width="16.125" style="75" customWidth="1"/>
    <col min="8968" max="8969" width="2.25" style="75" customWidth="1"/>
    <col min="8970" max="8970" width="12" style="75" customWidth="1"/>
    <col min="8971" max="8971" width="2.125" style="75" customWidth="1"/>
    <col min="8972" max="8972" width="0" style="75" hidden="1" customWidth="1"/>
    <col min="8973" max="9216" width="9" style="75"/>
    <col min="9217" max="9217" width="0.375" style="75" customWidth="1"/>
    <col min="9218" max="9218" width="3.25" style="75" customWidth="1"/>
    <col min="9219" max="9219" width="4.875" style="75" customWidth="1"/>
    <col min="9220" max="9220" width="4.75" style="75" customWidth="1"/>
    <col min="9221" max="9221" width="27.75" style="75" customWidth="1"/>
    <col min="9222" max="9222" width="5.625" style="75" customWidth="1"/>
    <col min="9223" max="9223" width="16.125" style="75" customWidth="1"/>
    <col min="9224" max="9225" width="2.25" style="75" customWidth="1"/>
    <col min="9226" max="9226" width="12" style="75" customWidth="1"/>
    <col min="9227" max="9227" width="2.125" style="75" customWidth="1"/>
    <col min="9228" max="9228" width="0" style="75" hidden="1" customWidth="1"/>
    <col min="9229" max="9472" width="9" style="75"/>
    <col min="9473" max="9473" width="0.375" style="75" customWidth="1"/>
    <col min="9474" max="9474" width="3.25" style="75" customWidth="1"/>
    <col min="9475" max="9475" width="4.875" style="75" customWidth="1"/>
    <col min="9476" max="9476" width="4.75" style="75" customWidth="1"/>
    <col min="9477" max="9477" width="27.75" style="75" customWidth="1"/>
    <col min="9478" max="9478" width="5.625" style="75" customWidth="1"/>
    <col min="9479" max="9479" width="16.125" style="75" customWidth="1"/>
    <col min="9480" max="9481" width="2.25" style="75" customWidth="1"/>
    <col min="9482" max="9482" width="12" style="75" customWidth="1"/>
    <col min="9483" max="9483" width="2.125" style="75" customWidth="1"/>
    <col min="9484" max="9484" width="0" style="75" hidden="1" customWidth="1"/>
    <col min="9485" max="9728" width="9" style="75"/>
    <col min="9729" max="9729" width="0.375" style="75" customWidth="1"/>
    <col min="9730" max="9730" width="3.25" style="75" customWidth="1"/>
    <col min="9731" max="9731" width="4.875" style="75" customWidth="1"/>
    <col min="9732" max="9732" width="4.75" style="75" customWidth="1"/>
    <col min="9733" max="9733" width="27.75" style="75" customWidth="1"/>
    <col min="9734" max="9734" width="5.625" style="75" customWidth="1"/>
    <col min="9735" max="9735" width="16.125" style="75" customWidth="1"/>
    <col min="9736" max="9737" width="2.25" style="75" customWidth="1"/>
    <col min="9738" max="9738" width="12" style="75" customWidth="1"/>
    <col min="9739" max="9739" width="2.125" style="75" customWidth="1"/>
    <col min="9740" max="9740" width="0" style="75" hidden="1" customWidth="1"/>
    <col min="9741" max="9984" width="9" style="75"/>
    <col min="9985" max="9985" width="0.375" style="75" customWidth="1"/>
    <col min="9986" max="9986" width="3.25" style="75" customWidth="1"/>
    <col min="9987" max="9987" width="4.875" style="75" customWidth="1"/>
    <col min="9988" max="9988" width="4.75" style="75" customWidth="1"/>
    <col min="9989" max="9989" width="27.75" style="75" customWidth="1"/>
    <col min="9990" max="9990" width="5.625" style="75" customWidth="1"/>
    <col min="9991" max="9991" width="16.125" style="75" customWidth="1"/>
    <col min="9992" max="9993" width="2.25" style="75" customWidth="1"/>
    <col min="9994" max="9994" width="12" style="75" customWidth="1"/>
    <col min="9995" max="9995" width="2.125" style="75" customWidth="1"/>
    <col min="9996" max="9996" width="0" style="75" hidden="1" customWidth="1"/>
    <col min="9997" max="10240" width="9" style="75"/>
    <col min="10241" max="10241" width="0.375" style="75" customWidth="1"/>
    <col min="10242" max="10242" width="3.25" style="75" customWidth="1"/>
    <col min="10243" max="10243" width="4.875" style="75" customWidth="1"/>
    <col min="10244" max="10244" width="4.75" style="75" customWidth="1"/>
    <col min="10245" max="10245" width="27.75" style="75" customWidth="1"/>
    <col min="10246" max="10246" width="5.625" style="75" customWidth="1"/>
    <col min="10247" max="10247" width="16.125" style="75" customWidth="1"/>
    <col min="10248" max="10249" width="2.25" style="75" customWidth="1"/>
    <col min="10250" max="10250" width="12" style="75" customWidth="1"/>
    <col min="10251" max="10251" width="2.125" style="75" customWidth="1"/>
    <col min="10252" max="10252" width="0" style="75" hidden="1" customWidth="1"/>
    <col min="10253" max="10496" width="9" style="75"/>
    <col min="10497" max="10497" width="0.375" style="75" customWidth="1"/>
    <col min="10498" max="10498" width="3.25" style="75" customWidth="1"/>
    <col min="10499" max="10499" width="4.875" style="75" customWidth="1"/>
    <col min="10500" max="10500" width="4.75" style="75" customWidth="1"/>
    <col min="10501" max="10501" width="27.75" style="75" customWidth="1"/>
    <col min="10502" max="10502" width="5.625" style="75" customWidth="1"/>
    <col min="10503" max="10503" width="16.125" style="75" customWidth="1"/>
    <col min="10504" max="10505" width="2.25" style="75" customWidth="1"/>
    <col min="10506" max="10506" width="12" style="75" customWidth="1"/>
    <col min="10507" max="10507" width="2.125" style="75" customWidth="1"/>
    <col min="10508" max="10508" width="0" style="75" hidden="1" customWidth="1"/>
    <col min="10509" max="10752" width="9" style="75"/>
    <col min="10753" max="10753" width="0.375" style="75" customWidth="1"/>
    <col min="10754" max="10754" width="3.25" style="75" customWidth="1"/>
    <col min="10755" max="10755" width="4.875" style="75" customWidth="1"/>
    <col min="10756" max="10756" width="4.75" style="75" customWidth="1"/>
    <col min="10757" max="10757" width="27.75" style="75" customWidth="1"/>
    <col min="10758" max="10758" width="5.625" style="75" customWidth="1"/>
    <col min="10759" max="10759" width="16.125" style="75" customWidth="1"/>
    <col min="10760" max="10761" width="2.25" style="75" customWidth="1"/>
    <col min="10762" max="10762" width="12" style="75" customWidth="1"/>
    <col min="10763" max="10763" width="2.125" style="75" customWidth="1"/>
    <col min="10764" max="10764" width="0" style="75" hidden="1" customWidth="1"/>
    <col min="10765" max="11008" width="9" style="75"/>
    <col min="11009" max="11009" width="0.375" style="75" customWidth="1"/>
    <col min="11010" max="11010" width="3.25" style="75" customWidth="1"/>
    <col min="11011" max="11011" width="4.875" style="75" customWidth="1"/>
    <col min="11012" max="11012" width="4.75" style="75" customWidth="1"/>
    <col min="11013" max="11013" width="27.75" style="75" customWidth="1"/>
    <col min="11014" max="11014" width="5.625" style="75" customWidth="1"/>
    <col min="11015" max="11015" width="16.125" style="75" customWidth="1"/>
    <col min="11016" max="11017" width="2.25" style="75" customWidth="1"/>
    <col min="11018" max="11018" width="12" style="75" customWidth="1"/>
    <col min="11019" max="11019" width="2.125" style="75" customWidth="1"/>
    <col min="11020" max="11020" width="0" style="75" hidden="1" customWidth="1"/>
    <col min="11021" max="11264" width="9" style="75"/>
    <col min="11265" max="11265" width="0.375" style="75" customWidth="1"/>
    <col min="11266" max="11266" width="3.25" style="75" customWidth="1"/>
    <col min="11267" max="11267" width="4.875" style="75" customWidth="1"/>
    <col min="11268" max="11268" width="4.75" style="75" customWidth="1"/>
    <col min="11269" max="11269" width="27.75" style="75" customWidth="1"/>
    <col min="11270" max="11270" width="5.625" style="75" customWidth="1"/>
    <col min="11271" max="11271" width="16.125" style="75" customWidth="1"/>
    <col min="11272" max="11273" width="2.25" style="75" customWidth="1"/>
    <col min="11274" max="11274" width="12" style="75" customWidth="1"/>
    <col min="11275" max="11275" width="2.125" style="75" customWidth="1"/>
    <col min="11276" max="11276" width="0" style="75" hidden="1" customWidth="1"/>
    <col min="11277" max="11520" width="9" style="75"/>
    <col min="11521" max="11521" width="0.375" style="75" customWidth="1"/>
    <col min="11522" max="11522" width="3.25" style="75" customWidth="1"/>
    <col min="11523" max="11523" width="4.875" style="75" customWidth="1"/>
    <col min="11524" max="11524" width="4.75" style="75" customWidth="1"/>
    <col min="11525" max="11525" width="27.75" style="75" customWidth="1"/>
    <col min="11526" max="11526" width="5.625" style="75" customWidth="1"/>
    <col min="11527" max="11527" width="16.125" style="75" customWidth="1"/>
    <col min="11528" max="11529" width="2.25" style="75" customWidth="1"/>
    <col min="11530" max="11530" width="12" style="75" customWidth="1"/>
    <col min="11531" max="11531" width="2.125" style="75" customWidth="1"/>
    <col min="11532" max="11532" width="0" style="75" hidden="1" customWidth="1"/>
    <col min="11533" max="11776" width="9" style="75"/>
    <col min="11777" max="11777" width="0.375" style="75" customWidth="1"/>
    <col min="11778" max="11778" width="3.25" style="75" customWidth="1"/>
    <col min="11779" max="11779" width="4.875" style="75" customWidth="1"/>
    <col min="11780" max="11780" width="4.75" style="75" customWidth="1"/>
    <col min="11781" max="11781" width="27.75" style="75" customWidth="1"/>
    <col min="11782" max="11782" width="5.625" style="75" customWidth="1"/>
    <col min="11783" max="11783" width="16.125" style="75" customWidth="1"/>
    <col min="11784" max="11785" width="2.25" style="75" customWidth="1"/>
    <col min="11786" max="11786" width="12" style="75" customWidth="1"/>
    <col min="11787" max="11787" width="2.125" style="75" customWidth="1"/>
    <col min="11788" max="11788" width="0" style="75" hidden="1" customWidth="1"/>
    <col min="11789" max="12032" width="9" style="75"/>
    <col min="12033" max="12033" width="0.375" style="75" customWidth="1"/>
    <col min="12034" max="12034" width="3.25" style="75" customWidth="1"/>
    <col min="12035" max="12035" width="4.875" style="75" customWidth="1"/>
    <col min="12036" max="12036" width="4.75" style="75" customWidth="1"/>
    <col min="12037" max="12037" width="27.75" style="75" customWidth="1"/>
    <col min="12038" max="12038" width="5.625" style="75" customWidth="1"/>
    <col min="12039" max="12039" width="16.125" style="75" customWidth="1"/>
    <col min="12040" max="12041" width="2.25" style="75" customWidth="1"/>
    <col min="12042" max="12042" width="12" style="75" customWidth="1"/>
    <col min="12043" max="12043" width="2.125" style="75" customWidth="1"/>
    <col min="12044" max="12044" width="0" style="75" hidden="1" customWidth="1"/>
    <col min="12045" max="12288" width="9" style="75"/>
    <col min="12289" max="12289" width="0.375" style="75" customWidth="1"/>
    <col min="12290" max="12290" width="3.25" style="75" customWidth="1"/>
    <col min="12291" max="12291" width="4.875" style="75" customWidth="1"/>
    <col min="12292" max="12292" width="4.75" style="75" customWidth="1"/>
    <col min="12293" max="12293" width="27.75" style="75" customWidth="1"/>
    <col min="12294" max="12294" width="5.625" style="75" customWidth="1"/>
    <col min="12295" max="12295" width="16.125" style="75" customWidth="1"/>
    <col min="12296" max="12297" width="2.25" style="75" customWidth="1"/>
    <col min="12298" max="12298" width="12" style="75" customWidth="1"/>
    <col min="12299" max="12299" width="2.125" style="75" customWidth="1"/>
    <col min="12300" max="12300" width="0" style="75" hidden="1" customWidth="1"/>
    <col min="12301" max="12544" width="9" style="75"/>
    <col min="12545" max="12545" width="0.375" style="75" customWidth="1"/>
    <col min="12546" max="12546" width="3.25" style="75" customWidth="1"/>
    <col min="12547" max="12547" width="4.875" style="75" customWidth="1"/>
    <col min="12548" max="12548" width="4.75" style="75" customWidth="1"/>
    <col min="12549" max="12549" width="27.75" style="75" customWidth="1"/>
    <col min="12550" max="12550" width="5.625" style="75" customWidth="1"/>
    <col min="12551" max="12551" width="16.125" style="75" customWidth="1"/>
    <col min="12552" max="12553" width="2.25" style="75" customWidth="1"/>
    <col min="12554" max="12554" width="12" style="75" customWidth="1"/>
    <col min="12555" max="12555" width="2.125" style="75" customWidth="1"/>
    <col min="12556" max="12556" width="0" style="75" hidden="1" customWidth="1"/>
    <col min="12557" max="12800" width="9" style="75"/>
    <col min="12801" max="12801" width="0.375" style="75" customWidth="1"/>
    <col min="12802" max="12802" width="3.25" style="75" customWidth="1"/>
    <col min="12803" max="12803" width="4.875" style="75" customWidth="1"/>
    <col min="12804" max="12804" width="4.75" style="75" customWidth="1"/>
    <col min="12805" max="12805" width="27.75" style="75" customWidth="1"/>
    <col min="12806" max="12806" width="5.625" style="75" customWidth="1"/>
    <col min="12807" max="12807" width="16.125" style="75" customWidth="1"/>
    <col min="12808" max="12809" width="2.25" style="75" customWidth="1"/>
    <col min="12810" max="12810" width="12" style="75" customWidth="1"/>
    <col min="12811" max="12811" width="2.125" style="75" customWidth="1"/>
    <col min="12812" max="12812" width="0" style="75" hidden="1" customWidth="1"/>
    <col min="12813" max="13056" width="9" style="75"/>
    <col min="13057" max="13057" width="0.375" style="75" customWidth="1"/>
    <col min="13058" max="13058" width="3.25" style="75" customWidth="1"/>
    <col min="13059" max="13059" width="4.875" style="75" customWidth="1"/>
    <col min="13060" max="13060" width="4.75" style="75" customWidth="1"/>
    <col min="13061" max="13061" width="27.75" style="75" customWidth="1"/>
    <col min="13062" max="13062" width="5.625" style="75" customWidth="1"/>
    <col min="13063" max="13063" width="16.125" style="75" customWidth="1"/>
    <col min="13064" max="13065" width="2.25" style="75" customWidth="1"/>
    <col min="13066" max="13066" width="12" style="75" customWidth="1"/>
    <col min="13067" max="13067" width="2.125" style="75" customWidth="1"/>
    <col min="13068" max="13068" width="0" style="75" hidden="1" customWidth="1"/>
    <col min="13069" max="13312" width="9" style="75"/>
    <col min="13313" max="13313" width="0.375" style="75" customWidth="1"/>
    <col min="13314" max="13314" width="3.25" style="75" customWidth="1"/>
    <col min="13315" max="13315" width="4.875" style="75" customWidth="1"/>
    <col min="13316" max="13316" width="4.75" style="75" customWidth="1"/>
    <col min="13317" max="13317" width="27.75" style="75" customWidth="1"/>
    <col min="13318" max="13318" width="5.625" style="75" customWidth="1"/>
    <col min="13319" max="13319" width="16.125" style="75" customWidth="1"/>
    <col min="13320" max="13321" width="2.25" style="75" customWidth="1"/>
    <col min="13322" max="13322" width="12" style="75" customWidth="1"/>
    <col min="13323" max="13323" width="2.125" style="75" customWidth="1"/>
    <col min="13324" max="13324" width="0" style="75" hidden="1" customWidth="1"/>
    <col min="13325" max="13568" width="9" style="75"/>
    <col min="13569" max="13569" width="0.375" style="75" customWidth="1"/>
    <col min="13570" max="13570" width="3.25" style="75" customWidth="1"/>
    <col min="13571" max="13571" width="4.875" style="75" customWidth="1"/>
    <col min="13572" max="13572" width="4.75" style="75" customWidth="1"/>
    <col min="13573" max="13573" width="27.75" style="75" customWidth="1"/>
    <col min="13574" max="13574" width="5.625" style="75" customWidth="1"/>
    <col min="13575" max="13575" width="16.125" style="75" customWidth="1"/>
    <col min="13576" max="13577" width="2.25" style="75" customWidth="1"/>
    <col min="13578" max="13578" width="12" style="75" customWidth="1"/>
    <col min="13579" max="13579" width="2.125" style="75" customWidth="1"/>
    <col min="13580" max="13580" width="0" style="75" hidden="1" customWidth="1"/>
    <col min="13581" max="13824" width="9" style="75"/>
    <col min="13825" max="13825" width="0.375" style="75" customWidth="1"/>
    <col min="13826" max="13826" width="3.25" style="75" customWidth="1"/>
    <col min="13827" max="13827" width="4.875" style="75" customWidth="1"/>
    <col min="13828" max="13828" width="4.75" style="75" customWidth="1"/>
    <col min="13829" max="13829" width="27.75" style="75" customWidth="1"/>
    <col min="13830" max="13830" width="5.625" style="75" customWidth="1"/>
    <col min="13831" max="13831" width="16.125" style="75" customWidth="1"/>
    <col min="13832" max="13833" width="2.25" style="75" customWidth="1"/>
    <col min="13834" max="13834" width="12" style="75" customWidth="1"/>
    <col min="13835" max="13835" width="2.125" style="75" customWidth="1"/>
    <col min="13836" max="13836" width="0" style="75" hidden="1" customWidth="1"/>
    <col min="13837" max="14080" width="9" style="75"/>
    <col min="14081" max="14081" width="0.375" style="75" customWidth="1"/>
    <col min="14082" max="14082" width="3.25" style="75" customWidth="1"/>
    <col min="14083" max="14083" width="4.875" style="75" customWidth="1"/>
    <col min="14084" max="14084" width="4.75" style="75" customWidth="1"/>
    <col min="14085" max="14085" width="27.75" style="75" customWidth="1"/>
    <col min="14086" max="14086" width="5.625" style="75" customWidth="1"/>
    <col min="14087" max="14087" width="16.125" style="75" customWidth="1"/>
    <col min="14088" max="14089" width="2.25" style="75" customWidth="1"/>
    <col min="14090" max="14090" width="12" style="75" customWidth="1"/>
    <col min="14091" max="14091" width="2.125" style="75" customWidth="1"/>
    <col min="14092" max="14092" width="0" style="75" hidden="1" customWidth="1"/>
    <col min="14093" max="14336" width="9" style="75"/>
    <col min="14337" max="14337" width="0.375" style="75" customWidth="1"/>
    <col min="14338" max="14338" width="3.25" style="75" customWidth="1"/>
    <col min="14339" max="14339" width="4.875" style="75" customWidth="1"/>
    <col min="14340" max="14340" width="4.75" style="75" customWidth="1"/>
    <col min="14341" max="14341" width="27.75" style="75" customWidth="1"/>
    <col min="14342" max="14342" width="5.625" style="75" customWidth="1"/>
    <col min="14343" max="14343" width="16.125" style="75" customWidth="1"/>
    <col min="14344" max="14345" width="2.25" style="75" customWidth="1"/>
    <col min="14346" max="14346" width="12" style="75" customWidth="1"/>
    <col min="14347" max="14347" width="2.125" style="75" customWidth="1"/>
    <col min="14348" max="14348" width="0" style="75" hidden="1" customWidth="1"/>
    <col min="14349" max="14592" width="9" style="75"/>
    <col min="14593" max="14593" width="0.375" style="75" customWidth="1"/>
    <col min="14594" max="14594" width="3.25" style="75" customWidth="1"/>
    <col min="14595" max="14595" width="4.875" style="75" customWidth="1"/>
    <col min="14596" max="14596" width="4.75" style="75" customWidth="1"/>
    <col min="14597" max="14597" width="27.75" style="75" customWidth="1"/>
    <col min="14598" max="14598" width="5.625" style="75" customWidth="1"/>
    <col min="14599" max="14599" width="16.125" style="75" customWidth="1"/>
    <col min="14600" max="14601" width="2.25" style="75" customWidth="1"/>
    <col min="14602" max="14602" width="12" style="75" customWidth="1"/>
    <col min="14603" max="14603" width="2.125" style="75" customWidth="1"/>
    <col min="14604" max="14604" width="0" style="75" hidden="1" customWidth="1"/>
    <col min="14605" max="14848" width="9" style="75"/>
    <col min="14849" max="14849" width="0.375" style="75" customWidth="1"/>
    <col min="14850" max="14850" width="3.25" style="75" customWidth="1"/>
    <col min="14851" max="14851" width="4.875" style="75" customWidth="1"/>
    <col min="14852" max="14852" width="4.75" style="75" customWidth="1"/>
    <col min="14853" max="14853" width="27.75" style="75" customWidth="1"/>
    <col min="14854" max="14854" width="5.625" style="75" customWidth="1"/>
    <col min="14855" max="14855" width="16.125" style="75" customWidth="1"/>
    <col min="14856" max="14857" width="2.25" style="75" customWidth="1"/>
    <col min="14858" max="14858" width="12" style="75" customWidth="1"/>
    <col min="14859" max="14859" width="2.125" style="75" customWidth="1"/>
    <col min="14860" max="14860" width="0" style="75" hidden="1" customWidth="1"/>
    <col min="14861" max="15104" width="9" style="75"/>
    <col min="15105" max="15105" width="0.375" style="75" customWidth="1"/>
    <col min="15106" max="15106" width="3.25" style="75" customWidth="1"/>
    <col min="15107" max="15107" width="4.875" style="75" customWidth="1"/>
    <col min="15108" max="15108" width="4.75" style="75" customWidth="1"/>
    <col min="15109" max="15109" width="27.75" style="75" customWidth="1"/>
    <col min="15110" max="15110" width="5.625" style="75" customWidth="1"/>
    <col min="15111" max="15111" width="16.125" style="75" customWidth="1"/>
    <col min="15112" max="15113" width="2.25" style="75" customWidth="1"/>
    <col min="15114" max="15114" width="12" style="75" customWidth="1"/>
    <col min="15115" max="15115" width="2.125" style="75" customWidth="1"/>
    <col min="15116" max="15116" width="0" style="75" hidden="1" customWidth="1"/>
    <col min="15117" max="15360" width="9" style="75"/>
    <col min="15361" max="15361" width="0.375" style="75" customWidth="1"/>
    <col min="15362" max="15362" width="3.25" style="75" customWidth="1"/>
    <col min="15363" max="15363" width="4.875" style="75" customWidth="1"/>
    <col min="15364" max="15364" width="4.75" style="75" customWidth="1"/>
    <col min="15365" max="15365" width="27.75" style="75" customWidth="1"/>
    <col min="15366" max="15366" width="5.625" style="75" customWidth="1"/>
    <col min="15367" max="15367" width="16.125" style="75" customWidth="1"/>
    <col min="15368" max="15369" width="2.25" style="75" customWidth="1"/>
    <col min="15370" max="15370" width="12" style="75" customWidth="1"/>
    <col min="15371" max="15371" width="2.125" style="75" customWidth="1"/>
    <col min="15372" max="15372" width="0" style="75" hidden="1" customWidth="1"/>
    <col min="15373" max="15616" width="9" style="75"/>
    <col min="15617" max="15617" width="0.375" style="75" customWidth="1"/>
    <col min="15618" max="15618" width="3.25" style="75" customWidth="1"/>
    <col min="15619" max="15619" width="4.875" style="75" customWidth="1"/>
    <col min="15620" max="15620" width="4.75" style="75" customWidth="1"/>
    <col min="15621" max="15621" width="27.75" style="75" customWidth="1"/>
    <col min="15622" max="15622" width="5.625" style="75" customWidth="1"/>
    <col min="15623" max="15623" width="16.125" style="75" customWidth="1"/>
    <col min="15624" max="15625" width="2.25" style="75" customWidth="1"/>
    <col min="15626" max="15626" width="12" style="75" customWidth="1"/>
    <col min="15627" max="15627" width="2.125" style="75" customWidth="1"/>
    <col min="15628" max="15628" width="0" style="75" hidden="1" customWidth="1"/>
    <col min="15629" max="15872" width="9" style="75"/>
    <col min="15873" max="15873" width="0.375" style="75" customWidth="1"/>
    <col min="15874" max="15874" width="3.25" style="75" customWidth="1"/>
    <col min="15875" max="15875" width="4.875" style="75" customWidth="1"/>
    <col min="15876" max="15876" width="4.75" style="75" customWidth="1"/>
    <col min="15877" max="15877" width="27.75" style="75" customWidth="1"/>
    <col min="15878" max="15878" width="5.625" style="75" customWidth="1"/>
    <col min="15879" max="15879" width="16.125" style="75" customWidth="1"/>
    <col min="15880" max="15881" width="2.25" style="75" customWidth="1"/>
    <col min="15882" max="15882" width="12" style="75" customWidth="1"/>
    <col min="15883" max="15883" width="2.125" style="75" customWidth="1"/>
    <col min="15884" max="15884" width="0" style="75" hidden="1" customWidth="1"/>
    <col min="15885" max="16128" width="9" style="75"/>
    <col min="16129" max="16129" width="0.375" style="75" customWidth="1"/>
    <col min="16130" max="16130" width="3.25" style="75" customWidth="1"/>
    <col min="16131" max="16131" width="4.875" style="75" customWidth="1"/>
    <col min="16132" max="16132" width="4.75" style="75" customWidth="1"/>
    <col min="16133" max="16133" width="27.75" style="75" customWidth="1"/>
    <col min="16134" max="16134" width="5.625" style="75" customWidth="1"/>
    <col min="16135" max="16135" width="16.125" style="75" customWidth="1"/>
    <col min="16136" max="16137" width="2.25" style="75" customWidth="1"/>
    <col min="16138" max="16138" width="12" style="75" customWidth="1"/>
    <col min="16139" max="16139" width="2.125" style="75" customWidth="1"/>
    <col min="16140" max="16140" width="0" style="75" hidden="1" customWidth="1"/>
    <col min="16141" max="16384" width="9" style="75"/>
  </cols>
  <sheetData>
    <row r="1" spans="1:11" x14ac:dyDescent="0.2">
      <c r="A1" s="131" t="s">
        <v>448</v>
      </c>
      <c r="B1" s="98"/>
      <c r="C1" s="98"/>
      <c r="D1" s="98"/>
      <c r="E1" s="98"/>
      <c r="J1" s="84" t="s">
        <v>1</v>
      </c>
    </row>
    <row r="2" spans="1:11" ht="14.25" customHeight="1" x14ac:dyDescent="0.2"/>
    <row r="3" spans="1:11" ht="14.25" customHeight="1" x14ac:dyDescent="0.2">
      <c r="A3" s="149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0.75" customHeight="1" x14ac:dyDescent="0.2"/>
    <row r="5" spans="1:11" ht="14.25" customHeight="1" x14ac:dyDescent="0.2">
      <c r="A5" s="149" t="s">
        <v>267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0.75" customHeight="1" x14ac:dyDescent="0.2"/>
    <row r="7" spans="1:11" ht="14.25" customHeight="1" x14ac:dyDescent="0.2">
      <c r="A7" s="112" t="s">
        <v>425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 customHeight="1" x14ac:dyDescent="0.2"/>
    <row r="9" spans="1:11" ht="14.25" customHeight="1" x14ac:dyDescent="0.2">
      <c r="B9" s="150" t="s">
        <v>300</v>
      </c>
      <c r="C9" s="147"/>
      <c r="D9" s="147"/>
      <c r="E9" s="147"/>
      <c r="F9" s="147"/>
      <c r="G9" s="148"/>
      <c r="H9" s="72"/>
    </row>
    <row r="10" spans="1:11" ht="14.25" customHeight="1" x14ac:dyDescent="0.2">
      <c r="B10" s="81"/>
      <c r="C10" s="81"/>
      <c r="D10" s="152" t="s">
        <v>33</v>
      </c>
      <c r="E10" s="147"/>
      <c r="F10" s="147"/>
      <c r="G10" s="148"/>
      <c r="H10" s="72"/>
      <c r="I10" s="151">
        <v>2153.4</v>
      </c>
      <c r="J10" s="147"/>
      <c r="K10" s="148"/>
    </row>
    <row r="11" spans="1:11" ht="14.25" customHeight="1" x14ac:dyDescent="0.2">
      <c r="B11" s="81"/>
      <c r="C11" s="81"/>
      <c r="D11" s="152" t="s">
        <v>34</v>
      </c>
      <c r="E11" s="147"/>
      <c r="F11" s="147"/>
      <c r="G11" s="148"/>
      <c r="H11" s="72"/>
      <c r="I11" s="151">
        <v>477140</v>
      </c>
      <c r="J11" s="147"/>
      <c r="K11" s="148"/>
    </row>
    <row r="12" spans="1:11" ht="14.25" customHeight="1" x14ac:dyDescent="0.2">
      <c r="B12" s="81"/>
      <c r="C12" s="81"/>
      <c r="D12" s="152" t="s">
        <v>31</v>
      </c>
      <c r="E12" s="147"/>
      <c r="F12" s="147"/>
      <c r="G12" s="148"/>
      <c r="H12" s="72"/>
      <c r="I12" s="151">
        <v>2806.06</v>
      </c>
      <c r="J12" s="147"/>
      <c r="K12" s="148"/>
    </row>
    <row r="13" spans="1:11" ht="14.25" customHeight="1" x14ac:dyDescent="0.2">
      <c r="B13" s="81"/>
      <c r="C13" s="81"/>
      <c r="D13" s="152" t="s">
        <v>37</v>
      </c>
      <c r="E13" s="147"/>
      <c r="F13" s="147"/>
      <c r="G13" s="148"/>
      <c r="H13" s="72"/>
    </row>
    <row r="14" spans="1:11" ht="13.5" customHeight="1" x14ac:dyDescent="0.2">
      <c r="B14" s="81"/>
      <c r="C14" s="81"/>
      <c r="D14" s="81"/>
      <c r="E14" s="152" t="s">
        <v>268</v>
      </c>
      <c r="F14" s="148"/>
      <c r="G14" s="73">
        <v>6318.73</v>
      </c>
      <c r="H14" s="72"/>
      <c r="I14" s="153"/>
      <c r="J14" s="154"/>
      <c r="K14" s="155"/>
    </row>
    <row r="15" spans="1:11" ht="14.25" customHeight="1" x14ac:dyDescent="0.2">
      <c r="B15" s="81"/>
      <c r="C15" s="81"/>
      <c r="D15" s="81"/>
      <c r="E15" s="152" t="s">
        <v>449</v>
      </c>
      <c r="F15" s="148"/>
      <c r="G15" s="73">
        <v>3516.34</v>
      </c>
      <c r="H15" s="72"/>
      <c r="I15" s="156">
        <v>9835.07</v>
      </c>
      <c r="J15" s="154"/>
      <c r="K15" s="155"/>
    </row>
    <row r="16" spans="1:11" ht="15" customHeight="1" x14ac:dyDescent="0.2">
      <c r="B16" s="81"/>
      <c r="C16" s="81"/>
      <c r="D16" s="81"/>
      <c r="E16" s="152"/>
      <c r="F16" s="148"/>
      <c r="G16" s="83"/>
      <c r="H16" s="70"/>
      <c r="I16" s="161"/>
      <c r="J16" s="162"/>
      <c r="K16" s="163"/>
    </row>
    <row r="17" spans="2:11" ht="15" customHeight="1" thickBot="1" x14ac:dyDescent="0.25">
      <c r="B17" s="82"/>
      <c r="C17" s="82"/>
      <c r="D17" s="157" t="s">
        <v>30</v>
      </c>
      <c r="E17" s="147"/>
      <c r="F17" s="147"/>
      <c r="G17" s="74"/>
      <c r="H17" s="74"/>
      <c r="I17" s="158">
        <v>491934.53</v>
      </c>
      <c r="J17" s="159"/>
      <c r="K17" s="160"/>
    </row>
    <row r="18" spans="2:11" ht="15" thickTop="1" x14ac:dyDescent="0.2">
      <c r="B18" s="146"/>
      <c r="C18" s="147"/>
      <c r="D18" s="147"/>
      <c r="E18" s="147"/>
      <c r="F18" s="147"/>
      <c r="G18" s="147"/>
      <c r="H18" s="147"/>
      <c r="I18" s="147"/>
      <c r="J18" s="147"/>
      <c r="K18" s="148"/>
    </row>
  </sheetData>
  <mergeCells count="21">
    <mergeCell ref="D13:G13"/>
    <mergeCell ref="E15:F15"/>
    <mergeCell ref="I16:K16"/>
    <mergeCell ref="D10:G10"/>
    <mergeCell ref="I10:K10"/>
    <mergeCell ref="B18:K18"/>
    <mergeCell ref="A1:E1"/>
    <mergeCell ref="A3:K3"/>
    <mergeCell ref="A5:K5"/>
    <mergeCell ref="A7:K7"/>
    <mergeCell ref="B9:G9"/>
    <mergeCell ref="I11:K11"/>
    <mergeCell ref="D12:G12"/>
    <mergeCell ref="D11:G11"/>
    <mergeCell ref="E14:F14"/>
    <mergeCell ref="I14:K14"/>
    <mergeCell ref="I15:K15"/>
    <mergeCell ref="I12:K12"/>
    <mergeCell ref="E16:F16"/>
    <mergeCell ref="D17:F17"/>
    <mergeCell ref="I17:K17"/>
  </mergeCells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topLeftCell="A16" zoomScale="112" zoomScaleNormal="100" zoomScaleSheetLayoutView="112" workbookViewId="0">
      <selection activeCell="E24" sqref="E24"/>
    </sheetView>
  </sheetViews>
  <sheetFormatPr defaultColWidth="9" defaultRowHeight="18" x14ac:dyDescent="0.25"/>
  <cols>
    <col min="1" max="1" width="4.375" style="1" customWidth="1"/>
    <col min="2" max="2" width="4.625" style="1" customWidth="1"/>
    <col min="3" max="3" width="32.125" style="1" customWidth="1"/>
    <col min="4" max="5" width="11.625" style="1" customWidth="1"/>
    <col min="6" max="6" width="10.875" style="1" customWidth="1"/>
    <col min="7" max="7" width="13.875" style="1" customWidth="1"/>
    <col min="8" max="8" width="9" style="1"/>
    <col min="9" max="9" width="16.625" style="1" bestFit="1" customWidth="1"/>
    <col min="10" max="16384" width="9" style="1"/>
  </cols>
  <sheetData>
    <row r="1" spans="1:7" ht="21.75" x14ac:dyDescent="0.25">
      <c r="A1" s="170" t="s">
        <v>0</v>
      </c>
      <c r="B1" s="170"/>
      <c r="C1" s="170"/>
      <c r="D1" s="170"/>
      <c r="E1" s="170"/>
      <c r="F1" s="170"/>
      <c r="G1" s="170"/>
    </row>
    <row r="2" spans="1:7" ht="21.75" x14ac:dyDescent="0.25">
      <c r="A2" s="170" t="s">
        <v>138</v>
      </c>
      <c r="B2" s="170"/>
      <c r="C2" s="170"/>
      <c r="D2" s="170"/>
      <c r="E2" s="170"/>
      <c r="F2" s="170"/>
      <c r="G2" s="170"/>
    </row>
    <row r="3" spans="1:7" ht="21.75" x14ac:dyDescent="0.25">
      <c r="A3" s="171" t="s">
        <v>453</v>
      </c>
      <c r="B3" s="171"/>
      <c r="C3" s="171"/>
      <c r="D3" s="171"/>
      <c r="E3" s="171"/>
      <c r="F3" s="171"/>
      <c r="G3" s="171"/>
    </row>
    <row r="4" spans="1:7" ht="8.25" customHeight="1" x14ac:dyDescent="0.25">
      <c r="A4" s="2"/>
      <c r="B4" s="2"/>
      <c r="C4" s="2"/>
      <c r="D4" s="2"/>
      <c r="E4" s="3"/>
      <c r="F4" s="4"/>
      <c r="G4" s="4"/>
    </row>
    <row r="5" spans="1:7" ht="21.75" x14ac:dyDescent="0.5">
      <c r="A5" s="2"/>
      <c r="B5" s="2"/>
      <c r="C5" s="2"/>
      <c r="D5" s="5" t="s">
        <v>12</v>
      </c>
      <c r="E5" s="5" t="s">
        <v>139</v>
      </c>
      <c r="F5" s="5" t="s">
        <v>140</v>
      </c>
      <c r="G5" s="6" t="s">
        <v>141</v>
      </c>
    </row>
    <row r="6" spans="1:7" ht="22.5" thickBot="1" x14ac:dyDescent="0.55000000000000004">
      <c r="A6" s="172" t="s">
        <v>142</v>
      </c>
      <c r="B6" s="172"/>
      <c r="C6" s="7"/>
      <c r="D6" s="8"/>
      <c r="E6" s="9"/>
      <c r="F6" s="8"/>
      <c r="G6" s="10"/>
    </row>
    <row r="7" spans="1:7" ht="22.5" thickTop="1" x14ac:dyDescent="0.5">
      <c r="A7" s="11"/>
      <c r="B7" s="11"/>
      <c r="C7" s="11"/>
      <c r="D7" s="12"/>
      <c r="E7" s="13"/>
      <c r="F7" s="14"/>
      <c r="G7" s="15"/>
    </row>
    <row r="8" spans="1:7" ht="21.75" x14ac:dyDescent="0.25">
      <c r="A8" s="16" t="s">
        <v>143</v>
      </c>
      <c r="B8" s="16"/>
      <c r="C8" s="17"/>
      <c r="D8" s="18">
        <v>8472.1299999999992</v>
      </c>
      <c r="E8" s="18">
        <v>0</v>
      </c>
      <c r="F8" s="18">
        <v>0</v>
      </c>
      <c r="G8" s="19">
        <f>D8+E8-F8</f>
        <v>8472.1299999999992</v>
      </c>
    </row>
    <row r="9" spans="1:7" ht="21.75" x14ac:dyDescent="0.25">
      <c r="A9" s="20" t="s">
        <v>144</v>
      </c>
      <c r="B9" s="20"/>
      <c r="C9" s="21"/>
      <c r="D9" s="22">
        <v>400970</v>
      </c>
      <c r="E9" s="23">
        <v>89045</v>
      </c>
      <c r="F9" s="23">
        <v>12875</v>
      </c>
      <c r="G9" s="19">
        <f t="shared" ref="G9:G24" si="0">D9+E9-F9</f>
        <v>477140</v>
      </c>
    </row>
    <row r="10" spans="1:7" ht="21.75" x14ac:dyDescent="0.25">
      <c r="A10" s="20" t="s">
        <v>145</v>
      </c>
      <c r="B10" s="20"/>
      <c r="C10" s="21"/>
      <c r="D10" s="24">
        <v>6611.83</v>
      </c>
      <c r="E10" s="22">
        <v>2806.06</v>
      </c>
      <c r="F10" s="22">
        <v>6611.83</v>
      </c>
      <c r="G10" s="19">
        <f t="shared" si="0"/>
        <v>2806.0599999999995</v>
      </c>
    </row>
    <row r="11" spans="1:7" ht="21.75" x14ac:dyDescent="0.25">
      <c r="A11" s="168" t="s">
        <v>146</v>
      </c>
      <c r="B11" s="168"/>
      <c r="C11" s="169"/>
      <c r="D11" s="23">
        <v>0</v>
      </c>
      <c r="E11" s="23">
        <v>0</v>
      </c>
      <c r="F11" s="22">
        <v>0</v>
      </c>
      <c r="G11" s="19">
        <f t="shared" si="0"/>
        <v>0</v>
      </c>
    </row>
    <row r="12" spans="1:7" ht="21.75" x14ac:dyDescent="0.25">
      <c r="A12" s="168" t="s">
        <v>147</v>
      </c>
      <c r="B12" s="168"/>
      <c r="C12" s="169"/>
      <c r="D12" s="23">
        <v>0</v>
      </c>
      <c r="E12" s="22">
        <v>0</v>
      </c>
      <c r="F12" s="22">
        <v>0</v>
      </c>
      <c r="G12" s="19">
        <f t="shared" si="0"/>
        <v>0</v>
      </c>
    </row>
    <row r="13" spans="1:7" ht="21.75" x14ac:dyDescent="0.25">
      <c r="A13" s="166" t="s">
        <v>148</v>
      </c>
      <c r="B13" s="166"/>
      <c r="C13" s="167"/>
      <c r="D13" s="23">
        <v>0</v>
      </c>
      <c r="E13" s="22">
        <v>0</v>
      </c>
      <c r="F13" s="22">
        <v>0</v>
      </c>
      <c r="G13" s="19">
        <f t="shared" si="0"/>
        <v>0</v>
      </c>
    </row>
    <row r="14" spans="1:7" ht="39" customHeight="1" x14ac:dyDescent="0.25">
      <c r="A14" s="166" t="s">
        <v>215</v>
      </c>
      <c r="B14" s="166"/>
      <c r="C14" s="167"/>
      <c r="D14" s="23">
        <v>0</v>
      </c>
      <c r="E14" s="22">
        <v>0</v>
      </c>
      <c r="F14" s="22">
        <v>0</v>
      </c>
      <c r="G14" s="19">
        <f t="shared" si="0"/>
        <v>0</v>
      </c>
    </row>
    <row r="15" spans="1:7" ht="21.75" x14ac:dyDescent="0.25">
      <c r="A15" s="166" t="s">
        <v>149</v>
      </c>
      <c r="B15" s="166"/>
      <c r="C15" s="167"/>
      <c r="D15" s="23">
        <v>0</v>
      </c>
      <c r="E15" s="25">
        <v>0</v>
      </c>
      <c r="F15" s="25">
        <v>0</v>
      </c>
      <c r="G15" s="19">
        <f t="shared" si="0"/>
        <v>0</v>
      </c>
    </row>
    <row r="16" spans="1:7" ht="21.75" x14ac:dyDescent="0.25">
      <c r="A16" s="166" t="s">
        <v>150</v>
      </c>
      <c r="B16" s="166"/>
      <c r="C16" s="167"/>
      <c r="D16" s="23">
        <v>0</v>
      </c>
      <c r="E16" s="25">
        <v>0</v>
      </c>
      <c r="F16" s="25">
        <v>0</v>
      </c>
      <c r="G16" s="19">
        <f t="shared" si="0"/>
        <v>0</v>
      </c>
    </row>
    <row r="17" spans="1:9" ht="37.5" customHeight="1" x14ac:dyDescent="0.25">
      <c r="A17" s="166" t="s">
        <v>217</v>
      </c>
      <c r="B17" s="166"/>
      <c r="C17" s="167"/>
      <c r="D17" s="23">
        <v>0</v>
      </c>
      <c r="E17" s="25">
        <v>0</v>
      </c>
      <c r="F17" s="25">
        <v>0</v>
      </c>
      <c r="G17" s="19">
        <f t="shared" si="0"/>
        <v>0</v>
      </c>
    </row>
    <row r="18" spans="1:9" ht="21.75" x14ac:dyDescent="0.25">
      <c r="A18" s="168" t="s">
        <v>211</v>
      </c>
      <c r="B18" s="168"/>
      <c r="C18" s="169"/>
      <c r="D18" s="25">
        <v>0</v>
      </c>
      <c r="E18" s="25">
        <v>0</v>
      </c>
      <c r="F18" s="25">
        <v>0</v>
      </c>
      <c r="G18" s="19">
        <f t="shared" si="0"/>
        <v>0</v>
      </c>
    </row>
    <row r="19" spans="1:9" ht="36" customHeight="1" x14ac:dyDescent="0.25">
      <c r="A19" s="166" t="s">
        <v>151</v>
      </c>
      <c r="B19" s="166"/>
      <c r="C19" s="167"/>
      <c r="D19" s="25">
        <v>0</v>
      </c>
      <c r="E19" s="25">
        <v>0</v>
      </c>
      <c r="F19" s="25">
        <v>0</v>
      </c>
      <c r="G19" s="19">
        <f t="shared" si="0"/>
        <v>0</v>
      </c>
    </row>
    <row r="20" spans="1:9" ht="21.75" x14ac:dyDescent="0.25">
      <c r="A20" s="168" t="s">
        <v>152</v>
      </c>
      <c r="B20" s="168"/>
      <c r="C20" s="169"/>
      <c r="D20" s="23">
        <v>0</v>
      </c>
      <c r="E20" s="25">
        <v>0</v>
      </c>
      <c r="F20" s="25">
        <v>0</v>
      </c>
      <c r="G20" s="19">
        <f t="shared" si="0"/>
        <v>0</v>
      </c>
    </row>
    <row r="21" spans="1:9" ht="21.75" x14ac:dyDescent="0.25">
      <c r="A21" s="166" t="s">
        <v>153</v>
      </c>
      <c r="B21" s="166"/>
      <c r="C21" s="167"/>
      <c r="D21" s="26">
        <v>0</v>
      </c>
      <c r="E21" s="25">
        <v>0</v>
      </c>
      <c r="F21" s="25">
        <v>0</v>
      </c>
      <c r="G21" s="19">
        <f t="shared" si="0"/>
        <v>0</v>
      </c>
    </row>
    <row r="22" spans="1:9" ht="21.75" x14ac:dyDescent="0.25">
      <c r="A22" s="166" t="s">
        <v>154</v>
      </c>
      <c r="B22" s="166"/>
      <c r="C22" s="167"/>
      <c r="D22" s="26">
        <v>0</v>
      </c>
      <c r="E22" s="25">
        <v>0</v>
      </c>
      <c r="F22" s="25">
        <v>0</v>
      </c>
      <c r="G22" s="19">
        <f>D22+E22-F22</f>
        <v>0</v>
      </c>
    </row>
    <row r="23" spans="1:9" ht="21.75" x14ac:dyDescent="0.25">
      <c r="A23" s="166" t="s">
        <v>155</v>
      </c>
      <c r="B23" s="166"/>
      <c r="C23" s="167"/>
      <c r="D23" s="26">
        <v>0</v>
      </c>
      <c r="E23" s="25">
        <v>3516.34</v>
      </c>
      <c r="F23" s="25">
        <v>0</v>
      </c>
      <c r="G23" s="19">
        <f>D23+E23-F23</f>
        <v>3516.34</v>
      </c>
    </row>
    <row r="24" spans="1:9" ht="21.75" x14ac:dyDescent="0.25">
      <c r="A24" s="166" t="s">
        <v>156</v>
      </c>
      <c r="B24" s="166"/>
      <c r="C24" s="167"/>
      <c r="D24" s="26">
        <v>0</v>
      </c>
      <c r="E24" s="25">
        <v>301733.78999999998</v>
      </c>
      <c r="F24" s="25">
        <v>301733.78999999998</v>
      </c>
      <c r="G24" s="19">
        <f t="shared" si="0"/>
        <v>0</v>
      </c>
    </row>
    <row r="25" spans="1:9" ht="21.75" x14ac:dyDescent="0.5">
      <c r="A25" s="27" t="s">
        <v>157</v>
      </c>
      <c r="B25" s="27"/>
      <c r="C25" s="28"/>
      <c r="D25" s="29">
        <v>0</v>
      </c>
      <c r="E25" s="25">
        <v>0</v>
      </c>
      <c r="F25" s="25">
        <v>0</v>
      </c>
      <c r="G25" s="19">
        <f>D25+E25-F25</f>
        <v>0</v>
      </c>
      <c r="I25" s="30"/>
    </row>
    <row r="26" spans="1:9" ht="22.5" thickBot="1" x14ac:dyDescent="0.55000000000000004">
      <c r="A26" s="164" t="s">
        <v>30</v>
      </c>
      <c r="B26" s="164"/>
      <c r="C26" s="165"/>
      <c r="D26" s="31">
        <f>SUM(D8:D25)</f>
        <v>416053.96</v>
      </c>
      <c r="E26" s="32">
        <f>SUM(E8:E25)</f>
        <v>397101.18999999994</v>
      </c>
      <c r="F26" s="32">
        <f>SUM(F8:F25)</f>
        <v>321220.62</v>
      </c>
      <c r="G26" s="33">
        <f>SUM(D26+E26-F26)</f>
        <v>491934.52999999991</v>
      </c>
      <c r="I26" s="34"/>
    </row>
    <row r="27" spans="1:9" ht="22.5" thickTop="1" x14ac:dyDescent="0.5">
      <c r="A27" s="35"/>
      <c r="B27" s="35"/>
      <c r="C27" s="36"/>
      <c r="D27" s="37"/>
      <c r="E27" s="38"/>
      <c r="F27" s="36"/>
      <c r="G27" s="39"/>
    </row>
    <row r="28" spans="1:9" ht="21.75" x14ac:dyDescent="0.5">
      <c r="A28" s="39"/>
      <c r="B28" s="39"/>
      <c r="C28" s="39"/>
      <c r="D28" s="39"/>
      <c r="E28" s="39"/>
      <c r="F28" s="39"/>
      <c r="G28" s="40"/>
    </row>
    <row r="29" spans="1:9" ht="21.75" x14ac:dyDescent="0.5">
      <c r="A29" s="39"/>
      <c r="B29" s="39"/>
      <c r="C29" s="39"/>
      <c r="D29" s="39"/>
      <c r="E29" s="39"/>
      <c r="F29" s="39"/>
      <c r="G29" s="40"/>
    </row>
    <row r="30" spans="1:9" ht="21.75" x14ac:dyDescent="0.5">
      <c r="A30" s="39"/>
      <c r="B30" s="39"/>
      <c r="C30" s="39"/>
      <c r="D30" s="39"/>
      <c r="E30" s="39"/>
      <c r="F30" s="39"/>
      <c r="G30" s="39"/>
    </row>
    <row r="31" spans="1:9" ht="21.75" x14ac:dyDescent="0.5">
      <c r="A31" s="39"/>
      <c r="B31" s="39"/>
      <c r="C31" s="39"/>
      <c r="D31" s="39"/>
      <c r="E31" s="39"/>
      <c r="F31" s="39"/>
      <c r="G31" s="39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="106" zoomScaleNormal="100" zoomScaleSheetLayoutView="106" workbookViewId="0">
      <selection activeCell="H12" sqref="H12:I12"/>
    </sheetView>
  </sheetViews>
  <sheetFormatPr defaultRowHeight="14.25" x14ac:dyDescent="0.2"/>
  <cols>
    <col min="1" max="1" width="10.25" style="75" customWidth="1"/>
    <col min="2" max="2" width="8.875" style="75" customWidth="1"/>
    <col min="3" max="3" width="1.375" style="75" customWidth="1"/>
    <col min="4" max="4" width="10.25" style="75" customWidth="1"/>
    <col min="5" max="5" width="10.125" style="75" customWidth="1"/>
    <col min="6" max="6" width="0" style="75" hidden="1" customWidth="1"/>
    <col min="7" max="7" width="4.375" style="75" customWidth="1"/>
    <col min="8" max="8" width="5.875" style="75" customWidth="1"/>
    <col min="9" max="9" width="10" style="75" customWidth="1"/>
    <col min="10" max="10" width="0.25" style="75" customWidth="1"/>
    <col min="11" max="11" width="10.25" style="75" customWidth="1"/>
    <col min="12" max="12" width="4.75" style="75" customWidth="1"/>
    <col min="13" max="13" width="3.75" style="75" customWidth="1"/>
    <col min="14" max="14" width="1.625" style="75" customWidth="1"/>
    <col min="15" max="15" width="10.25" style="75" customWidth="1"/>
    <col min="16" max="17" width="0" style="75" hidden="1" customWidth="1"/>
    <col min="18" max="18" width="0.125" style="75" customWidth="1"/>
    <col min="19" max="20" width="0" style="75" hidden="1" customWidth="1"/>
    <col min="21" max="256" width="9" style="75"/>
    <col min="257" max="257" width="10.25" style="75" customWidth="1"/>
    <col min="258" max="258" width="8.875" style="75" customWidth="1"/>
    <col min="259" max="259" width="1.375" style="75" customWidth="1"/>
    <col min="260" max="260" width="10.25" style="75" customWidth="1"/>
    <col min="261" max="261" width="10.125" style="75" customWidth="1"/>
    <col min="262" max="262" width="0" style="75" hidden="1" customWidth="1"/>
    <col min="263" max="263" width="4.375" style="75" customWidth="1"/>
    <col min="264" max="264" width="5.875" style="75" customWidth="1"/>
    <col min="265" max="265" width="10" style="75" customWidth="1"/>
    <col min="266" max="266" width="0.25" style="75" customWidth="1"/>
    <col min="267" max="267" width="10.25" style="75" customWidth="1"/>
    <col min="268" max="268" width="4.75" style="75" customWidth="1"/>
    <col min="269" max="269" width="3.75" style="75" customWidth="1"/>
    <col min="270" max="270" width="1.625" style="75" customWidth="1"/>
    <col min="271" max="271" width="10.25" style="75" customWidth="1"/>
    <col min="272" max="273" width="0" style="75" hidden="1" customWidth="1"/>
    <col min="274" max="274" width="0.125" style="75" customWidth="1"/>
    <col min="275" max="276" width="0" style="75" hidden="1" customWidth="1"/>
    <col min="277" max="512" width="9" style="75"/>
    <col min="513" max="513" width="10.25" style="75" customWidth="1"/>
    <col min="514" max="514" width="8.875" style="75" customWidth="1"/>
    <col min="515" max="515" width="1.375" style="75" customWidth="1"/>
    <col min="516" max="516" width="10.25" style="75" customWidth="1"/>
    <col min="517" max="517" width="10.125" style="75" customWidth="1"/>
    <col min="518" max="518" width="0" style="75" hidden="1" customWidth="1"/>
    <col min="519" max="519" width="4.375" style="75" customWidth="1"/>
    <col min="520" max="520" width="5.875" style="75" customWidth="1"/>
    <col min="521" max="521" width="10" style="75" customWidth="1"/>
    <col min="522" max="522" width="0.25" style="75" customWidth="1"/>
    <col min="523" max="523" width="10.25" style="75" customWidth="1"/>
    <col min="524" max="524" width="4.75" style="75" customWidth="1"/>
    <col min="525" max="525" width="3.75" style="75" customWidth="1"/>
    <col min="526" max="526" width="1.625" style="75" customWidth="1"/>
    <col min="527" max="527" width="10.25" style="75" customWidth="1"/>
    <col min="528" max="529" width="0" style="75" hidden="1" customWidth="1"/>
    <col min="530" max="530" width="0.125" style="75" customWidth="1"/>
    <col min="531" max="532" width="0" style="75" hidden="1" customWidth="1"/>
    <col min="533" max="768" width="9" style="75"/>
    <col min="769" max="769" width="10.25" style="75" customWidth="1"/>
    <col min="770" max="770" width="8.875" style="75" customWidth="1"/>
    <col min="771" max="771" width="1.375" style="75" customWidth="1"/>
    <col min="772" max="772" width="10.25" style="75" customWidth="1"/>
    <col min="773" max="773" width="10.125" style="75" customWidth="1"/>
    <col min="774" max="774" width="0" style="75" hidden="1" customWidth="1"/>
    <col min="775" max="775" width="4.375" style="75" customWidth="1"/>
    <col min="776" max="776" width="5.875" style="75" customWidth="1"/>
    <col min="777" max="777" width="10" style="75" customWidth="1"/>
    <col min="778" max="778" width="0.25" style="75" customWidth="1"/>
    <col min="779" max="779" width="10.25" style="75" customWidth="1"/>
    <col min="780" max="780" width="4.75" style="75" customWidth="1"/>
    <col min="781" max="781" width="3.75" style="75" customWidth="1"/>
    <col min="782" max="782" width="1.625" style="75" customWidth="1"/>
    <col min="783" max="783" width="10.25" style="75" customWidth="1"/>
    <col min="784" max="785" width="0" style="75" hidden="1" customWidth="1"/>
    <col min="786" max="786" width="0.125" style="75" customWidth="1"/>
    <col min="787" max="788" width="0" style="75" hidden="1" customWidth="1"/>
    <col min="789" max="1024" width="9" style="75"/>
    <col min="1025" max="1025" width="10.25" style="75" customWidth="1"/>
    <col min="1026" max="1026" width="8.875" style="75" customWidth="1"/>
    <col min="1027" max="1027" width="1.375" style="75" customWidth="1"/>
    <col min="1028" max="1028" width="10.25" style="75" customWidth="1"/>
    <col min="1029" max="1029" width="10.125" style="75" customWidth="1"/>
    <col min="1030" max="1030" width="0" style="75" hidden="1" customWidth="1"/>
    <col min="1031" max="1031" width="4.375" style="75" customWidth="1"/>
    <col min="1032" max="1032" width="5.875" style="75" customWidth="1"/>
    <col min="1033" max="1033" width="10" style="75" customWidth="1"/>
    <col min="1034" max="1034" width="0.25" style="75" customWidth="1"/>
    <col min="1035" max="1035" width="10.25" style="75" customWidth="1"/>
    <col min="1036" max="1036" width="4.75" style="75" customWidth="1"/>
    <col min="1037" max="1037" width="3.75" style="75" customWidth="1"/>
    <col min="1038" max="1038" width="1.625" style="75" customWidth="1"/>
    <col min="1039" max="1039" width="10.25" style="75" customWidth="1"/>
    <col min="1040" max="1041" width="0" style="75" hidden="1" customWidth="1"/>
    <col min="1042" max="1042" width="0.125" style="75" customWidth="1"/>
    <col min="1043" max="1044" width="0" style="75" hidden="1" customWidth="1"/>
    <col min="1045" max="1280" width="9" style="75"/>
    <col min="1281" max="1281" width="10.25" style="75" customWidth="1"/>
    <col min="1282" max="1282" width="8.875" style="75" customWidth="1"/>
    <col min="1283" max="1283" width="1.375" style="75" customWidth="1"/>
    <col min="1284" max="1284" width="10.25" style="75" customWidth="1"/>
    <col min="1285" max="1285" width="10.125" style="75" customWidth="1"/>
    <col min="1286" max="1286" width="0" style="75" hidden="1" customWidth="1"/>
    <col min="1287" max="1287" width="4.375" style="75" customWidth="1"/>
    <col min="1288" max="1288" width="5.875" style="75" customWidth="1"/>
    <col min="1289" max="1289" width="10" style="75" customWidth="1"/>
    <col min="1290" max="1290" width="0.25" style="75" customWidth="1"/>
    <col min="1291" max="1291" width="10.25" style="75" customWidth="1"/>
    <col min="1292" max="1292" width="4.75" style="75" customWidth="1"/>
    <col min="1293" max="1293" width="3.75" style="75" customWidth="1"/>
    <col min="1294" max="1294" width="1.625" style="75" customWidth="1"/>
    <col min="1295" max="1295" width="10.25" style="75" customWidth="1"/>
    <col min="1296" max="1297" width="0" style="75" hidden="1" customWidth="1"/>
    <col min="1298" max="1298" width="0.125" style="75" customWidth="1"/>
    <col min="1299" max="1300" width="0" style="75" hidden="1" customWidth="1"/>
    <col min="1301" max="1536" width="9" style="75"/>
    <col min="1537" max="1537" width="10.25" style="75" customWidth="1"/>
    <col min="1538" max="1538" width="8.875" style="75" customWidth="1"/>
    <col min="1539" max="1539" width="1.375" style="75" customWidth="1"/>
    <col min="1540" max="1540" width="10.25" style="75" customWidth="1"/>
    <col min="1541" max="1541" width="10.125" style="75" customWidth="1"/>
    <col min="1542" max="1542" width="0" style="75" hidden="1" customWidth="1"/>
    <col min="1543" max="1543" width="4.375" style="75" customWidth="1"/>
    <col min="1544" max="1544" width="5.875" style="75" customWidth="1"/>
    <col min="1545" max="1545" width="10" style="75" customWidth="1"/>
    <col min="1546" max="1546" width="0.25" style="75" customWidth="1"/>
    <col min="1547" max="1547" width="10.25" style="75" customWidth="1"/>
    <col min="1548" max="1548" width="4.75" style="75" customWidth="1"/>
    <col min="1549" max="1549" width="3.75" style="75" customWidth="1"/>
    <col min="1550" max="1550" width="1.625" style="75" customWidth="1"/>
    <col min="1551" max="1551" width="10.25" style="75" customWidth="1"/>
    <col min="1552" max="1553" width="0" style="75" hidden="1" customWidth="1"/>
    <col min="1554" max="1554" width="0.125" style="75" customWidth="1"/>
    <col min="1555" max="1556" width="0" style="75" hidden="1" customWidth="1"/>
    <col min="1557" max="1792" width="9" style="75"/>
    <col min="1793" max="1793" width="10.25" style="75" customWidth="1"/>
    <col min="1794" max="1794" width="8.875" style="75" customWidth="1"/>
    <col min="1795" max="1795" width="1.375" style="75" customWidth="1"/>
    <col min="1796" max="1796" width="10.25" style="75" customWidth="1"/>
    <col min="1797" max="1797" width="10.125" style="75" customWidth="1"/>
    <col min="1798" max="1798" width="0" style="75" hidden="1" customWidth="1"/>
    <col min="1799" max="1799" width="4.375" style="75" customWidth="1"/>
    <col min="1800" max="1800" width="5.875" style="75" customWidth="1"/>
    <col min="1801" max="1801" width="10" style="75" customWidth="1"/>
    <col min="1802" max="1802" width="0.25" style="75" customWidth="1"/>
    <col min="1803" max="1803" width="10.25" style="75" customWidth="1"/>
    <col min="1804" max="1804" width="4.75" style="75" customWidth="1"/>
    <col min="1805" max="1805" width="3.75" style="75" customWidth="1"/>
    <col min="1806" max="1806" width="1.625" style="75" customWidth="1"/>
    <col min="1807" max="1807" width="10.25" style="75" customWidth="1"/>
    <col min="1808" max="1809" width="0" style="75" hidden="1" customWidth="1"/>
    <col min="1810" max="1810" width="0.125" style="75" customWidth="1"/>
    <col min="1811" max="1812" width="0" style="75" hidden="1" customWidth="1"/>
    <col min="1813" max="2048" width="9" style="75"/>
    <col min="2049" max="2049" width="10.25" style="75" customWidth="1"/>
    <col min="2050" max="2050" width="8.875" style="75" customWidth="1"/>
    <col min="2051" max="2051" width="1.375" style="75" customWidth="1"/>
    <col min="2052" max="2052" width="10.25" style="75" customWidth="1"/>
    <col min="2053" max="2053" width="10.125" style="75" customWidth="1"/>
    <col min="2054" max="2054" width="0" style="75" hidden="1" customWidth="1"/>
    <col min="2055" max="2055" width="4.375" style="75" customWidth="1"/>
    <col min="2056" max="2056" width="5.875" style="75" customWidth="1"/>
    <col min="2057" max="2057" width="10" style="75" customWidth="1"/>
    <col min="2058" max="2058" width="0.25" style="75" customWidth="1"/>
    <col min="2059" max="2059" width="10.25" style="75" customWidth="1"/>
    <col min="2060" max="2060" width="4.75" style="75" customWidth="1"/>
    <col min="2061" max="2061" width="3.75" style="75" customWidth="1"/>
    <col min="2062" max="2062" width="1.625" style="75" customWidth="1"/>
    <col min="2063" max="2063" width="10.25" style="75" customWidth="1"/>
    <col min="2064" max="2065" width="0" style="75" hidden="1" customWidth="1"/>
    <col min="2066" max="2066" width="0.125" style="75" customWidth="1"/>
    <col min="2067" max="2068" width="0" style="75" hidden="1" customWidth="1"/>
    <col min="2069" max="2304" width="9" style="75"/>
    <col min="2305" max="2305" width="10.25" style="75" customWidth="1"/>
    <col min="2306" max="2306" width="8.875" style="75" customWidth="1"/>
    <col min="2307" max="2307" width="1.375" style="75" customWidth="1"/>
    <col min="2308" max="2308" width="10.25" style="75" customWidth="1"/>
    <col min="2309" max="2309" width="10.125" style="75" customWidth="1"/>
    <col min="2310" max="2310" width="0" style="75" hidden="1" customWidth="1"/>
    <col min="2311" max="2311" width="4.375" style="75" customWidth="1"/>
    <col min="2312" max="2312" width="5.875" style="75" customWidth="1"/>
    <col min="2313" max="2313" width="10" style="75" customWidth="1"/>
    <col min="2314" max="2314" width="0.25" style="75" customWidth="1"/>
    <col min="2315" max="2315" width="10.25" style="75" customWidth="1"/>
    <col min="2316" max="2316" width="4.75" style="75" customWidth="1"/>
    <col min="2317" max="2317" width="3.75" style="75" customWidth="1"/>
    <col min="2318" max="2318" width="1.625" style="75" customWidth="1"/>
    <col min="2319" max="2319" width="10.25" style="75" customWidth="1"/>
    <col min="2320" max="2321" width="0" style="75" hidden="1" customWidth="1"/>
    <col min="2322" max="2322" width="0.125" style="75" customWidth="1"/>
    <col min="2323" max="2324" width="0" style="75" hidden="1" customWidth="1"/>
    <col min="2325" max="2560" width="9" style="75"/>
    <col min="2561" max="2561" width="10.25" style="75" customWidth="1"/>
    <col min="2562" max="2562" width="8.875" style="75" customWidth="1"/>
    <col min="2563" max="2563" width="1.375" style="75" customWidth="1"/>
    <col min="2564" max="2564" width="10.25" style="75" customWidth="1"/>
    <col min="2565" max="2565" width="10.125" style="75" customWidth="1"/>
    <col min="2566" max="2566" width="0" style="75" hidden="1" customWidth="1"/>
    <col min="2567" max="2567" width="4.375" style="75" customWidth="1"/>
    <col min="2568" max="2568" width="5.875" style="75" customWidth="1"/>
    <col min="2569" max="2569" width="10" style="75" customWidth="1"/>
    <col min="2570" max="2570" width="0.25" style="75" customWidth="1"/>
    <col min="2571" max="2571" width="10.25" style="75" customWidth="1"/>
    <col min="2572" max="2572" width="4.75" style="75" customWidth="1"/>
    <col min="2573" max="2573" width="3.75" style="75" customWidth="1"/>
    <col min="2574" max="2574" width="1.625" style="75" customWidth="1"/>
    <col min="2575" max="2575" width="10.25" style="75" customWidth="1"/>
    <col min="2576" max="2577" width="0" style="75" hidden="1" customWidth="1"/>
    <col min="2578" max="2578" width="0.125" style="75" customWidth="1"/>
    <col min="2579" max="2580" width="0" style="75" hidden="1" customWidth="1"/>
    <col min="2581" max="2816" width="9" style="75"/>
    <col min="2817" max="2817" width="10.25" style="75" customWidth="1"/>
    <col min="2818" max="2818" width="8.875" style="75" customWidth="1"/>
    <col min="2819" max="2819" width="1.375" style="75" customWidth="1"/>
    <col min="2820" max="2820" width="10.25" style="75" customWidth="1"/>
    <col min="2821" max="2821" width="10.125" style="75" customWidth="1"/>
    <col min="2822" max="2822" width="0" style="75" hidden="1" customWidth="1"/>
    <col min="2823" max="2823" width="4.375" style="75" customWidth="1"/>
    <col min="2824" max="2824" width="5.875" style="75" customWidth="1"/>
    <col min="2825" max="2825" width="10" style="75" customWidth="1"/>
    <col min="2826" max="2826" width="0.25" style="75" customWidth="1"/>
    <col min="2827" max="2827" width="10.25" style="75" customWidth="1"/>
    <col min="2828" max="2828" width="4.75" style="75" customWidth="1"/>
    <col min="2829" max="2829" width="3.75" style="75" customWidth="1"/>
    <col min="2830" max="2830" width="1.625" style="75" customWidth="1"/>
    <col min="2831" max="2831" width="10.25" style="75" customWidth="1"/>
    <col min="2832" max="2833" width="0" style="75" hidden="1" customWidth="1"/>
    <col min="2834" max="2834" width="0.125" style="75" customWidth="1"/>
    <col min="2835" max="2836" width="0" style="75" hidden="1" customWidth="1"/>
    <col min="2837" max="3072" width="9" style="75"/>
    <col min="3073" max="3073" width="10.25" style="75" customWidth="1"/>
    <col min="3074" max="3074" width="8.875" style="75" customWidth="1"/>
    <col min="3075" max="3075" width="1.375" style="75" customWidth="1"/>
    <col min="3076" max="3076" width="10.25" style="75" customWidth="1"/>
    <col min="3077" max="3077" width="10.125" style="75" customWidth="1"/>
    <col min="3078" max="3078" width="0" style="75" hidden="1" customWidth="1"/>
    <col min="3079" max="3079" width="4.375" style="75" customWidth="1"/>
    <col min="3080" max="3080" width="5.875" style="75" customWidth="1"/>
    <col min="3081" max="3081" width="10" style="75" customWidth="1"/>
    <col min="3082" max="3082" width="0.25" style="75" customWidth="1"/>
    <col min="3083" max="3083" width="10.25" style="75" customWidth="1"/>
    <col min="3084" max="3084" width="4.75" style="75" customWidth="1"/>
    <col min="3085" max="3085" width="3.75" style="75" customWidth="1"/>
    <col min="3086" max="3086" width="1.625" style="75" customWidth="1"/>
    <col min="3087" max="3087" width="10.25" style="75" customWidth="1"/>
    <col min="3088" max="3089" width="0" style="75" hidden="1" customWidth="1"/>
    <col min="3090" max="3090" width="0.125" style="75" customWidth="1"/>
    <col min="3091" max="3092" width="0" style="75" hidden="1" customWidth="1"/>
    <col min="3093" max="3328" width="9" style="75"/>
    <col min="3329" max="3329" width="10.25" style="75" customWidth="1"/>
    <col min="3330" max="3330" width="8.875" style="75" customWidth="1"/>
    <col min="3331" max="3331" width="1.375" style="75" customWidth="1"/>
    <col min="3332" max="3332" width="10.25" style="75" customWidth="1"/>
    <col min="3333" max="3333" width="10.125" style="75" customWidth="1"/>
    <col min="3334" max="3334" width="0" style="75" hidden="1" customWidth="1"/>
    <col min="3335" max="3335" width="4.375" style="75" customWidth="1"/>
    <col min="3336" max="3336" width="5.875" style="75" customWidth="1"/>
    <col min="3337" max="3337" width="10" style="75" customWidth="1"/>
    <col min="3338" max="3338" width="0.25" style="75" customWidth="1"/>
    <col min="3339" max="3339" width="10.25" style="75" customWidth="1"/>
    <col min="3340" max="3340" width="4.75" style="75" customWidth="1"/>
    <col min="3341" max="3341" width="3.75" style="75" customWidth="1"/>
    <col min="3342" max="3342" width="1.625" style="75" customWidth="1"/>
    <col min="3343" max="3343" width="10.25" style="75" customWidth="1"/>
    <col min="3344" max="3345" width="0" style="75" hidden="1" customWidth="1"/>
    <col min="3346" max="3346" width="0.125" style="75" customWidth="1"/>
    <col min="3347" max="3348" width="0" style="75" hidden="1" customWidth="1"/>
    <col min="3349" max="3584" width="9" style="75"/>
    <col min="3585" max="3585" width="10.25" style="75" customWidth="1"/>
    <col min="3586" max="3586" width="8.875" style="75" customWidth="1"/>
    <col min="3587" max="3587" width="1.375" style="75" customWidth="1"/>
    <col min="3588" max="3588" width="10.25" style="75" customWidth="1"/>
    <col min="3589" max="3589" width="10.125" style="75" customWidth="1"/>
    <col min="3590" max="3590" width="0" style="75" hidden="1" customWidth="1"/>
    <col min="3591" max="3591" width="4.375" style="75" customWidth="1"/>
    <col min="3592" max="3592" width="5.875" style="75" customWidth="1"/>
    <col min="3593" max="3593" width="10" style="75" customWidth="1"/>
    <col min="3594" max="3594" width="0.25" style="75" customWidth="1"/>
    <col min="3595" max="3595" width="10.25" style="75" customWidth="1"/>
    <col min="3596" max="3596" width="4.75" style="75" customWidth="1"/>
    <col min="3597" max="3597" width="3.75" style="75" customWidth="1"/>
    <col min="3598" max="3598" width="1.625" style="75" customWidth="1"/>
    <col min="3599" max="3599" width="10.25" style="75" customWidth="1"/>
    <col min="3600" max="3601" width="0" style="75" hidden="1" customWidth="1"/>
    <col min="3602" max="3602" width="0.125" style="75" customWidth="1"/>
    <col min="3603" max="3604" width="0" style="75" hidden="1" customWidth="1"/>
    <col min="3605" max="3840" width="9" style="75"/>
    <col min="3841" max="3841" width="10.25" style="75" customWidth="1"/>
    <col min="3842" max="3842" width="8.875" style="75" customWidth="1"/>
    <col min="3843" max="3843" width="1.375" style="75" customWidth="1"/>
    <col min="3844" max="3844" width="10.25" style="75" customWidth="1"/>
    <col min="3845" max="3845" width="10.125" style="75" customWidth="1"/>
    <col min="3846" max="3846" width="0" style="75" hidden="1" customWidth="1"/>
    <col min="3847" max="3847" width="4.375" style="75" customWidth="1"/>
    <col min="3848" max="3848" width="5.875" style="75" customWidth="1"/>
    <col min="3849" max="3849" width="10" style="75" customWidth="1"/>
    <col min="3850" max="3850" width="0.25" style="75" customWidth="1"/>
    <col min="3851" max="3851" width="10.25" style="75" customWidth="1"/>
    <col min="3852" max="3852" width="4.75" style="75" customWidth="1"/>
    <col min="3853" max="3853" width="3.75" style="75" customWidth="1"/>
    <col min="3854" max="3854" width="1.625" style="75" customWidth="1"/>
    <col min="3855" max="3855" width="10.25" style="75" customWidth="1"/>
    <col min="3856" max="3857" width="0" style="75" hidden="1" customWidth="1"/>
    <col min="3858" max="3858" width="0.125" style="75" customWidth="1"/>
    <col min="3859" max="3860" width="0" style="75" hidden="1" customWidth="1"/>
    <col min="3861" max="4096" width="9" style="75"/>
    <col min="4097" max="4097" width="10.25" style="75" customWidth="1"/>
    <col min="4098" max="4098" width="8.875" style="75" customWidth="1"/>
    <col min="4099" max="4099" width="1.375" style="75" customWidth="1"/>
    <col min="4100" max="4100" width="10.25" style="75" customWidth="1"/>
    <col min="4101" max="4101" width="10.125" style="75" customWidth="1"/>
    <col min="4102" max="4102" width="0" style="75" hidden="1" customWidth="1"/>
    <col min="4103" max="4103" width="4.375" style="75" customWidth="1"/>
    <col min="4104" max="4104" width="5.875" style="75" customWidth="1"/>
    <col min="4105" max="4105" width="10" style="75" customWidth="1"/>
    <col min="4106" max="4106" width="0.25" style="75" customWidth="1"/>
    <col min="4107" max="4107" width="10.25" style="75" customWidth="1"/>
    <col min="4108" max="4108" width="4.75" style="75" customWidth="1"/>
    <col min="4109" max="4109" width="3.75" style="75" customWidth="1"/>
    <col min="4110" max="4110" width="1.625" style="75" customWidth="1"/>
    <col min="4111" max="4111" width="10.25" style="75" customWidth="1"/>
    <col min="4112" max="4113" width="0" style="75" hidden="1" customWidth="1"/>
    <col min="4114" max="4114" width="0.125" style="75" customWidth="1"/>
    <col min="4115" max="4116" width="0" style="75" hidden="1" customWidth="1"/>
    <col min="4117" max="4352" width="9" style="75"/>
    <col min="4353" max="4353" width="10.25" style="75" customWidth="1"/>
    <col min="4354" max="4354" width="8.875" style="75" customWidth="1"/>
    <col min="4355" max="4355" width="1.375" style="75" customWidth="1"/>
    <col min="4356" max="4356" width="10.25" style="75" customWidth="1"/>
    <col min="4357" max="4357" width="10.125" style="75" customWidth="1"/>
    <col min="4358" max="4358" width="0" style="75" hidden="1" customWidth="1"/>
    <col min="4359" max="4359" width="4.375" style="75" customWidth="1"/>
    <col min="4360" max="4360" width="5.875" style="75" customWidth="1"/>
    <col min="4361" max="4361" width="10" style="75" customWidth="1"/>
    <col min="4362" max="4362" width="0.25" style="75" customWidth="1"/>
    <col min="4363" max="4363" width="10.25" style="75" customWidth="1"/>
    <col min="4364" max="4364" width="4.75" style="75" customWidth="1"/>
    <col min="4365" max="4365" width="3.75" style="75" customWidth="1"/>
    <col min="4366" max="4366" width="1.625" style="75" customWidth="1"/>
    <col min="4367" max="4367" width="10.25" style="75" customWidth="1"/>
    <col min="4368" max="4369" width="0" style="75" hidden="1" customWidth="1"/>
    <col min="4370" max="4370" width="0.125" style="75" customWidth="1"/>
    <col min="4371" max="4372" width="0" style="75" hidden="1" customWidth="1"/>
    <col min="4373" max="4608" width="9" style="75"/>
    <col min="4609" max="4609" width="10.25" style="75" customWidth="1"/>
    <col min="4610" max="4610" width="8.875" style="75" customWidth="1"/>
    <col min="4611" max="4611" width="1.375" style="75" customWidth="1"/>
    <col min="4612" max="4612" width="10.25" style="75" customWidth="1"/>
    <col min="4613" max="4613" width="10.125" style="75" customWidth="1"/>
    <col min="4614" max="4614" width="0" style="75" hidden="1" customWidth="1"/>
    <col min="4615" max="4615" width="4.375" style="75" customWidth="1"/>
    <col min="4616" max="4616" width="5.875" style="75" customWidth="1"/>
    <col min="4617" max="4617" width="10" style="75" customWidth="1"/>
    <col min="4618" max="4618" width="0.25" style="75" customWidth="1"/>
    <col min="4619" max="4619" width="10.25" style="75" customWidth="1"/>
    <col min="4620" max="4620" width="4.75" style="75" customWidth="1"/>
    <col min="4621" max="4621" width="3.75" style="75" customWidth="1"/>
    <col min="4622" max="4622" width="1.625" style="75" customWidth="1"/>
    <col min="4623" max="4623" width="10.25" style="75" customWidth="1"/>
    <col min="4624" max="4625" width="0" style="75" hidden="1" customWidth="1"/>
    <col min="4626" max="4626" width="0.125" style="75" customWidth="1"/>
    <col min="4627" max="4628" width="0" style="75" hidden="1" customWidth="1"/>
    <col min="4629" max="4864" width="9" style="75"/>
    <col min="4865" max="4865" width="10.25" style="75" customWidth="1"/>
    <col min="4866" max="4866" width="8.875" style="75" customWidth="1"/>
    <col min="4867" max="4867" width="1.375" style="75" customWidth="1"/>
    <col min="4868" max="4868" width="10.25" style="75" customWidth="1"/>
    <col min="4869" max="4869" width="10.125" style="75" customWidth="1"/>
    <col min="4870" max="4870" width="0" style="75" hidden="1" customWidth="1"/>
    <col min="4871" max="4871" width="4.375" style="75" customWidth="1"/>
    <col min="4872" max="4872" width="5.875" style="75" customWidth="1"/>
    <col min="4873" max="4873" width="10" style="75" customWidth="1"/>
    <col min="4874" max="4874" width="0.25" style="75" customWidth="1"/>
    <col min="4875" max="4875" width="10.25" style="75" customWidth="1"/>
    <col min="4876" max="4876" width="4.75" style="75" customWidth="1"/>
    <col min="4877" max="4877" width="3.75" style="75" customWidth="1"/>
    <col min="4878" max="4878" width="1.625" style="75" customWidth="1"/>
    <col min="4879" max="4879" width="10.25" style="75" customWidth="1"/>
    <col min="4880" max="4881" width="0" style="75" hidden="1" customWidth="1"/>
    <col min="4882" max="4882" width="0.125" style="75" customWidth="1"/>
    <col min="4883" max="4884" width="0" style="75" hidden="1" customWidth="1"/>
    <col min="4885" max="5120" width="9" style="75"/>
    <col min="5121" max="5121" width="10.25" style="75" customWidth="1"/>
    <col min="5122" max="5122" width="8.875" style="75" customWidth="1"/>
    <col min="5123" max="5123" width="1.375" style="75" customWidth="1"/>
    <col min="5124" max="5124" width="10.25" style="75" customWidth="1"/>
    <col min="5125" max="5125" width="10.125" style="75" customWidth="1"/>
    <col min="5126" max="5126" width="0" style="75" hidden="1" customWidth="1"/>
    <col min="5127" max="5127" width="4.375" style="75" customWidth="1"/>
    <col min="5128" max="5128" width="5.875" style="75" customWidth="1"/>
    <col min="5129" max="5129" width="10" style="75" customWidth="1"/>
    <col min="5130" max="5130" width="0.25" style="75" customWidth="1"/>
    <col min="5131" max="5131" width="10.25" style="75" customWidth="1"/>
    <col min="5132" max="5132" width="4.75" style="75" customWidth="1"/>
    <col min="5133" max="5133" width="3.75" style="75" customWidth="1"/>
    <col min="5134" max="5134" width="1.625" style="75" customWidth="1"/>
    <col min="5135" max="5135" width="10.25" style="75" customWidth="1"/>
    <col min="5136" max="5137" width="0" style="75" hidden="1" customWidth="1"/>
    <col min="5138" max="5138" width="0.125" style="75" customWidth="1"/>
    <col min="5139" max="5140" width="0" style="75" hidden="1" customWidth="1"/>
    <col min="5141" max="5376" width="9" style="75"/>
    <col min="5377" max="5377" width="10.25" style="75" customWidth="1"/>
    <col min="5378" max="5378" width="8.875" style="75" customWidth="1"/>
    <col min="5379" max="5379" width="1.375" style="75" customWidth="1"/>
    <col min="5380" max="5380" width="10.25" style="75" customWidth="1"/>
    <col min="5381" max="5381" width="10.125" style="75" customWidth="1"/>
    <col min="5382" max="5382" width="0" style="75" hidden="1" customWidth="1"/>
    <col min="5383" max="5383" width="4.375" style="75" customWidth="1"/>
    <col min="5384" max="5384" width="5.875" style="75" customWidth="1"/>
    <col min="5385" max="5385" width="10" style="75" customWidth="1"/>
    <col min="5386" max="5386" width="0.25" style="75" customWidth="1"/>
    <col min="5387" max="5387" width="10.25" style="75" customWidth="1"/>
    <col min="5388" max="5388" width="4.75" style="75" customWidth="1"/>
    <col min="5389" max="5389" width="3.75" style="75" customWidth="1"/>
    <col min="5390" max="5390" width="1.625" style="75" customWidth="1"/>
    <col min="5391" max="5391" width="10.25" style="75" customWidth="1"/>
    <col min="5392" max="5393" width="0" style="75" hidden="1" customWidth="1"/>
    <col min="5394" max="5394" width="0.125" style="75" customWidth="1"/>
    <col min="5395" max="5396" width="0" style="75" hidden="1" customWidth="1"/>
    <col min="5397" max="5632" width="9" style="75"/>
    <col min="5633" max="5633" width="10.25" style="75" customWidth="1"/>
    <col min="5634" max="5634" width="8.875" style="75" customWidth="1"/>
    <col min="5635" max="5635" width="1.375" style="75" customWidth="1"/>
    <col min="5636" max="5636" width="10.25" style="75" customWidth="1"/>
    <col min="5637" max="5637" width="10.125" style="75" customWidth="1"/>
    <col min="5638" max="5638" width="0" style="75" hidden="1" customWidth="1"/>
    <col min="5639" max="5639" width="4.375" style="75" customWidth="1"/>
    <col min="5640" max="5640" width="5.875" style="75" customWidth="1"/>
    <col min="5641" max="5641" width="10" style="75" customWidth="1"/>
    <col min="5642" max="5642" width="0.25" style="75" customWidth="1"/>
    <col min="5643" max="5643" width="10.25" style="75" customWidth="1"/>
    <col min="5644" max="5644" width="4.75" style="75" customWidth="1"/>
    <col min="5645" max="5645" width="3.75" style="75" customWidth="1"/>
    <col min="5646" max="5646" width="1.625" style="75" customWidth="1"/>
    <col min="5647" max="5647" width="10.25" style="75" customWidth="1"/>
    <col min="5648" max="5649" width="0" style="75" hidden="1" customWidth="1"/>
    <col min="5650" max="5650" width="0.125" style="75" customWidth="1"/>
    <col min="5651" max="5652" width="0" style="75" hidden="1" customWidth="1"/>
    <col min="5653" max="5888" width="9" style="75"/>
    <col min="5889" max="5889" width="10.25" style="75" customWidth="1"/>
    <col min="5890" max="5890" width="8.875" style="75" customWidth="1"/>
    <col min="5891" max="5891" width="1.375" style="75" customWidth="1"/>
    <col min="5892" max="5892" width="10.25" style="75" customWidth="1"/>
    <col min="5893" max="5893" width="10.125" style="75" customWidth="1"/>
    <col min="5894" max="5894" width="0" style="75" hidden="1" customWidth="1"/>
    <col min="5895" max="5895" width="4.375" style="75" customWidth="1"/>
    <col min="5896" max="5896" width="5.875" style="75" customWidth="1"/>
    <col min="5897" max="5897" width="10" style="75" customWidth="1"/>
    <col min="5898" max="5898" width="0.25" style="75" customWidth="1"/>
    <col min="5899" max="5899" width="10.25" style="75" customWidth="1"/>
    <col min="5900" max="5900" width="4.75" style="75" customWidth="1"/>
    <col min="5901" max="5901" width="3.75" style="75" customWidth="1"/>
    <col min="5902" max="5902" width="1.625" style="75" customWidth="1"/>
    <col min="5903" max="5903" width="10.25" style="75" customWidth="1"/>
    <col min="5904" max="5905" width="0" style="75" hidden="1" customWidth="1"/>
    <col min="5906" max="5906" width="0.125" style="75" customWidth="1"/>
    <col min="5907" max="5908" width="0" style="75" hidden="1" customWidth="1"/>
    <col min="5909" max="6144" width="9" style="75"/>
    <col min="6145" max="6145" width="10.25" style="75" customWidth="1"/>
    <col min="6146" max="6146" width="8.875" style="75" customWidth="1"/>
    <col min="6147" max="6147" width="1.375" style="75" customWidth="1"/>
    <col min="6148" max="6148" width="10.25" style="75" customWidth="1"/>
    <col min="6149" max="6149" width="10.125" style="75" customWidth="1"/>
    <col min="6150" max="6150" width="0" style="75" hidden="1" customWidth="1"/>
    <col min="6151" max="6151" width="4.375" style="75" customWidth="1"/>
    <col min="6152" max="6152" width="5.875" style="75" customWidth="1"/>
    <col min="6153" max="6153" width="10" style="75" customWidth="1"/>
    <col min="6154" max="6154" width="0.25" style="75" customWidth="1"/>
    <col min="6155" max="6155" width="10.25" style="75" customWidth="1"/>
    <col min="6156" max="6156" width="4.75" style="75" customWidth="1"/>
    <col min="6157" max="6157" width="3.75" style="75" customWidth="1"/>
    <col min="6158" max="6158" width="1.625" style="75" customWidth="1"/>
    <col min="6159" max="6159" width="10.25" style="75" customWidth="1"/>
    <col min="6160" max="6161" width="0" style="75" hidden="1" customWidth="1"/>
    <col min="6162" max="6162" width="0.125" style="75" customWidth="1"/>
    <col min="6163" max="6164" width="0" style="75" hidden="1" customWidth="1"/>
    <col min="6165" max="6400" width="9" style="75"/>
    <col min="6401" max="6401" width="10.25" style="75" customWidth="1"/>
    <col min="6402" max="6402" width="8.875" style="75" customWidth="1"/>
    <col min="6403" max="6403" width="1.375" style="75" customWidth="1"/>
    <col min="6404" max="6404" width="10.25" style="75" customWidth="1"/>
    <col min="6405" max="6405" width="10.125" style="75" customWidth="1"/>
    <col min="6406" max="6406" width="0" style="75" hidden="1" customWidth="1"/>
    <col min="6407" max="6407" width="4.375" style="75" customWidth="1"/>
    <col min="6408" max="6408" width="5.875" style="75" customWidth="1"/>
    <col min="6409" max="6409" width="10" style="75" customWidth="1"/>
    <col min="6410" max="6410" width="0.25" style="75" customWidth="1"/>
    <col min="6411" max="6411" width="10.25" style="75" customWidth="1"/>
    <col min="6412" max="6412" width="4.75" style="75" customWidth="1"/>
    <col min="6413" max="6413" width="3.75" style="75" customWidth="1"/>
    <col min="6414" max="6414" width="1.625" style="75" customWidth="1"/>
    <col min="6415" max="6415" width="10.25" style="75" customWidth="1"/>
    <col min="6416" max="6417" width="0" style="75" hidden="1" customWidth="1"/>
    <col min="6418" max="6418" width="0.125" style="75" customWidth="1"/>
    <col min="6419" max="6420" width="0" style="75" hidden="1" customWidth="1"/>
    <col min="6421" max="6656" width="9" style="75"/>
    <col min="6657" max="6657" width="10.25" style="75" customWidth="1"/>
    <col min="6658" max="6658" width="8.875" style="75" customWidth="1"/>
    <col min="6659" max="6659" width="1.375" style="75" customWidth="1"/>
    <col min="6660" max="6660" width="10.25" style="75" customWidth="1"/>
    <col min="6661" max="6661" width="10.125" style="75" customWidth="1"/>
    <col min="6662" max="6662" width="0" style="75" hidden="1" customWidth="1"/>
    <col min="6663" max="6663" width="4.375" style="75" customWidth="1"/>
    <col min="6664" max="6664" width="5.875" style="75" customWidth="1"/>
    <col min="6665" max="6665" width="10" style="75" customWidth="1"/>
    <col min="6666" max="6666" width="0.25" style="75" customWidth="1"/>
    <col min="6667" max="6667" width="10.25" style="75" customWidth="1"/>
    <col min="6668" max="6668" width="4.75" style="75" customWidth="1"/>
    <col min="6669" max="6669" width="3.75" style="75" customWidth="1"/>
    <col min="6670" max="6670" width="1.625" style="75" customWidth="1"/>
    <col min="6671" max="6671" width="10.25" style="75" customWidth="1"/>
    <col min="6672" max="6673" width="0" style="75" hidden="1" customWidth="1"/>
    <col min="6674" max="6674" width="0.125" style="75" customWidth="1"/>
    <col min="6675" max="6676" width="0" style="75" hidden="1" customWidth="1"/>
    <col min="6677" max="6912" width="9" style="75"/>
    <col min="6913" max="6913" width="10.25" style="75" customWidth="1"/>
    <col min="6914" max="6914" width="8.875" style="75" customWidth="1"/>
    <col min="6915" max="6915" width="1.375" style="75" customWidth="1"/>
    <col min="6916" max="6916" width="10.25" style="75" customWidth="1"/>
    <col min="6917" max="6917" width="10.125" style="75" customWidth="1"/>
    <col min="6918" max="6918" width="0" style="75" hidden="1" customWidth="1"/>
    <col min="6919" max="6919" width="4.375" style="75" customWidth="1"/>
    <col min="6920" max="6920" width="5.875" style="75" customWidth="1"/>
    <col min="6921" max="6921" width="10" style="75" customWidth="1"/>
    <col min="6922" max="6922" width="0.25" style="75" customWidth="1"/>
    <col min="6923" max="6923" width="10.25" style="75" customWidth="1"/>
    <col min="6924" max="6924" width="4.75" style="75" customWidth="1"/>
    <col min="6925" max="6925" width="3.75" style="75" customWidth="1"/>
    <col min="6926" max="6926" width="1.625" style="75" customWidth="1"/>
    <col min="6927" max="6927" width="10.25" style="75" customWidth="1"/>
    <col min="6928" max="6929" width="0" style="75" hidden="1" customWidth="1"/>
    <col min="6930" max="6930" width="0.125" style="75" customWidth="1"/>
    <col min="6931" max="6932" width="0" style="75" hidden="1" customWidth="1"/>
    <col min="6933" max="7168" width="9" style="75"/>
    <col min="7169" max="7169" width="10.25" style="75" customWidth="1"/>
    <col min="7170" max="7170" width="8.875" style="75" customWidth="1"/>
    <col min="7171" max="7171" width="1.375" style="75" customWidth="1"/>
    <col min="7172" max="7172" width="10.25" style="75" customWidth="1"/>
    <col min="7173" max="7173" width="10.125" style="75" customWidth="1"/>
    <col min="7174" max="7174" width="0" style="75" hidden="1" customWidth="1"/>
    <col min="7175" max="7175" width="4.375" style="75" customWidth="1"/>
    <col min="7176" max="7176" width="5.875" style="75" customWidth="1"/>
    <col min="7177" max="7177" width="10" style="75" customWidth="1"/>
    <col min="7178" max="7178" width="0.25" style="75" customWidth="1"/>
    <col min="7179" max="7179" width="10.25" style="75" customWidth="1"/>
    <col min="7180" max="7180" width="4.75" style="75" customWidth="1"/>
    <col min="7181" max="7181" width="3.75" style="75" customWidth="1"/>
    <col min="7182" max="7182" width="1.625" style="75" customWidth="1"/>
    <col min="7183" max="7183" width="10.25" style="75" customWidth="1"/>
    <col min="7184" max="7185" width="0" style="75" hidden="1" customWidth="1"/>
    <col min="7186" max="7186" width="0.125" style="75" customWidth="1"/>
    <col min="7187" max="7188" width="0" style="75" hidden="1" customWidth="1"/>
    <col min="7189" max="7424" width="9" style="75"/>
    <col min="7425" max="7425" width="10.25" style="75" customWidth="1"/>
    <col min="7426" max="7426" width="8.875" style="75" customWidth="1"/>
    <col min="7427" max="7427" width="1.375" style="75" customWidth="1"/>
    <col min="7428" max="7428" width="10.25" style="75" customWidth="1"/>
    <col min="7429" max="7429" width="10.125" style="75" customWidth="1"/>
    <col min="7430" max="7430" width="0" style="75" hidden="1" customWidth="1"/>
    <col min="7431" max="7431" width="4.375" style="75" customWidth="1"/>
    <col min="7432" max="7432" width="5.875" style="75" customWidth="1"/>
    <col min="7433" max="7433" width="10" style="75" customWidth="1"/>
    <col min="7434" max="7434" width="0.25" style="75" customWidth="1"/>
    <col min="7435" max="7435" width="10.25" style="75" customWidth="1"/>
    <col min="7436" max="7436" width="4.75" style="75" customWidth="1"/>
    <col min="7437" max="7437" width="3.75" style="75" customWidth="1"/>
    <col min="7438" max="7438" width="1.625" style="75" customWidth="1"/>
    <col min="7439" max="7439" width="10.25" style="75" customWidth="1"/>
    <col min="7440" max="7441" width="0" style="75" hidden="1" customWidth="1"/>
    <col min="7442" max="7442" width="0.125" style="75" customWidth="1"/>
    <col min="7443" max="7444" width="0" style="75" hidden="1" customWidth="1"/>
    <col min="7445" max="7680" width="9" style="75"/>
    <col min="7681" max="7681" width="10.25" style="75" customWidth="1"/>
    <col min="7682" max="7682" width="8.875" style="75" customWidth="1"/>
    <col min="7683" max="7683" width="1.375" style="75" customWidth="1"/>
    <col min="7684" max="7684" width="10.25" style="75" customWidth="1"/>
    <col min="7685" max="7685" width="10.125" style="75" customWidth="1"/>
    <col min="7686" max="7686" width="0" style="75" hidden="1" customWidth="1"/>
    <col min="7687" max="7687" width="4.375" style="75" customWidth="1"/>
    <col min="7688" max="7688" width="5.875" style="75" customWidth="1"/>
    <col min="7689" max="7689" width="10" style="75" customWidth="1"/>
    <col min="7690" max="7690" width="0.25" style="75" customWidth="1"/>
    <col min="7691" max="7691" width="10.25" style="75" customWidth="1"/>
    <col min="7692" max="7692" width="4.75" style="75" customWidth="1"/>
    <col min="7693" max="7693" width="3.75" style="75" customWidth="1"/>
    <col min="7694" max="7694" width="1.625" style="75" customWidth="1"/>
    <col min="7695" max="7695" width="10.25" style="75" customWidth="1"/>
    <col min="7696" max="7697" width="0" style="75" hidden="1" customWidth="1"/>
    <col min="7698" max="7698" width="0.125" style="75" customWidth="1"/>
    <col min="7699" max="7700" width="0" style="75" hidden="1" customWidth="1"/>
    <col min="7701" max="7936" width="9" style="75"/>
    <col min="7937" max="7937" width="10.25" style="75" customWidth="1"/>
    <col min="7938" max="7938" width="8.875" style="75" customWidth="1"/>
    <col min="7939" max="7939" width="1.375" style="75" customWidth="1"/>
    <col min="7940" max="7940" width="10.25" style="75" customWidth="1"/>
    <col min="7941" max="7941" width="10.125" style="75" customWidth="1"/>
    <col min="7942" max="7942" width="0" style="75" hidden="1" customWidth="1"/>
    <col min="7943" max="7943" width="4.375" style="75" customWidth="1"/>
    <col min="7944" max="7944" width="5.875" style="75" customWidth="1"/>
    <col min="7945" max="7945" width="10" style="75" customWidth="1"/>
    <col min="7946" max="7946" width="0.25" style="75" customWidth="1"/>
    <col min="7947" max="7947" width="10.25" style="75" customWidth="1"/>
    <col min="7948" max="7948" width="4.75" style="75" customWidth="1"/>
    <col min="7949" max="7949" width="3.75" style="75" customWidth="1"/>
    <col min="7950" max="7950" width="1.625" style="75" customWidth="1"/>
    <col min="7951" max="7951" width="10.25" style="75" customWidth="1"/>
    <col min="7952" max="7953" width="0" style="75" hidden="1" customWidth="1"/>
    <col min="7954" max="7954" width="0.125" style="75" customWidth="1"/>
    <col min="7955" max="7956" width="0" style="75" hidden="1" customWidth="1"/>
    <col min="7957" max="8192" width="9" style="75"/>
    <col min="8193" max="8193" width="10.25" style="75" customWidth="1"/>
    <col min="8194" max="8194" width="8.875" style="75" customWidth="1"/>
    <col min="8195" max="8195" width="1.375" style="75" customWidth="1"/>
    <col min="8196" max="8196" width="10.25" style="75" customWidth="1"/>
    <col min="8197" max="8197" width="10.125" style="75" customWidth="1"/>
    <col min="8198" max="8198" width="0" style="75" hidden="1" customWidth="1"/>
    <col min="8199" max="8199" width="4.375" style="75" customWidth="1"/>
    <col min="8200" max="8200" width="5.875" style="75" customWidth="1"/>
    <col min="8201" max="8201" width="10" style="75" customWidth="1"/>
    <col min="8202" max="8202" width="0.25" style="75" customWidth="1"/>
    <col min="8203" max="8203" width="10.25" style="75" customWidth="1"/>
    <col min="8204" max="8204" width="4.75" style="75" customWidth="1"/>
    <col min="8205" max="8205" width="3.75" style="75" customWidth="1"/>
    <col min="8206" max="8206" width="1.625" style="75" customWidth="1"/>
    <col min="8207" max="8207" width="10.25" style="75" customWidth="1"/>
    <col min="8208" max="8209" width="0" style="75" hidden="1" customWidth="1"/>
    <col min="8210" max="8210" width="0.125" style="75" customWidth="1"/>
    <col min="8211" max="8212" width="0" style="75" hidden="1" customWidth="1"/>
    <col min="8213" max="8448" width="9" style="75"/>
    <col min="8449" max="8449" width="10.25" style="75" customWidth="1"/>
    <col min="8450" max="8450" width="8.875" style="75" customWidth="1"/>
    <col min="8451" max="8451" width="1.375" style="75" customWidth="1"/>
    <col min="8452" max="8452" width="10.25" style="75" customWidth="1"/>
    <col min="8453" max="8453" width="10.125" style="75" customWidth="1"/>
    <col min="8454" max="8454" width="0" style="75" hidden="1" customWidth="1"/>
    <col min="8455" max="8455" width="4.375" style="75" customWidth="1"/>
    <col min="8456" max="8456" width="5.875" style="75" customWidth="1"/>
    <col min="8457" max="8457" width="10" style="75" customWidth="1"/>
    <col min="8458" max="8458" width="0.25" style="75" customWidth="1"/>
    <col min="8459" max="8459" width="10.25" style="75" customWidth="1"/>
    <col min="8460" max="8460" width="4.75" style="75" customWidth="1"/>
    <col min="8461" max="8461" width="3.75" style="75" customWidth="1"/>
    <col min="8462" max="8462" width="1.625" style="75" customWidth="1"/>
    <col min="8463" max="8463" width="10.25" style="75" customWidth="1"/>
    <col min="8464" max="8465" width="0" style="75" hidden="1" customWidth="1"/>
    <col min="8466" max="8466" width="0.125" style="75" customWidth="1"/>
    <col min="8467" max="8468" width="0" style="75" hidden="1" customWidth="1"/>
    <col min="8469" max="8704" width="9" style="75"/>
    <col min="8705" max="8705" width="10.25" style="75" customWidth="1"/>
    <col min="8706" max="8706" width="8.875" style="75" customWidth="1"/>
    <col min="8707" max="8707" width="1.375" style="75" customWidth="1"/>
    <col min="8708" max="8708" width="10.25" style="75" customWidth="1"/>
    <col min="8709" max="8709" width="10.125" style="75" customWidth="1"/>
    <col min="8710" max="8710" width="0" style="75" hidden="1" customWidth="1"/>
    <col min="8711" max="8711" width="4.375" style="75" customWidth="1"/>
    <col min="8712" max="8712" width="5.875" style="75" customWidth="1"/>
    <col min="8713" max="8713" width="10" style="75" customWidth="1"/>
    <col min="8714" max="8714" width="0.25" style="75" customWidth="1"/>
    <col min="8715" max="8715" width="10.25" style="75" customWidth="1"/>
    <col min="8716" max="8716" width="4.75" style="75" customWidth="1"/>
    <col min="8717" max="8717" width="3.75" style="75" customWidth="1"/>
    <col min="8718" max="8718" width="1.625" style="75" customWidth="1"/>
    <col min="8719" max="8719" width="10.25" style="75" customWidth="1"/>
    <col min="8720" max="8721" width="0" style="75" hidden="1" customWidth="1"/>
    <col min="8722" max="8722" width="0.125" style="75" customWidth="1"/>
    <col min="8723" max="8724" width="0" style="75" hidden="1" customWidth="1"/>
    <col min="8725" max="8960" width="9" style="75"/>
    <col min="8961" max="8961" width="10.25" style="75" customWidth="1"/>
    <col min="8962" max="8962" width="8.875" style="75" customWidth="1"/>
    <col min="8963" max="8963" width="1.375" style="75" customWidth="1"/>
    <col min="8964" max="8964" width="10.25" style="75" customWidth="1"/>
    <col min="8965" max="8965" width="10.125" style="75" customWidth="1"/>
    <col min="8966" max="8966" width="0" style="75" hidden="1" customWidth="1"/>
    <col min="8967" max="8967" width="4.375" style="75" customWidth="1"/>
    <col min="8968" max="8968" width="5.875" style="75" customWidth="1"/>
    <col min="8969" max="8969" width="10" style="75" customWidth="1"/>
    <col min="8970" max="8970" width="0.25" style="75" customWidth="1"/>
    <col min="8971" max="8971" width="10.25" style="75" customWidth="1"/>
    <col min="8972" max="8972" width="4.75" style="75" customWidth="1"/>
    <col min="8973" max="8973" width="3.75" style="75" customWidth="1"/>
    <col min="8974" max="8974" width="1.625" style="75" customWidth="1"/>
    <col min="8975" max="8975" width="10.25" style="75" customWidth="1"/>
    <col min="8976" max="8977" width="0" style="75" hidden="1" customWidth="1"/>
    <col min="8978" max="8978" width="0.125" style="75" customWidth="1"/>
    <col min="8979" max="8980" width="0" style="75" hidden="1" customWidth="1"/>
    <col min="8981" max="9216" width="9" style="75"/>
    <col min="9217" max="9217" width="10.25" style="75" customWidth="1"/>
    <col min="9218" max="9218" width="8.875" style="75" customWidth="1"/>
    <col min="9219" max="9219" width="1.375" style="75" customWidth="1"/>
    <col min="9220" max="9220" width="10.25" style="75" customWidth="1"/>
    <col min="9221" max="9221" width="10.125" style="75" customWidth="1"/>
    <col min="9222" max="9222" width="0" style="75" hidden="1" customWidth="1"/>
    <col min="9223" max="9223" width="4.375" style="75" customWidth="1"/>
    <col min="9224" max="9224" width="5.875" style="75" customWidth="1"/>
    <col min="9225" max="9225" width="10" style="75" customWidth="1"/>
    <col min="9226" max="9226" width="0.25" style="75" customWidth="1"/>
    <col min="9227" max="9227" width="10.25" style="75" customWidth="1"/>
    <col min="9228" max="9228" width="4.75" style="75" customWidth="1"/>
    <col min="9229" max="9229" width="3.75" style="75" customWidth="1"/>
    <col min="9230" max="9230" width="1.625" style="75" customWidth="1"/>
    <col min="9231" max="9231" width="10.25" style="75" customWidth="1"/>
    <col min="9232" max="9233" width="0" style="75" hidden="1" customWidth="1"/>
    <col min="9234" max="9234" width="0.125" style="75" customWidth="1"/>
    <col min="9235" max="9236" width="0" style="75" hidden="1" customWidth="1"/>
    <col min="9237" max="9472" width="9" style="75"/>
    <col min="9473" max="9473" width="10.25" style="75" customWidth="1"/>
    <col min="9474" max="9474" width="8.875" style="75" customWidth="1"/>
    <col min="9475" max="9475" width="1.375" style="75" customWidth="1"/>
    <col min="9476" max="9476" width="10.25" style="75" customWidth="1"/>
    <col min="9477" max="9477" width="10.125" style="75" customWidth="1"/>
    <col min="9478" max="9478" width="0" style="75" hidden="1" customWidth="1"/>
    <col min="9479" max="9479" width="4.375" style="75" customWidth="1"/>
    <col min="9480" max="9480" width="5.875" style="75" customWidth="1"/>
    <col min="9481" max="9481" width="10" style="75" customWidth="1"/>
    <col min="9482" max="9482" width="0.25" style="75" customWidth="1"/>
    <col min="9483" max="9483" width="10.25" style="75" customWidth="1"/>
    <col min="9484" max="9484" width="4.75" style="75" customWidth="1"/>
    <col min="9485" max="9485" width="3.75" style="75" customWidth="1"/>
    <col min="9486" max="9486" width="1.625" style="75" customWidth="1"/>
    <col min="9487" max="9487" width="10.25" style="75" customWidth="1"/>
    <col min="9488" max="9489" width="0" style="75" hidden="1" customWidth="1"/>
    <col min="9490" max="9490" width="0.125" style="75" customWidth="1"/>
    <col min="9491" max="9492" width="0" style="75" hidden="1" customWidth="1"/>
    <col min="9493" max="9728" width="9" style="75"/>
    <col min="9729" max="9729" width="10.25" style="75" customWidth="1"/>
    <col min="9730" max="9730" width="8.875" style="75" customWidth="1"/>
    <col min="9731" max="9731" width="1.375" style="75" customWidth="1"/>
    <col min="9732" max="9732" width="10.25" style="75" customWidth="1"/>
    <col min="9733" max="9733" width="10.125" style="75" customWidth="1"/>
    <col min="9734" max="9734" width="0" style="75" hidden="1" customWidth="1"/>
    <col min="9735" max="9735" width="4.375" style="75" customWidth="1"/>
    <col min="9736" max="9736" width="5.875" style="75" customWidth="1"/>
    <col min="9737" max="9737" width="10" style="75" customWidth="1"/>
    <col min="9738" max="9738" width="0.25" style="75" customWidth="1"/>
    <col min="9739" max="9739" width="10.25" style="75" customWidth="1"/>
    <col min="9740" max="9740" width="4.75" style="75" customWidth="1"/>
    <col min="9741" max="9741" width="3.75" style="75" customWidth="1"/>
    <col min="9742" max="9742" width="1.625" style="75" customWidth="1"/>
    <col min="9743" max="9743" width="10.25" style="75" customWidth="1"/>
    <col min="9744" max="9745" width="0" style="75" hidden="1" customWidth="1"/>
    <col min="9746" max="9746" width="0.125" style="75" customWidth="1"/>
    <col min="9747" max="9748" width="0" style="75" hidden="1" customWidth="1"/>
    <col min="9749" max="9984" width="9" style="75"/>
    <col min="9985" max="9985" width="10.25" style="75" customWidth="1"/>
    <col min="9986" max="9986" width="8.875" style="75" customWidth="1"/>
    <col min="9987" max="9987" width="1.375" style="75" customWidth="1"/>
    <col min="9988" max="9988" width="10.25" style="75" customWidth="1"/>
    <col min="9989" max="9989" width="10.125" style="75" customWidth="1"/>
    <col min="9990" max="9990" width="0" style="75" hidden="1" customWidth="1"/>
    <col min="9991" max="9991" width="4.375" style="75" customWidth="1"/>
    <col min="9992" max="9992" width="5.875" style="75" customWidth="1"/>
    <col min="9993" max="9993" width="10" style="75" customWidth="1"/>
    <col min="9994" max="9994" width="0.25" style="75" customWidth="1"/>
    <col min="9995" max="9995" width="10.25" style="75" customWidth="1"/>
    <col min="9996" max="9996" width="4.75" style="75" customWidth="1"/>
    <col min="9997" max="9997" width="3.75" style="75" customWidth="1"/>
    <col min="9998" max="9998" width="1.625" style="75" customWidth="1"/>
    <col min="9999" max="9999" width="10.25" style="75" customWidth="1"/>
    <col min="10000" max="10001" width="0" style="75" hidden="1" customWidth="1"/>
    <col min="10002" max="10002" width="0.125" style="75" customWidth="1"/>
    <col min="10003" max="10004" width="0" style="75" hidden="1" customWidth="1"/>
    <col min="10005" max="10240" width="9" style="75"/>
    <col min="10241" max="10241" width="10.25" style="75" customWidth="1"/>
    <col min="10242" max="10242" width="8.875" style="75" customWidth="1"/>
    <col min="10243" max="10243" width="1.375" style="75" customWidth="1"/>
    <col min="10244" max="10244" width="10.25" style="75" customWidth="1"/>
    <col min="10245" max="10245" width="10.125" style="75" customWidth="1"/>
    <col min="10246" max="10246" width="0" style="75" hidden="1" customWidth="1"/>
    <col min="10247" max="10247" width="4.375" style="75" customWidth="1"/>
    <col min="10248" max="10248" width="5.875" style="75" customWidth="1"/>
    <col min="10249" max="10249" width="10" style="75" customWidth="1"/>
    <col min="10250" max="10250" width="0.25" style="75" customWidth="1"/>
    <col min="10251" max="10251" width="10.25" style="75" customWidth="1"/>
    <col min="10252" max="10252" width="4.75" style="75" customWidth="1"/>
    <col min="10253" max="10253" width="3.75" style="75" customWidth="1"/>
    <col min="10254" max="10254" width="1.625" style="75" customWidth="1"/>
    <col min="10255" max="10255" width="10.25" style="75" customWidth="1"/>
    <col min="10256" max="10257" width="0" style="75" hidden="1" customWidth="1"/>
    <col min="10258" max="10258" width="0.125" style="75" customWidth="1"/>
    <col min="10259" max="10260" width="0" style="75" hidden="1" customWidth="1"/>
    <col min="10261" max="10496" width="9" style="75"/>
    <col min="10497" max="10497" width="10.25" style="75" customWidth="1"/>
    <col min="10498" max="10498" width="8.875" style="75" customWidth="1"/>
    <col min="10499" max="10499" width="1.375" style="75" customWidth="1"/>
    <col min="10500" max="10500" width="10.25" style="75" customWidth="1"/>
    <col min="10501" max="10501" width="10.125" style="75" customWidth="1"/>
    <col min="10502" max="10502" width="0" style="75" hidden="1" customWidth="1"/>
    <col min="10503" max="10503" width="4.375" style="75" customWidth="1"/>
    <col min="10504" max="10504" width="5.875" style="75" customWidth="1"/>
    <col min="10505" max="10505" width="10" style="75" customWidth="1"/>
    <col min="10506" max="10506" width="0.25" style="75" customWidth="1"/>
    <col min="10507" max="10507" width="10.25" style="75" customWidth="1"/>
    <col min="10508" max="10508" width="4.75" style="75" customWidth="1"/>
    <col min="10509" max="10509" width="3.75" style="75" customWidth="1"/>
    <col min="10510" max="10510" width="1.625" style="75" customWidth="1"/>
    <col min="10511" max="10511" width="10.25" style="75" customWidth="1"/>
    <col min="10512" max="10513" width="0" style="75" hidden="1" customWidth="1"/>
    <col min="10514" max="10514" width="0.125" style="75" customWidth="1"/>
    <col min="10515" max="10516" width="0" style="75" hidden="1" customWidth="1"/>
    <col min="10517" max="10752" width="9" style="75"/>
    <col min="10753" max="10753" width="10.25" style="75" customWidth="1"/>
    <col min="10754" max="10754" width="8.875" style="75" customWidth="1"/>
    <col min="10755" max="10755" width="1.375" style="75" customWidth="1"/>
    <col min="10756" max="10756" width="10.25" style="75" customWidth="1"/>
    <col min="10757" max="10757" width="10.125" style="75" customWidth="1"/>
    <col min="10758" max="10758" width="0" style="75" hidden="1" customWidth="1"/>
    <col min="10759" max="10759" width="4.375" style="75" customWidth="1"/>
    <col min="10760" max="10760" width="5.875" style="75" customWidth="1"/>
    <col min="10761" max="10761" width="10" style="75" customWidth="1"/>
    <col min="10762" max="10762" width="0.25" style="75" customWidth="1"/>
    <col min="10763" max="10763" width="10.25" style="75" customWidth="1"/>
    <col min="10764" max="10764" width="4.75" style="75" customWidth="1"/>
    <col min="10765" max="10765" width="3.75" style="75" customWidth="1"/>
    <col min="10766" max="10766" width="1.625" style="75" customWidth="1"/>
    <col min="10767" max="10767" width="10.25" style="75" customWidth="1"/>
    <col min="10768" max="10769" width="0" style="75" hidden="1" customWidth="1"/>
    <col min="10770" max="10770" width="0.125" style="75" customWidth="1"/>
    <col min="10771" max="10772" width="0" style="75" hidden="1" customWidth="1"/>
    <col min="10773" max="11008" width="9" style="75"/>
    <col min="11009" max="11009" width="10.25" style="75" customWidth="1"/>
    <col min="11010" max="11010" width="8.875" style="75" customWidth="1"/>
    <col min="11011" max="11011" width="1.375" style="75" customWidth="1"/>
    <col min="11012" max="11012" width="10.25" style="75" customWidth="1"/>
    <col min="11013" max="11013" width="10.125" style="75" customWidth="1"/>
    <col min="11014" max="11014" width="0" style="75" hidden="1" customWidth="1"/>
    <col min="11015" max="11015" width="4.375" style="75" customWidth="1"/>
    <col min="11016" max="11016" width="5.875" style="75" customWidth="1"/>
    <col min="11017" max="11017" width="10" style="75" customWidth="1"/>
    <col min="11018" max="11018" width="0.25" style="75" customWidth="1"/>
    <col min="11019" max="11019" width="10.25" style="75" customWidth="1"/>
    <col min="11020" max="11020" width="4.75" style="75" customWidth="1"/>
    <col min="11021" max="11021" width="3.75" style="75" customWidth="1"/>
    <col min="11022" max="11022" width="1.625" style="75" customWidth="1"/>
    <col min="11023" max="11023" width="10.25" style="75" customWidth="1"/>
    <col min="11024" max="11025" width="0" style="75" hidden="1" customWidth="1"/>
    <col min="11026" max="11026" width="0.125" style="75" customWidth="1"/>
    <col min="11027" max="11028" width="0" style="75" hidden="1" customWidth="1"/>
    <col min="11029" max="11264" width="9" style="75"/>
    <col min="11265" max="11265" width="10.25" style="75" customWidth="1"/>
    <col min="11266" max="11266" width="8.875" style="75" customWidth="1"/>
    <col min="11267" max="11267" width="1.375" style="75" customWidth="1"/>
    <col min="11268" max="11268" width="10.25" style="75" customWidth="1"/>
    <col min="11269" max="11269" width="10.125" style="75" customWidth="1"/>
    <col min="11270" max="11270" width="0" style="75" hidden="1" customWidth="1"/>
    <col min="11271" max="11271" width="4.375" style="75" customWidth="1"/>
    <col min="11272" max="11272" width="5.875" style="75" customWidth="1"/>
    <col min="11273" max="11273" width="10" style="75" customWidth="1"/>
    <col min="11274" max="11274" width="0.25" style="75" customWidth="1"/>
    <col min="11275" max="11275" width="10.25" style="75" customWidth="1"/>
    <col min="11276" max="11276" width="4.75" style="75" customWidth="1"/>
    <col min="11277" max="11277" width="3.75" style="75" customWidth="1"/>
    <col min="11278" max="11278" width="1.625" style="75" customWidth="1"/>
    <col min="11279" max="11279" width="10.25" style="75" customWidth="1"/>
    <col min="11280" max="11281" width="0" style="75" hidden="1" customWidth="1"/>
    <col min="11282" max="11282" width="0.125" style="75" customWidth="1"/>
    <col min="11283" max="11284" width="0" style="75" hidden="1" customWidth="1"/>
    <col min="11285" max="11520" width="9" style="75"/>
    <col min="11521" max="11521" width="10.25" style="75" customWidth="1"/>
    <col min="11522" max="11522" width="8.875" style="75" customWidth="1"/>
    <col min="11523" max="11523" width="1.375" style="75" customWidth="1"/>
    <col min="11524" max="11524" width="10.25" style="75" customWidth="1"/>
    <col min="11525" max="11525" width="10.125" style="75" customWidth="1"/>
    <col min="11526" max="11526" width="0" style="75" hidden="1" customWidth="1"/>
    <col min="11527" max="11527" width="4.375" style="75" customWidth="1"/>
    <col min="11528" max="11528" width="5.875" style="75" customWidth="1"/>
    <col min="11529" max="11529" width="10" style="75" customWidth="1"/>
    <col min="11530" max="11530" width="0.25" style="75" customWidth="1"/>
    <col min="11531" max="11531" width="10.25" style="75" customWidth="1"/>
    <col min="11532" max="11532" width="4.75" style="75" customWidth="1"/>
    <col min="11533" max="11533" width="3.75" style="75" customWidth="1"/>
    <col min="11534" max="11534" width="1.625" style="75" customWidth="1"/>
    <col min="11535" max="11535" width="10.25" style="75" customWidth="1"/>
    <col min="11536" max="11537" width="0" style="75" hidden="1" customWidth="1"/>
    <col min="11538" max="11538" width="0.125" style="75" customWidth="1"/>
    <col min="11539" max="11540" width="0" style="75" hidden="1" customWidth="1"/>
    <col min="11541" max="11776" width="9" style="75"/>
    <col min="11777" max="11777" width="10.25" style="75" customWidth="1"/>
    <col min="11778" max="11778" width="8.875" style="75" customWidth="1"/>
    <col min="11779" max="11779" width="1.375" style="75" customWidth="1"/>
    <col min="11780" max="11780" width="10.25" style="75" customWidth="1"/>
    <col min="11781" max="11781" width="10.125" style="75" customWidth="1"/>
    <col min="11782" max="11782" width="0" style="75" hidden="1" customWidth="1"/>
    <col min="11783" max="11783" width="4.375" style="75" customWidth="1"/>
    <col min="11784" max="11784" width="5.875" style="75" customWidth="1"/>
    <col min="11785" max="11785" width="10" style="75" customWidth="1"/>
    <col min="11786" max="11786" width="0.25" style="75" customWidth="1"/>
    <col min="11787" max="11787" width="10.25" style="75" customWidth="1"/>
    <col min="11788" max="11788" width="4.75" style="75" customWidth="1"/>
    <col min="11789" max="11789" width="3.75" style="75" customWidth="1"/>
    <col min="11790" max="11790" width="1.625" style="75" customWidth="1"/>
    <col min="11791" max="11791" width="10.25" style="75" customWidth="1"/>
    <col min="11792" max="11793" width="0" style="75" hidden="1" customWidth="1"/>
    <col min="11794" max="11794" width="0.125" style="75" customWidth="1"/>
    <col min="11795" max="11796" width="0" style="75" hidden="1" customWidth="1"/>
    <col min="11797" max="12032" width="9" style="75"/>
    <col min="12033" max="12033" width="10.25" style="75" customWidth="1"/>
    <col min="12034" max="12034" width="8.875" style="75" customWidth="1"/>
    <col min="12035" max="12035" width="1.375" style="75" customWidth="1"/>
    <col min="12036" max="12036" width="10.25" style="75" customWidth="1"/>
    <col min="12037" max="12037" width="10.125" style="75" customWidth="1"/>
    <col min="12038" max="12038" width="0" style="75" hidden="1" customWidth="1"/>
    <col min="12039" max="12039" width="4.375" style="75" customWidth="1"/>
    <col min="12040" max="12040" width="5.875" style="75" customWidth="1"/>
    <col min="12041" max="12041" width="10" style="75" customWidth="1"/>
    <col min="12042" max="12042" width="0.25" style="75" customWidth="1"/>
    <col min="12043" max="12043" width="10.25" style="75" customWidth="1"/>
    <col min="12044" max="12044" width="4.75" style="75" customWidth="1"/>
    <col min="12045" max="12045" width="3.75" style="75" customWidth="1"/>
    <col min="12046" max="12046" width="1.625" style="75" customWidth="1"/>
    <col min="12047" max="12047" width="10.25" style="75" customWidth="1"/>
    <col min="12048" max="12049" width="0" style="75" hidden="1" customWidth="1"/>
    <col min="12050" max="12050" width="0.125" style="75" customWidth="1"/>
    <col min="12051" max="12052" width="0" style="75" hidden="1" customWidth="1"/>
    <col min="12053" max="12288" width="9" style="75"/>
    <col min="12289" max="12289" width="10.25" style="75" customWidth="1"/>
    <col min="12290" max="12290" width="8.875" style="75" customWidth="1"/>
    <col min="12291" max="12291" width="1.375" style="75" customWidth="1"/>
    <col min="12292" max="12292" width="10.25" style="75" customWidth="1"/>
    <col min="12293" max="12293" width="10.125" style="75" customWidth="1"/>
    <col min="12294" max="12294" width="0" style="75" hidden="1" customWidth="1"/>
    <col min="12295" max="12295" width="4.375" style="75" customWidth="1"/>
    <col min="12296" max="12296" width="5.875" style="75" customWidth="1"/>
    <col min="12297" max="12297" width="10" style="75" customWidth="1"/>
    <col min="12298" max="12298" width="0.25" style="75" customWidth="1"/>
    <col min="12299" max="12299" width="10.25" style="75" customWidth="1"/>
    <col min="12300" max="12300" width="4.75" style="75" customWidth="1"/>
    <col min="12301" max="12301" width="3.75" style="75" customWidth="1"/>
    <col min="12302" max="12302" width="1.625" style="75" customWidth="1"/>
    <col min="12303" max="12303" width="10.25" style="75" customWidth="1"/>
    <col min="12304" max="12305" width="0" style="75" hidden="1" customWidth="1"/>
    <col min="12306" max="12306" width="0.125" style="75" customWidth="1"/>
    <col min="12307" max="12308" width="0" style="75" hidden="1" customWidth="1"/>
    <col min="12309" max="12544" width="9" style="75"/>
    <col min="12545" max="12545" width="10.25" style="75" customWidth="1"/>
    <col min="12546" max="12546" width="8.875" style="75" customWidth="1"/>
    <col min="12547" max="12547" width="1.375" style="75" customWidth="1"/>
    <col min="12548" max="12548" width="10.25" style="75" customWidth="1"/>
    <col min="12549" max="12549" width="10.125" style="75" customWidth="1"/>
    <col min="12550" max="12550" width="0" style="75" hidden="1" customWidth="1"/>
    <col min="12551" max="12551" width="4.375" style="75" customWidth="1"/>
    <col min="12552" max="12552" width="5.875" style="75" customWidth="1"/>
    <col min="12553" max="12553" width="10" style="75" customWidth="1"/>
    <col min="12554" max="12554" width="0.25" style="75" customWidth="1"/>
    <col min="12555" max="12555" width="10.25" style="75" customWidth="1"/>
    <col min="12556" max="12556" width="4.75" style="75" customWidth="1"/>
    <col min="12557" max="12557" width="3.75" style="75" customWidth="1"/>
    <col min="12558" max="12558" width="1.625" style="75" customWidth="1"/>
    <col min="12559" max="12559" width="10.25" style="75" customWidth="1"/>
    <col min="12560" max="12561" width="0" style="75" hidden="1" customWidth="1"/>
    <col min="12562" max="12562" width="0.125" style="75" customWidth="1"/>
    <col min="12563" max="12564" width="0" style="75" hidden="1" customWidth="1"/>
    <col min="12565" max="12800" width="9" style="75"/>
    <col min="12801" max="12801" width="10.25" style="75" customWidth="1"/>
    <col min="12802" max="12802" width="8.875" style="75" customWidth="1"/>
    <col min="12803" max="12803" width="1.375" style="75" customWidth="1"/>
    <col min="12804" max="12804" width="10.25" style="75" customWidth="1"/>
    <col min="12805" max="12805" width="10.125" style="75" customWidth="1"/>
    <col min="12806" max="12806" width="0" style="75" hidden="1" customWidth="1"/>
    <col min="12807" max="12807" width="4.375" style="75" customWidth="1"/>
    <col min="12808" max="12808" width="5.875" style="75" customWidth="1"/>
    <col min="12809" max="12809" width="10" style="75" customWidth="1"/>
    <col min="12810" max="12810" width="0.25" style="75" customWidth="1"/>
    <col min="12811" max="12811" width="10.25" style="75" customWidth="1"/>
    <col min="12812" max="12812" width="4.75" style="75" customWidth="1"/>
    <col min="12813" max="12813" width="3.75" style="75" customWidth="1"/>
    <col min="12814" max="12814" width="1.625" style="75" customWidth="1"/>
    <col min="12815" max="12815" width="10.25" style="75" customWidth="1"/>
    <col min="12816" max="12817" width="0" style="75" hidden="1" customWidth="1"/>
    <col min="12818" max="12818" width="0.125" style="75" customWidth="1"/>
    <col min="12819" max="12820" width="0" style="75" hidden="1" customWidth="1"/>
    <col min="12821" max="13056" width="9" style="75"/>
    <col min="13057" max="13057" width="10.25" style="75" customWidth="1"/>
    <col min="13058" max="13058" width="8.875" style="75" customWidth="1"/>
    <col min="13059" max="13059" width="1.375" style="75" customWidth="1"/>
    <col min="13060" max="13060" width="10.25" style="75" customWidth="1"/>
    <col min="13061" max="13061" width="10.125" style="75" customWidth="1"/>
    <col min="13062" max="13062" width="0" style="75" hidden="1" customWidth="1"/>
    <col min="13063" max="13063" width="4.375" style="75" customWidth="1"/>
    <col min="13064" max="13064" width="5.875" style="75" customWidth="1"/>
    <col min="13065" max="13065" width="10" style="75" customWidth="1"/>
    <col min="13066" max="13066" width="0.25" style="75" customWidth="1"/>
    <col min="13067" max="13067" width="10.25" style="75" customWidth="1"/>
    <col min="13068" max="13068" width="4.75" style="75" customWidth="1"/>
    <col min="13069" max="13069" width="3.75" style="75" customWidth="1"/>
    <col min="13070" max="13070" width="1.625" style="75" customWidth="1"/>
    <col min="13071" max="13071" width="10.25" style="75" customWidth="1"/>
    <col min="13072" max="13073" width="0" style="75" hidden="1" customWidth="1"/>
    <col min="13074" max="13074" width="0.125" style="75" customWidth="1"/>
    <col min="13075" max="13076" width="0" style="75" hidden="1" customWidth="1"/>
    <col min="13077" max="13312" width="9" style="75"/>
    <col min="13313" max="13313" width="10.25" style="75" customWidth="1"/>
    <col min="13314" max="13314" width="8.875" style="75" customWidth="1"/>
    <col min="13315" max="13315" width="1.375" style="75" customWidth="1"/>
    <col min="13316" max="13316" width="10.25" style="75" customWidth="1"/>
    <col min="13317" max="13317" width="10.125" style="75" customWidth="1"/>
    <col min="13318" max="13318" width="0" style="75" hidden="1" customWidth="1"/>
    <col min="13319" max="13319" width="4.375" style="75" customWidth="1"/>
    <col min="13320" max="13320" width="5.875" style="75" customWidth="1"/>
    <col min="13321" max="13321" width="10" style="75" customWidth="1"/>
    <col min="13322" max="13322" width="0.25" style="75" customWidth="1"/>
    <col min="13323" max="13323" width="10.25" style="75" customWidth="1"/>
    <col min="13324" max="13324" width="4.75" style="75" customWidth="1"/>
    <col min="13325" max="13325" width="3.75" style="75" customWidth="1"/>
    <col min="13326" max="13326" width="1.625" style="75" customWidth="1"/>
    <col min="13327" max="13327" width="10.25" style="75" customWidth="1"/>
    <col min="13328" max="13329" width="0" style="75" hidden="1" customWidth="1"/>
    <col min="13330" max="13330" width="0.125" style="75" customWidth="1"/>
    <col min="13331" max="13332" width="0" style="75" hidden="1" customWidth="1"/>
    <col min="13333" max="13568" width="9" style="75"/>
    <col min="13569" max="13569" width="10.25" style="75" customWidth="1"/>
    <col min="13570" max="13570" width="8.875" style="75" customWidth="1"/>
    <col min="13571" max="13571" width="1.375" style="75" customWidth="1"/>
    <col min="13572" max="13572" width="10.25" style="75" customWidth="1"/>
    <col min="13573" max="13573" width="10.125" style="75" customWidth="1"/>
    <col min="13574" max="13574" width="0" style="75" hidden="1" customWidth="1"/>
    <col min="13575" max="13575" width="4.375" style="75" customWidth="1"/>
    <col min="13576" max="13576" width="5.875" style="75" customWidth="1"/>
    <col min="13577" max="13577" width="10" style="75" customWidth="1"/>
    <col min="13578" max="13578" width="0.25" style="75" customWidth="1"/>
    <col min="13579" max="13579" width="10.25" style="75" customWidth="1"/>
    <col min="13580" max="13580" width="4.75" style="75" customWidth="1"/>
    <col min="13581" max="13581" width="3.75" style="75" customWidth="1"/>
    <col min="13582" max="13582" width="1.625" style="75" customWidth="1"/>
    <col min="13583" max="13583" width="10.25" style="75" customWidth="1"/>
    <col min="13584" max="13585" width="0" style="75" hidden="1" customWidth="1"/>
    <col min="13586" max="13586" width="0.125" style="75" customWidth="1"/>
    <col min="13587" max="13588" width="0" style="75" hidden="1" customWidth="1"/>
    <col min="13589" max="13824" width="9" style="75"/>
    <col min="13825" max="13825" width="10.25" style="75" customWidth="1"/>
    <col min="13826" max="13826" width="8.875" style="75" customWidth="1"/>
    <col min="13827" max="13827" width="1.375" style="75" customWidth="1"/>
    <col min="13828" max="13828" width="10.25" style="75" customWidth="1"/>
    <col min="13829" max="13829" width="10.125" style="75" customWidth="1"/>
    <col min="13830" max="13830" width="0" style="75" hidden="1" customWidth="1"/>
    <col min="13831" max="13831" width="4.375" style="75" customWidth="1"/>
    <col min="13832" max="13832" width="5.875" style="75" customWidth="1"/>
    <col min="13833" max="13833" width="10" style="75" customWidth="1"/>
    <col min="13834" max="13834" width="0.25" style="75" customWidth="1"/>
    <col min="13835" max="13835" width="10.25" style="75" customWidth="1"/>
    <col min="13836" max="13836" width="4.75" style="75" customWidth="1"/>
    <col min="13837" max="13837" width="3.75" style="75" customWidth="1"/>
    <col min="13838" max="13838" width="1.625" style="75" customWidth="1"/>
    <col min="13839" max="13839" width="10.25" style="75" customWidth="1"/>
    <col min="13840" max="13841" width="0" style="75" hidden="1" customWidth="1"/>
    <col min="13842" max="13842" width="0.125" style="75" customWidth="1"/>
    <col min="13843" max="13844" width="0" style="75" hidden="1" customWidth="1"/>
    <col min="13845" max="14080" width="9" style="75"/>
    <col min="14081" max="14081" width="10.25" style="75" customWidth="1"/>
    <col min="14082" max="14082" width="8.875" style="75" customWidth="1"/>
    <col min="14083" max="14083" width="1.375" style="75" customWidth="1"/>
    <col min="14084" max="14084" width="10.25" style="75" customWidth="1"/>
    <col min="14085" max="14085" width="10.125" style="75" customWidth="1"/>
    <col min="14086" max="14086" width="0" style="75" hidden="1" customWidth="1"/>
    <col min="14087" max="14087" width="4.375" style="75" customWidth="1"/>
    <col min="14088" max="14088" width="5.875" style="75" customWidth="1"/>
    <col min="14089" max="14089" width="10" style="75" customWidth="1"/>
    <col min="14090" max="14090" width="0.25" style="75" customWidth="1"/>
    <col min="14091" max="14091" width="10.25" style="75" customWidth="1"/>
    <col min="14092" max="14092" width="4.75" style="75" customWidth="1"/>
    <col min="14093" max="14093" width="3.75" style="75" customWidth="1"/>
    <col min="14094" max="14094" width="1.625" style="75" customWidth="1"/>
    <col min="14095" max="14095" width="10.25" style="75" customWidth="1"/>
    <col min="14096" max="14097" width="0" style="75" hidden="1" customWidth="1"/>
    <col min="14098" max="14098" width="0.125" style="75" customWidth="1"/>
    <col min="14099" max="14100" width="0" style="75" hidden="1" customWidth="1"/>
    <col min="14101" max="14336" width="9" style="75"/>
    <col min="14337" max="14337" width="10.25" style="75" customWidth="1"/>
    <col min="14338" max="14338" width="8.875" style="75" customWidth="1"/>
    <col min="14339" max="14339" width="1.375" style="75" customWidth="1"/>
    <col min="14340" max="14340" width="10.25" style="75" customWidth="1"/>
    <col min="14341" max="14341" width="10.125" style="75" customWidth="1"/>
    <col min="14342" max="14342" width="0" style="75" hidden="1" customWidth="1"/>
    <col min="14343" max="14343" width="4.375" style="75" customWidth="1"/>
    <col min="14344" max="14344" width="5.875" style="75" customWidth="1"/>
    <col min="14345" max="14345" width="10" style="75" customWidth="1"/>
    <col min="14346" max="14346" width="0.25" style="75" customWidth="1"/>
    <col min="14347" max="14347" width="10.25" style="75" customWidth="1"/>
    <col min="14348" max="14348" width="4.75" style="75" customWidth="1"/>
    <col min="14349" max="14349" width="3.75" style="75" customWidth="1"/>
    <col min="14350" max="14350" width="1.625" style="75" customWidth="1"/>
    <col min="14351" max="14351" width="10.25" style="75" customWidth="1"/>
    <col min="14352" max="14353" width="0" style="75" hidden="1" customWidth="1"/>
    <col min="14354" max="14354" width="0.125" style="75" customWidth="1"/>
    <col min="14355" max="14356" width="0" style="75" hidden="1" customWidth="1"/>
    <col min="14357" max="14592" width="9" style="75"/>
    <col min="14593" max="14593" width="10.25" style="75" customWidth="1"/>
    <col min="14594" max="14594" width="8.875" style="75" customWidth="1"/>
    <col min="14595" max="14595" width="1.375" style="75" customWidth="1"/>
    <col min="14596" max="14596" width="10.25" style="75" customWidth="1"/>
    <col min="14597" max="14597" width="10.125" style="75" customWidth="1"/>
    <col min="14598" max="14598" width="0" style="75" hidden="1" customWidth="1"/>
    <col min="14599" max="14599" width="4.375" style="75" customWidth="1"/>
    <col min="14600" max="14600" width="5.875" style="75" customWidth="1"/>
    <col min="14601" max="14601" width="10" style="75" customWidth="1"/>
    <col min="14602" max="14602" width="0.25" style="75" customWidth="1"/>
    <col min="14603" max="14603" width="10.25" style="75" customWidth="1"/>
    <col min="14604" max="14604" width="4.75" style="75" customWidth="1"/>
    <col min="14605" max="14605" width="3.75" style="75" customWidth="1"/>
    <col min="14606" max="14606" width="1.625" style="75" customWidth="1"/>
    <col min="14607" max="14607" width="10.25" style="75" customWidth="1"/>
    <col min="14608" max="14609" width="0" style="75" hidden="1" customWidth="1"/>
    <col min="14610" max="14610" width="0.125" style="75" customWidth="1"/>
    <col min="14611" max="14612" width="0" style="75" hidden="1" customWidth="1"/>
    <col min="14613" max="14848" width="9" style="75"/>
    <col min="14849" max="14849" width="10.25" style="75" customWidth="1"/>
    <col min="14850" max="14850" width="8.875" style="75" customWidth="1"/>
    <col min="14851" max="14851" width="1.375" style="75" customWidth="1"/>
    <col min="14852" max="14852" width="10.25" style="75" customWidth="1"/>
    <col min="14853" max="14853" width="10.125" style="75" customWidth="1"/>
    <col min="14854" max="14854" width="0" style="75" hidden="1" customWidth="1"/>
    <col min="14855" max="14855" width="4.375" style="75" customWidth="1"/>
    <col min="14856" max="14856" width="5.875" style="75" customWidth="1"/>
    <col min="14857" max="14857" width="10" style="75" customWidth="1"/>
    <col min="14858" max="14858" width="0.25" style="75" customWidth="1"/>
    <col min="14859" max="14859" width="10.25" style="75" customWidth="1"/>
    <col min="14860" max="14860" width="4.75" style="75" customWidth="1"/>
    <col min="14861" max="14861" width="3.75" style="75" customWidth="1"/>
    <col min="14862" max="14862" width="1.625" style="75" customWidth="1"/>
    <col min="14863" max="14863" width="10.25" style="75" customWidth="1"/>
    <col min="14864" max="14865" width="0" style="75" hidden="1" customWidth="1"/>
    <col min="14866" max="14866" width="0.125" style="75" customWidth="1"/>
    <col min="14867" max="14868" width="0" style="75" hidden="1" customWidth="1"/>
    <col min="14869" max="15104" width="9" style="75"/>
    <col min="15105" max="15105" width="10.25" style="75" customWidth="1"/>
    <col min="15106" max="15106" width="8.875" style="75" customWidth="1"/>
    <col min="15107" max="15107" width="1.375" style="75" customWidth="1"/>
    <col min="15108" max="15108" width="10.25" style="75" customWidth="1"/>
    <col min="15109" max="15109" width="10.125" style="75" customWidth="1"/>
    <col min="15110" max="15110" width="0" style="75" hidden="1" customWidth="1"/>
    <col min="15111" max="15111" width="4.375" style="75" customWidth="1"/>
    <col min="15112" max="15112" width="5.875" style="75" customWidth="1"/>
    <col min="15113" max="15113" width="10" style="75" customWidth="1"/>
    <col min="15114" max="15114" width="0.25" style="75" customWidth="1"/>
    <col min="15115" max="15115" width="10.25" style="75" customWidth="1"/>
    <col min="15116" max="15116" width="4.75" style="75" customWidth="1"/>
    <col min="15117" max="15117" width="3.75" style="75" customWidth="1"/>
    <col min="15118" max="15118" width="1.625" style="75" customWidth="1"/>
    <col min="15119" max="15119" width="10.25" style="75" customWidth="1"/>
    <col min="15120" max="15121" width="0" style="75" hidden="1" customWidth="1"/>
    <col min="15122" max="15122" width="0.125" style="75" customWidth="1"/>
    <col min="15123" max="15124" width="0" style="75" hidden="1" customWidth="1"/>
    <col min="15125" max="15360" width="9" style="75"/>
    <col min="15361" max="15361" width="10.25" style="75" customWidth="1"/>
    <col min="15362" max="15362" width="8.875" style="75" customWidth="1"/>
    <col min="15363" max="15363" width="1.375" style="75" customWidth="1"/>
    <col min="15364" max="15364" width="10.25" style="75" customWidth="1"/>
    <col min="15365" max="15365" width="10.125" style="75" customWidth="1"/>
    <col min="15366" max="15366" width="0" style="75" hidden="1" customWidth="1"/>
    <col min="15367" max="15367" width="4.375" style="75" customWidth="1"/>
    <col min="15368" max="15368" width="5.875" style="75" customWidth="1"/>
    <col min="15369" max="15369" width="10" style="75" customWidth="1"/>
    <col min="15370" max="15370" width="0.25" style="75" customWidth="1"/>
    <col min="15371" max="15371" width="10.25" style="75" customWidth="1"/>
    <col min="15372" max="15372" width="4.75" style="75" customWidth="1"/>
    <col min="15373" max="15373" width="3.75" style="75" customWidth="1"/>
    <col min="15374" max="15374" width="1.625" style="75" customWidth="1"/>
    <col min="15375" max="15375" width="10.25" style="75" customWidth="1"/>
    <col min="15376" max="15377" width="0" style="75" hidden="1" customWidth="1"/>
    <col min="15378" max="15378" width="0.125" style="75" customWidth="1"/>
    <col min="15379" max="15380" width="0" style="75" hidden="1" customWidth="1"/>
    <col min="15381" max="15616" width="9" style="75"/>
    <col min="15617" max="15617" width="10.25" style="75" customWidth="1"/>
    <col min="15618" max="15618" width="8.875" style="75" customWidth="1"/>
    <col min="15619" max="15619" width="1.375" style="75" customWidth="1"/>
    <col min="15620" max="15620" width="10.25" style="75" customWidth="1"/>
    <col min="15621" max="15621" width="10.125" style="75" customWidth="1"/>
    <col min="15622" max="15622" width="0" style="75" hidden="1" customWidth="1"/>
    <col min="15623" max="15623" width="4.375" style="75" customWidth="1"/>
    <col min="15624" max="15624" width="5.875" style="75" customWidth="1"/>
    <col min="15625" max="15625" width="10" style="75" customWidth="1"/>
    <col min="15626" max="15626" width="0.25" style="75" customWidth="1"/>
    <col min="15627" max="15627" width="10.25" style="75" customWidth="1"/>
    <col min="15628" max="15628" width="4.75" style="75" customWidth="1"/>
    <col min="15629" max="15629" width="3.75" style="75" customWidth="1"/>
    <col min="15630" max="15630" width="1.625" style="75" customWidth="1"/>
    <col min="15631" max="15631" width="10.25" style="75" customWidth="1"/>
    <col min="15632" max="15633" width="0" style="75" hidden="1" customWidth="1"/>
    <col min="15634" max="15634" width="0.125" style="75" customWidth="1"/>
    <col min="15635" max="15636" width="0" style="75" hidden="1" customWidth="1"/>
    <col min="15637" max="15872" width="9" style="75"/>
    <col min="15873" max="15873" width="10.25" style="75" customWidth="1"/>
    <col min="15874" max="15874" width="8.875" style="75" customWidth="1"/>
    <col min="15875" max="15875" width="1.375" style="75" customWidth="1"/>
    <col min="15876" max="15876" width="10.25" style="75" customWidth="1"/>
    <col min="15877" max="15877" width="10.125" style="75" customWidth="1"/>
    <col min="15878" max="15878" width="0" style="75" hidden="1" customWidth="1"/>
    <col min="15879" max="15879" width="4.375" style="75" customWidth="1"/>
    <col min="15880" max="15880" width="5.875" style="75" customWidth="1"/>
    <col min="15881" max="15881" width="10" style="75" customWidth="1"/>
    <col min="15882" max="15882" width="0.25" style="75" customWidth="1"/>
    <col min="15883" max="15883" width="10.25" style="75" customWidth="1"/>
    <col min="15884" max="15884" width="4.75" style="75" customWidth="1"/>
    <col min="15885" max="15885" width="3.75" style="75" customWidth="1"/>
    <col min="15886" max="15886" width="1.625" style="75" customWidth="1"/>
    <col min="15887" max="15887" width="10.25" style="75" customWidth="1"/>
    <col min="15888" max="15889" width="0" style="75" hidden="1" customWidth="1"/>
    <col min="15890" max="15890" width="0.125" style="75" customWidth="1"/>
    <col min="15891" max="15892" width="0" style="75" hidden="1" customWidth="1"/>
    <col min="15893" max="16128" width="9" style="75"/>
    <col min="16129" max="16129" width="10.25" style="75" customWidth="1"/>
    <col min="16130" max="16130" width="8.875" style="75" customWidth="1"/>
    <col min="16131" max="16131" width="1.375" style="75" customWidth="1"/>
    <col min="16132" max="16132" width="10.25" style="75" customWidth="1"/>
    <col min="16133" max="16133" width="10.125" style="75" customWidth="1"/>
    <col min="16134" max="16134" width="0" style="75" hidden="1" customWidth="1"/>
    <col min="16135" max="16135" width="4.375" style="75" customWidth="1"/>
    <col min="16136" max="16136" width="5.875" style="75" customWidth="1"/>
    <col min="16137" max="16137" width="10" style="75" customWidth="1"/>
    <col min="16138" max="16138" width="0.25" style="75" customWidth="1"/>
    <col min="16139" max="16139" width="10.25" style="75" customWidth="1"/>
    <col min="16140" max="16140" width="4.75" style="75" customWidth="1"/>
    <col min="16141" max="16141" width="3.75" style="75" customWidth="1"/>
    <col min="16142" max="16142" width="1.625" style="75" customWidth="1"/>
    <col min="16143" max="16143" width="10.25" style="75" customWidth="1"/>
    <col min="16144" max="16145" width="0" style="75" hidden="1" customWidth="1"/>
    <col min="16146" max="16146" width="0.125" style="75" customWidth="1"/>
    <col min="16147" max="16148" width="0" style="75" hidden="1" customWidth="1"/>
    <col min="16149" max="16384" width="9" style="75"/>
  </cols>
  <sheetData>
    <row r="1" spans="1:18" ht="1.7" customHeight="1" x14ac:dyDescent="0.2"/>
    <row r="2" spans="1:18" ht="18" customHeight="1" x14ac:dyDescent="0.2">
      <c r="A2" s="18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8" ht="18" customHeight="1" x14ac:dyDescent="0.2">
      <c r="A3" s="149" t="s">
        <v>158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8" ht="18" customHeight="1" x14ac:dyDescent="0.2">
      <c r="A4" s="187" t="s">
        <v>339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8" ht="18" customHeight="1" x14ac:dyDescent="0.2">
      <c r="A5" s="187" t="s">
        <v>450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8" ht="409.6" hidden="1" customHeight="1" x14ac:dyDescent="0.2"/>
    <row r="7" spans="1:18" ht="4.5" customHeight="1" x14ac:dyDescent="0.2"/>
    <row r="8" spans="1:18" ht="19.899999999999999" customHeight="1" x14ac:dyDescent="0.2">
      <c r="A8" s="188" t="s">
        <v>159</v>
      </c>
      <c r="B8" s="174"/>
      <c r="C8" s="188" t="s">
        <v>160</v>
      </c>
      <c r="D8" s="174"/>
      <c r="E8" s="174"/>
      <c r="F8" s="174"/>
      <c r="G8" s="174"/>
      <c r="H8" s="188" t="s">
        <v>161</v>
      </c>
      <c r="I8" s="174"/>
      <c r="J8" s="188" t="s">
        <v>162</v>
      </c>
      <c r="K8" s="174"/>
      <c r="L8" s="174"/>
      <c r="M8" s="188" t="s">
        <v>163</v>
      </c>
      <c r="N8" s="174"/>
      <c r="O8" s="174"/>
      <c r="P8" s="174"/>
      <c r="Q8" s="174"/>
      <c r="R8" s="174"/>
    </row>
    <row r="9" spans="1:18" ht="18" customHeight="1" x14ac:dyDescent="0.2">
      <c r="A9" s="179" t="s">
        <v>16</v>
      </c>
      <c r="B9" s="180"/>
      <c r="C9" s="179" t="s">
        <v>340</v>
      </c>
      <c r="D9" s="180"/>
      <c r="E9" s="180"/>
      <c r="F9" s="180"/>
      <c r="G9" s="180"/>
      <c r="H9" s="181">
        <v>260000</v>
      </c>
      <c r="I9" s="180"/>
      <c r="J9" s="181">
        <v>0</v>
      </c>
      <c r="K9" s="180"/>
      <c r="L9" s="180"/>
      <c r="M9" s="181">
        <v>-260000</v>
      </c>
      <c r="N9" s="180"/>
      <c r="O9" s="180"/>
      <c r="P9" s="180"/>
      <c r="Q9" s="180"/>
      <c r="R9" s="180"/>
    </row>
    <row r="10" spans="1:18" ht="18" customHeight="1" x14ac:dyDescent="0.2">
      <c r="A10" s="175"/>
      <c r="B10" s="176"/>
      <c r="C10" s="175" t="s">
        <v>92</v>
      </c>
      <c r="D10" s="176"/>
      <c r="E10" s="176"/>
      <c r="F10" s="176"/>
      <c r="G10" s="176"/>
      <c r="H10" s="182">
        <v>20000</v>
      </c>
      <c r="I10" s="176"/>
      <c r="J10" s="182">
        <v>0</v>
      </c>
      <c r="K10" s="176"/>
      <c r="L10" s="176"/>
      <c r="M10" s="182">
        <v>-20000</v>
      </c>
      <c r="N10" s="176"/>
      <c r="O10" s="176"/>
      <c r="P10" s="176"/>
      <c r="Q10" s="176"/>
      <c r="R10" s="176"/>
    </row>
    <row r="11" spans="1:18" ht="18" customHeight="1" x14ac:dyDescent="0.2">
      <c r="A11" s="177"/>
      <c r="B11" s="178"/>
      <c r="C11" s="177" t="s">
        <v>164</v>
      </c>
      <c r="D11" s="178"/>
      <c r="E11" s="178"/>
      <c r="F11" s="178"/>
      <c r="G11" s="178"/>
      <c r="H11" s="183">
        <v>17000</v>
      </c>
      <c r="I11" s="178"/>
      <c r="J11" s="183">
        <v>0</v>
      </c>
      <c r="K11" s="178"/>
      <c r="L11" s="178"/>
      <c r="M11" s="183">
        <v>-17000</v>
      </c>
      <c r="N11" s="178"/>
      <c r="O11" s="178"/>
      <c r="P11" s="178"/>
      <c r="Q11" s="178"/>
      <c r="R11" s="178"/>
    </row>
    <row r="12" spans="1:18" ht="18" customHeight="1" x14ac:dyDescent="0.2">
      <c r="A12" s="173" t="s">
        <v>165</v>
      </c>
      <c r="B12" s="174"/>
      <c r="C12" s="174"/>
      <c r="D12" s="174"/>
      <c r="E12" s="174"/>
      <c r="F12" s="174"/>
      <c r="G12" s="174"/>
      <c r="H12" s="186">
        <v>297000</v>
      </c>
      <c r="I12" s="174"/>
      <c r="J12" s="186">
        <v>0</v>
      </c>
      <c r="K12" s="174"/>
      <c r="L12" s="174"/>
      <c r="M12" s="186">
        <v>-297000</v>
      </c>
      <c r="N12" s="174"/>
      <c r="O12" s="174"/>
      <c r="P12" s="174"/>
      <c r="Q12" s="174"/>
      <c r="R12" s="174"/>
    </row>
    <row r="13" spans="1:18" ht="21.75" customHeight="1" x14ac:dyDescent="0.2">
      <c r="A13" s="179" t="s">
        <v>18</v>
      </c>
      <c r="B13" s="180"/>
      <c r="C13" s="179" t="s">
        <v>93</v>
      </c>
      <c r="D13" s="180"/>
      <c r="E13" s="180"/>
      <c r="F13" s="180"/>
      <c r="G13" s="180"/>
      <c r="H13" s="181">
        <v>1000</v>
      </c>
      <c r="I13" s="180"/>
      <c r="J13" s="181">
        <v>0</v>
      </c>
      <c r="K13" s="180"/>
      <c r="L13" s="180"/>
      <c r="M13" s="181">
        <v>-1000</v>
      </c>
      <c r="N13" s="180"/>
      <c r="O13" s="180"/>
      <c r="P13" s="180"/>
      <c r="Q13" s="180"/>
      <c r="R13" s="180"/>
    </row>
    <row r="14" spans="1:18" ht="18" customHeight="1" x14ac:dyDescent="0.2">
      <c r="A14" s="175"/>
      <c r="B14" s="176"/>
      <c r="C14" s="175" t="s">
        <v>95</v>
      </c>
      <c r="D14" s="176"/>
      <c r="E14" s="176"/>
      <c r="F14" s="176"/>
      <c r="G14" s="176"/>
      <c r="H14" s="182">
        <v>210000</v>
      </c>
      <c r="I14" s="176"/>
      <c r="J14" s="182">
        <v>18360</v>
      </c>
      <c r="K14" s="176"/>
      <c r="L14" s="176"/>
      <c r="M14" s="182">
        <v>-191640</v>
      </c>
      <c r="N14" s="176"/>
      <c r="O14" s="176"/>
      <c r="P14" s="176"/>
      <c r="Q14" s="176"/>
      <c r="R14" s="176"/>
    </row>
    <row r="15" spans="1:18" ht="18" customHeight="1" x14ac:dyDescent="0.2">
      <c r="A15" s="175"/>
      <c r="B15" s="176"/>
      <c r="C15" s="175" t="s">
        <v>97</v>
      </c>
      <c r="D15" s="176"/>
      <c r="E15" s="176"/>
      <c r="F15" s="176"/>
      <c r="G15" s="176"/>
      <c r="H15" s="182">
        <v>3200</v>
      </c>
      <c r="I15" s="176"/>
      <c r="J15" s="182">
        <v>270</v>
      </c>
      <c r="K15" s="176"/>
      <c r="L15" s="176"/>
      <c r="M15" s="182">
        <v>-2930</v>
      </c>
      <c r="N15" s="176"/>
      <c r="O15" s="176"/>
      <c r="P15" s="176"/>
      <c r="Q15" s="176"/>
      <c r="R15" s="176"/>
    </row>
    <row r="16" spans="1:18" ht="18" customHeight="1" x14ac:dyDescent="0.2">
      <c r="A16" s="175"/>
      <c r="B16" s="176"/>
      <c r="C16" s="175" t="s">
        <v>99</v>
      </c>
      <c r="D16" s="176"/>
      <c r="E16" s="176"/>
      <c r="F16" s="176"/>
      <c r="G16" s="176"/>
      <c r="H16" s="182">
        <v>1000</v>
      </c>
      <c r="I16" s="176"/>
      <c r="J16" s="182">
        <v>100</v>
      </c>
      <c r="K16" s="176"/>
      <c r="L16" s="176"/>
      <c r="M16" s="182">
        <v>-900</v>
      </c>
      <c r="N16" s="176"/>
      <c r="O16" s="176"/>
      <c r="P16" s="176"/>
      <c r="Q16" s="176"/>
      <c r="R16" s="176"/>
    </row>
    <row r="17" spans="1:18" ht="18" customHeight="1" x14ac:dyDescent="0.2">
      <c r="A17" s="175"/>
      <c r="B17" s="176"/>
      <c r="C17" s="175" t="s">
        <v>101</v>
      </c>
      <c r="D17" s="176"/>
      <c r="E17" s="176"/>
      <c r="F17" s="176"/>
      <c r="G17" s="176"/>
      <c r="H17" s="182">
        <v>3000</v>
      </c>
      <c r="I17" s="176"/>
      <c r="J17" s="182">
        <v>400</v>
      </c>
      <c r="K17" s="176"/>
      <c r="L17" s="176"/>
      <c r="M17" s="182">
        <v>-2600</v>
      </c>
      <c r="N17" s="176"/>
      <c r="O17" s="176"/>
      <c r="P17" s="176"/>
      <c r="Q17" s="176"/>
      <c r="R17" s="176"/>
    </row>
    <row r="18" spans="1:18" ht="18" customHeight="1" x14ac:dyDescent="0.2">
      <c r="A18" s="175"/>
      <c r="B18" s="176"/>
      <c r="C18" s="175" t="s">
        <v>102</v>
      </c>
      <c r="D18" s="176"/>
      <c r="E18" s="176"/>
      <c r="F18" s="176"/>
      <c r="G18" s="176"/>
      <c r="H18" s="182">
        <v>1000</v>
      </c>
      <c r="I18" s="176"/>
      <c r="J18" s="182">
        <v>0</v>
      </c>
      <c r="K18" s="176"/>
      <c r="L18" s="176"/>
      <c r="M18" s="182">
        <v>-1000</v>
      </c>
      <c r="N18" s="176"/>
      <c r="O18" s="176"/>
      <c r="P18" s="176"/>
      <c r="Q18" s="176"/>
      <c r="R18" s="176"/>
    </row>
    <row r="19" spans="1:18" ht="18" customHeight="1" x14ac:dyDescent="0.2">
      <c r="A19" s="175"/>
      <c r="B19" s="176"/>
      <c r="C19" s="175" t="s">
        <v>103</v>
      </c>
      <c r="D19" s="176"/>
      <c r="E19" s="176"/>
      <c r="F19" s="176"/>
      <c r="G19" s="176"/>
      <c r="H19" s="182">
        <v>3000</v>
      </c>
      <c r="I19" s="176"/>
      <c r="J19" s="182">
        <v>440</v>
      </c>
      <c r="K19" s="176"/>
      <c r="L19" s="176"/>
      <c r="M19" s="182">
        <v>-2560</v>
      </c>
      <c r="N19" s="176"/>
      <c r="O19" s="176"/>
      <c r="P19" s="176"/>
      <c r="Q19" s="176"/>
      <c r="R19" s="176"/>
    </row>
    <row r="20" spans="1:18" ht="18" customHeight="1" x14ac:dyDescent="0.2">
      <c r="A20" s="175"/>
      <c r="B20" s="176"/>
      <c r="C20" s="175" t="s">
        <v>166</v>
      </c>
      <c r="D20" s="176"/>
      <c r="E20" s="176"/>
      <c r="F20" s="176"/>
      <c r="G20" s="176"/>
      <c r="H20" s="182">
        <v>1000</v>
      </c>
      <c r="I20" s="176"/>
      <c r="J20" s="182">
        <v>3800</v>
      </c>
      <c r="K20" s="176"/>
      <c r="L20" s="176"/>
      <c r="M20" s="182">
        <v>2800</v>
      </c>
      <c r="N20" s="176"/>
      <c r="O20" s="176"/>
      <c r="P20" s="176"/>
      <c r="Q20" s="176"/>
      <c r="R20" s="176"/>
    </row>
    <row r="21" spans="1:18" ht="18" customHeight="1" x14ac:dyDescent="0.2">
      <c r="A21" s="175"/>
      <c r="B21" s="176"/>
      <c r="C21" s="175" t="s">
        <v>104</v>
      </c>
      <c r="D21" s="176"/>
      <c r="E21" s="176"/>
      <c r="F21" s="176"/>
      <c r="G21" s="176"/>
      <c r="H21" s="182">
        <v>100000</v>
      </c>
      <c r="I21" s="176"/>
      <c r="J21" s="182">
        <v>0</v>
      </c>
      <c r="K21" s="176"/>
      <c r="L21" s="176"/>
      <c r="M21" s="182">
        <v>-100000</v>
      </c>
      <c r="N21" s="176"/>
      <c r="O21" s="176"/>
      <c r="P21" s="176"/>
      <c r="Q21" s="176"/>
      <c r="R21" s="176"/>
    </row>
    <row r="22" spans="1:18" ht="24.75" customHeight="1" x14ac:dyDescent="0.2">
      <c r="A22" s="175"/>
      <c r="B22" s="176"/>
      <c r="C22" s="175" t="s">
        <v>105</v>
      </c>
      <c r="D22" s="176"/>
      <c r="E22" s="176"/>
      <c r="F22" s="176"/>
      <c r="G22" s="176"/>
      <c r="H22" s="182">
        <v>18000</v>
      </c>
      <c r="I22" s="176"/>
      <c r="J22" s="182">
        <v>2200</v>
      </c>
      <c r="K22" s="176"/>
      <c r="L22" s="176"/>
      <c r="M22" s="182">
        <v>-15800</v>
      </c>
      <c r="N22" s="176"/>
      <c r="O22" s="176"/>
      <c r="P22" s="176"/>
      <c r="Q22" s="176"/>
      <c r="R22" s="176"/>
    </row>
    <row r="23" spans="1:18" ht="34.5" customHeight="1" x14ac:dyDescent="0.2">
      <c r="A23" s="175"/>
      <c r="B23" s="176"/>
      <c r="C23" s="175" t="s">
        <v>106</v>
      </c>
      <c r="D23" s="176"/>
      <c r="E23" s="176"/>
      <c r="F23" s="176"/>
      <c r="G23" s="176"/>
      <c r="H23" s="182">
        <v>15000</v>
      </c>
      <c r="I23" s="176"/>
      <c r="J23" s="182">
        <v>1200</v>
      </c>
      <c r="K23" s="176"/>
      <c r="L23" s="176"/>
      <c r="M23" s="182">
        <v>-13800</v>
      </c>
      <c r="N23" s="176"/>
      <c r="O23" s="176"/>
      <c r="P23" s="176"/>
      <c r="Q23" s="176"/>
      <c r="R23" s="176"/>
    </row>
    <row r="24" spans="1:18" ht="18" customHeight="1" x14ac:dyDescent="0.2">
      <c r="A24" s="175"/>
      <c r="B24" s="176"/>
      <c r="C24" s="175" t="s">
        <v>167</v>
      </c>
      <c r="D24" s="176"/>
      <c r="E24" s="176"/>
      <c r="F24" s="176"/>
      <c r="G24" s="176"/>
      <c r="H24" s="182">
        <v>1000</v>
      </c>
      <c r="I24" s="176"/>
      <c r="J24" s="182">
        <v>0</v>
      </c>
      <c r="K24" s="176"/>
      <c r="L24" s="176"/>
      <c r="M24" s="182">
        <v>-1000</v>
      </c>
      <c r="N24" s="176"/>
      <c r="O24" s="176"/>
      <c r="P24" s="176"/>
      <c r="Q24" s="176"/>
      <c r="R24" s="176"/>
    </row>
    <row r="25" spans="1:18" ht="18" customHeight="1" x14ac:dyDescent="0.2">
      <c r="A25" s="175"/>
      <c r="B25" s="176"/>
      <c r="C25" s="175" t="s">
        <v>107</v>
      </c>
      <c r="D25" s="176"/>
      <c r="E25" s="176"/>
      <c r="F25" s="176"/>
      <c r="G25" s="176"/>
      <c r="H25" s="182">
        <v>500</v>
      </c>
      <c r="I25" s="176"/>
      <c r="J25" s="182">
        <v>0</v>
      </c>
      <c r="K25" s="176"/>
      <c r="L25" s="176"/>
      <c r="M25" s="182">
        <v>-500</v>
      </c>
      <c r="N25" s="176"/>
      <c r="O25" s="176"/>
      <c r="P25" s="176"/>
      <c r="Q25" s="176"/>
      <c r="R25" s="176"/>
    </row>
    <row r="26" spans="1:18" ht="24" customHeight="1" x14ac:dyDescent="0.2">
      <c r="A26" s="175"/>
      <c r="B26" s="176"/>
      <c r="C26" s="175" t="s">
        <v>168</v>
      </c>
      <c r="D26" s="176"/>
      <c r="E26" s="176"/>
      <c r="F26" s="176"/>
      <c r="G26" s="176"/>
      <c r="H26" s="182">
        <v>300</v>
      </c>
      <c r="I26" s="176"/>
      <c r="J26" s="182">
        <v>0</v>
      </c>
      <c r="K26" s="176"/>
      <c r="L26" s="176"/>
      <c r="M26" s="182">
        <v>-300</v>
      </c>
      <c r="N26" s="176"/>
      <c r="O26" s="176"/>
      <c r="P26" s="176"/>
      <c r="Q26" s="176"/>
      <c r="R26" s="176"/>
    </row>
    <row r="27" spans="1:18" ht="18" customHeight="1" x14ac:dyDescent="0.2">
      <c r="A27" s="177"/>
      <c r="B27" s="178"/>
      <c r="C27" s="177" t="s">
        <v>109</v>
      </c>
      <c r="D27" s="178"/>
      <c r="E27" s="178"/>
      <c r="F27" s="178"/>
      <c r="G27" s="178"/>
      <c r="H27" s="183">
        <v>1000</v>
      </c>
      <c r="I27" s="178"/>
      <c r="J27" s="183">
        <v>0</v>
      </c>
      <c r="K27" s="178"/>
      <c r="L27" s="178"/>
      <c r="M27" s="183">
        <v>-1000</v>
      </c>
      <c r="N27" s="178"/>
      <c r="O27" s="178"/>
      <c r="P27" s="178"/>
      <c r="Q27" s="178"/>
      <c r="R27" s="178"/>
    </row>
    <row r="28" spans="1:18" ht="18" customHeight="1" x14ac:dyDescent="0.2">
      <c r="A28" s="173" t="s">
        <v>169</v>
      </c>
      <c r="B28" s="174"/>
      <c r="C28" s="174"/>
      <c r="D28" s="174"/>
      <c r="E28" s="174"/>
      <c r="F28" s="174"/>
      <c r="G28" s="174"/>
      <c r="H28" s="186">
        <v>359000</v>
      </c>
      <c r="I28" s="174"/>
      <c r="J28" s="186">
        <v>26770</v>
      </c>
      <c r="K28" s="174"/>
      <c r="L28" s="174"/>
      <c r="M28" s="186">
        <v>-332230</v>
      </c>
      <c r="N28" s="174"/>
      <c r="O28" s="174"/>
      <c r="P28" s="174"/>
      <c r="Q28" s="174"/>
      <c r="R28" s="174"/>
    </row>
    <row r="29" spans="1:18" ht="18" customHeight="1" x14ac:dyDescent="0.2">
      <c r="A29" s="179" t="s">
        <v>20</v>
      </c>
      <c r="B29" s="180"/>
      <c r="C29" s="179" t="s">
        <v>110</v>
      </c>
      <c r="D29" s="180"/>
      <c r="E29" s="180"/>
      <c r="F29" s="180"/>
      <c r="G29" s="180"/>
      <c r="H29" s="181">
        <v>48000</v>
      </c>
      <c r="I29" s="180"/>
      <c r="J29" s="181">
        <v>12000</v>
      </c>
      <c r="K29" s="180"/>
      <c r="L29" s="180"/>
      <c r="M29" s="181">
        <v>-36000</v>
      </c>
      <c r="N29" s="180"/>
      <c r="O29" s="180"/>
      <c r="P29" s="180"/>
      <c r="Q29" s="180"/>
      <c r="R29" s="180"/>
    </row>
    <row r="30" spans="1:18" ht="18" customHeight="1" x14ac:dyDescent="0.2">
      <c r="A30" s="175"/>
      <c r="B30" s="176"/>
      <c r="C30" s="175" t="s">
        <v>111</v>
      </c>
      <c r="D30" s="176"/>
      <c r="E30" s="176"/>
      <c r="F30" s="176"/>
      <c r="G30" s="176"/>
      <c r="H30" s="182">
        <v>100000</v>
      </c>
      <c r="I30" s="176"/>
      <c r="J30" s="182">
        <v>9760</v>
      </c>
      <c r="K30" s="176"/>
      <c r="L30" s="176"/>
      <c r="M30" s="182">
        <v>-90240</v>
      </c>
      <c r="N30" s="176"/>
      <c r="O30" s="176"/>
      <c r="P30" s="176"/>
      <c r="Q30" s="176"/>
      <c r="R30" s="176"/>
    </row>
    <row r="31" spans="1:18" ht="18" customHeight="1" x14ac:dyDescent="0.2">
      <c r="A31" s="175"/>
      <c r="B31" s="176"/>
      <c r="C31" s="175" t="s">
        <v>113</v>
      </c>
      <c r="D31" s="176"/>
      <c r="E31" s="176"/>
      <c r="F31" s="176"/>
      <c r="G31" s="176"/>
      <c r="H31" s="182">
        <v>650000</v>
      </c>
      <c r="I31" s="176"/>
      <c r="J31" s="182">
        <v>85941.440000000002</v>
      </c>
      <c r="K31" s="176"/>
      <c r="L31" s="176"/>
      <c r="M31" s="182">
        <v>-564058.56000000006</v>
      </c>
      <c r="N31" s="176"/>
      <c r="O31" s="176"/>
      <c r="P31" s="176"/>
      <c r="Q31" s="176"/>
      <c r="R31" s="176"/>
    </row>
    <row r="32" spans="1:18" ht="18" customHeight="1" x14ac:dyDescent="0.2">
      <c r="A32" s="177"/>
      <c r="B32" s="178"/>
      <c r="C32" s="177" t="s">
        <v>341</v>
      </c>
      <c r="D32" s="178"/>
      <c r="E32" s="178"/>
      <c r="F32" s="178"/>
      <c r="G32" s="178"/>
      <c r="H32" s="183">
        <v>5000</v>
      </c>
      <c r="I32" s="178"/>
      <c r="J32" s="183">
        <v>0</v>
      </c>
      <c r="K32" s="178"/>
      <c r="L32" s="178"/>
      <c r="M32" s="183">
        <v>-5000</v>
      </c>
      <c r="N32" s="178"/>
      <c r="O32" s="178"/>
      <c r="P32" s="178"/>
      <c r="Q32" s="178"/>
      <c r="R32" s="178"/>
    </row>
    <row r="33" spans="1:18" ht="18" customHeight="1" x14ac:dyDescent="0.2">
      <c r="A33" s="173" t="s">
        <v>170</v>
      </c>
      <c r="B33" s="174"/>
      <c r="C33" s="174"/>
      <c r="D33" s="174"/>
      <c r="E33" s="174"/>
      <c r="F33" s="174"/>
      <c r="G33" s="174"/>
      <c r="H33" s="186">
        <v>803000</v>
      </c>
      <c r="I33" s="174"/>
      <c r="J33" s="186">
        <v>107701.44</v>
      </c>
      <c r="K33" s="174"/>
      <c r="L33" s="174"/>
      <c r="M33" s="186">
        <v>-695298.56000000006</v>
      </c>
      <c r="N33" s="174"/>
      <c r="O33" s="174"/>
      <c r="P33" s="174"/>
      <c r="Q33" s="174"/>
      <c r="R33" s="174"/>
    </row>
    <row r="34" spans="1:18" ht="24" customHeight="1" x14ac:dyDescent="0.2">
      <c r="A34" s="185" t="s">
        <v>22</v>
      </c>
      <c r="B34" s="174"/>
      <c r="C34" s="185" t="s">
        <v>114</v>
      </c>
      <c r="D34" s="174"/>
      <c r="E34" s="174"/>
      <c r="F34" s="174"/>
      <c r="G34" s="174"/>
      <c r="H34" s="184">
        <v>1800000</v>
      </c>
      <c r="I34" s="174"/>
      <c r="J34" s="184">
        <v>148266</v>
      </c>
      <c r="K34" s="174"/>
      <c r="L34" s="174"/>
      <c r="M34" s="184">
        <v>-1651734</v>
      </c>
      <c r="N34" s="174"/>
      <c r="O34" s="174"/>
      <c r="P34" s="174"/>
      <c r="Q34" s="174"/>
      <c r="R34" s="174"/>
    </row>
    <row r="35" spans="1:18" ht="18" customHeight="1" x14ac:dyDescent="0.2">
      <c r="A35" s="173" t="s">
        <v>171</v>
      </c>
      <c r="B35" s="174"/>
      <c r="C35" s="174"/>
      <c r="D35" s="174"/>
      <c r="E35" s="174"/>
      <c r="F35" s="174"/>
      <c r="G35" s="174"/>
      <c r="H35" s="186">
        <v>1800000</v>
      </c>
      <c r="I35" s="174"/>
      <c r="J35" s="186">
        <v>148266</v>
      </c>
      <c r="K35" s="174"/>
      <c r="L35" s="174"/>
      <c r="M35" s="186">
        <v>-1651734</v>
      </c>
      <c r="N35" s="174"/>
      <c r="O35" s="174"/>
      <c r="P35" s="174"/>
      <c r="Q35" s="174"/>
      <c r="R35" s="174"/>
    </row>
    <row r="36" spans="1:18" ht="18" customHeight="1" x14ac:dyDescent="0.2">
      <c r="A36" s="179" t="s">
        <v>24</v>
      </c>
      <c r="B36" s="180"/>
      <c r="C36" s="179" t="s">
        <v>116</v>
      </c>
      <c r="D36" s="180"/>
      <c r="E36" s="180"/>
      <c r="F36" s="180"/>
      <c r="G36" s="180"/>
      <c r="H36" s="181">
        <v>80000</v>
      </c>
      <c r="I36" s="180"/>
      <c r="J36" s="181">
        <v>0</v>
      </c>
      <c r="K36" s="180"/>
      <c r="L36" s="180"/>
      <c r="M36" s="181">
        <v>-80000</v>
      </c>
      <c r="N36" s="180"/>
      <c r="O36" s="180"/>
      <c r="P36" s="180"/>
      <c r="Q36" s="180"/>
      <c r="R36" s="180"/>
    </row>
    <row r="37" spans="1:18" ht="18" customHeight="1" x14ac:dyDescent="0.2">
      <c r="A37" s="177"/>
      <c r="B37" s="178"/>
      <c r="C37" s="177" t="s">
        <v>117</v>
      </c>
      <c r="D37" s="178"/>
      <c r="E37" s="178"/>
      <c r="F37" s="178"/>
      <c r="G37" s="178"/>
      <c r="H37" s="183">
        <v>5000</v>
      </c>
      <c r="I37" s="178"/>
      <c r="J37" s="183">
        <v>100</v>
      </c>
      <c r="K37" s="178"/>
      <c r="L37" s="178"/>
      <c r="M37" s="183">
        <v>-4900</v>
      </c>
      <c r="N37" s="178"/>
      <c r="O37" s="178"/>
      <c r="P37" s="178"/>
      <c r="Q37" s="178"/>
      <c r="R37" s="178"/>
    </row>
    <row r="38" spans="1:18" ht="18" customHeight="1" x14ac:dyDescent="0.2">
      <c r="A38" s="173" t="s">
        <v>172</v>
      </c>
      <c r="B38" s="174"/>
      <c r="C38" s="174"/>
      <c r="D38" s="174"/>
      <c r="E38" s="174"/>
      <c r="F38" s="174"/>
      <c r="G38" s="174"/>
      <c r="H38" s="186">
        <v>85000</v>
      </c>
      <c r="I38" s="174"/>
      <c r="J38" s="186">
        <v>100</v>
      </c>
      <c r="K38" s="174"/>
      <c r="L38" s="174"/>
      <c r="M38" s="186">
        <v>-84900</v>
      </c>
      <c r="N38" s="174"/>
      <c r="O38" s="174"/>
      <c r="P38" s="174"/>
      <c r="Q38" s="174"/>
      <c r="R38" s="174"/>
    </row>
    <row r="39" spans="1:18" ht="18" customHeight="1" x14ac:dyDescent="0.2">
      <c r="A39" s="185" t="s">
        <v>212</v>
      </c>
      <c r="B39" s="174"/>
      <c r="C39" s="185" t="s">
        <v>214</v>
      </c>
      <c r="D39" s="174"/>
      <c r="E39" s="174"/>
      <c r="F39" s="174"/>
      <c r="G39" s="174"/>
      <c r="H39" s="184">
        <v>1500</v>
      </c>
      <c r="I39" s="174"/>
      <c r="J39" s="184">
        <v>0</v>
      </c>
      <c r="K39" s="174"/>
      <c r="L39" s="174"/>
      <c r="M39" s="184">
        <v>-1500</v>
      </c>
      <c r="N39" s="174"/>
      <c r="O39" s="174"/>
      <c r="P39" s="174"/>
      <c r="Q39" s="174"/>
      <c r="R39" s="174"/>
    </row>
    <row r="40" spans="1:18" ht="18" customHeight="1" x14ac:dyDescent="0.2">
      <c r="A40" s="173" t="s">
        <v>216</v>
      </c>
      <c r="B40" s="174"/>
      <c r="C40" s="174"/>
      <c r="D40" s="174"/>
      <c r="E40" s="174"/>
      <c r="F40" s="174"/>
      <c r="G40" s="174"/>
      <c r="H40" s="186">
        <v>1500</v>
      </c>
      <c r="I40" s="174"/>
      <c r="J40" s="186">
        <v>0</v>
      </c>
      <c r="K40" s="174"/>
      <c r="L40" s="174"/>
      <c r="M40" s="186">
        <v>-1500</v>
      </c>
      <c r="N40" s="174"/>
      <c r="O40" s="174"/>
      <c r="P40" s="174"/>
      <c r="Q40" s="174"/>
      <c r="R40" s="174"/>
    </row>
    <row r="41" spans="1:18" ht="18" customHeight="1" x14ac:dyDescent="0.2">
      <c r="A41" s="179" t="s">
        <v>26</v>
      </c>
      <c r="B41" s="180"/>
      <c r="C41" s="179" t="s">
        <v>338</v>
      </c>
      <c r="D41" s="180"/>
      <c r="E41" s="180"/>
      <c r="F41" s="180"/>
      <c r="G41" s="180"/>
      <c r="H41" s="181">
        <v>588000</v>
      </c>
      <c r="I41" s="180"/>
      <c r="J41" s="181">
        <v>46696.58</v>
      </c>
      <c r="K41" s="180"/>
      <c r="L41" s="180"/>
      <c r="M41" s="181">
        <v>-541303.42000000004</v>
      </c>
      <c r="N41" s="180"/>
      <c r="O41" s="180"/>
      <c r="P41" s="180"/>
      <c r="Q41" s="180"/>
      <c r="R41" s="180"/>
    </row>
    <row r="42" spans="1:18" ht="18" customHeight="1" x14ac:dyDescent="0.2">
      <c r="A42" s="175"/>
      <c r="B42" s="176"/>
      <c r="C42" s="175" t="s">
        <v>119</v>
      </c>
      <c r="D42" s="176"/>
      <c r="E42" s="176"/>
      <c r="F42" s="176"/>
      <c r="G42" s="176"/>
      <c r="H42" s="182">
        <v>14660000</v>
      </c>
      <c r="I42" s="176"/>
      <c r="J42" s="182">
        <v>1225902.02</v>
      </c>
      <c r="K42" s="176"/>
      <c r="L42" s="176"/>
      <c r="M42" s="182">
        <v>-13434097.98</v>
      </c>
      <c r="N42" s="176"/>
      <c r="O42" s="176"/>
      <c r="P42" s="176"/>
      <c r="Q42" s="176"/>
      <c r="R42" s="176"/>
    </row>
    <row r="43" spans="1:18" ht="18" customHeight="1" x14ac:dyDescent="0.2">
      <c r="A43" s="175"/>
      <c r="B43" s="176"/>
      <c r="C43" s="175" t="s">
        <v>121</v>
      </c>
      <c r="D43" s="176"/>
      <c r="E43" s="176"/>
      <c r="F43" s="176"/>
      <c r="G43" s="176"/>
      <c r="H43" s="182">
        <v>2000000</v>
      </c>
      <c r="I43" s="176"/>
      <c r="J43" s="182">
        <v>191612.5</v>
      </c>
      <c r="K43" s="176"/>
      <c r="L43" s="176"/>
      <c r="M43" s="182">
        <v>-1808387.5</v>
      </c>
      <c r="N43" s="176"/>
      <c r="O43" s="176"/>
      <c r="P43" s="176"/>
      <c r="Q43" s="176"/>
      <c r="R43" s="176"/>
    </row>
    <row r="44" spans="1:18" ht="18" customHeight="1" x14ac:dyDescent="0.2">
      <c r="A44" s="175"/>
      <c r="B44" s="176"/>
      <c r="C44" s="175" t="s">
        <v>173</v>
      </c>
      <c r="D44" s="176"/>
      <c r="E44" s="176"/>
      <c r="F44" s="176"/>
      <c r="G44" s="176"/>
      <c r="H44" s="182">
        <v>130000</v>
      </c>
      <c r="I44" s="176"/>
      <c r="J44" s="182">
        <v>0</v>
      </c>
      <c r="K44" s="176"/>
      <c r="L44" s="176"/>
      <c r="M44" s="182">
        <v>-130000</v>
      </c>
      <c r="N44" s="176"/>
      <c r="O44" s="176"/>
      <c r="P44" s="176"/>
      <c r="Q44" s="176"/>
      <c r="R44" s="176"/>
    </row>
    <row r="45" spans="1:18" ht="18" customHeight="1" x14ac:dyDescent="0.2">
      <c r="A45" s="175"/>
      <c r="B45" s="176"/>
      <c r="C45" s="175" t="s">
        <v>122</v>
      </c>
      <c r="D45" s="176"/>
      <c r="E45" s="176"/>
      <c r="F45" s="176"/>
      <c r="G45" s="176"/>
      <c r="H45" s="182">
        <v>3000000</v>
      </c>
      <c r="I45" s="176"/>
      <c r="J45" s="182">
        <v>276347.62</v>
      </c>
      <c r="K45" s="176"/>
      <c r="L45" s="176"/>
      <c r="M45" s="182">
        <v>-2723652.38</v>
      </c>
      <c r="N45" s="176"/>
      <c r="O45" s="176"/>
      <c r="P45" s="176"/>
      <c r="Q45" s="176"/>
      <c r="R45" s="176"/>
    </row>
    <row r="46" spans="1:18" ht="18" customHeight="1" x14ac:dyDescent="0.2">
      <c r="A46" s="175"/>
      <c r="B46" s="176"/>
      <c r="C46" s="175" t="s">
        <v>123</v>
      </c>
      <c r="D46" s="176"/>
      <c r="E46" s="176"/>
      <c r="F46" s="176"/>
      <c r="G46" s="176"/>
      <c r="H46" s="182">
        <v>46000</v>
      </c>
      <c r="I46" s="176"/>
      <c r="J46" s="182">
        <v>0</v>
      </c>
      <c r="K46" s="176"/>
      <c r="L46" s="176"/>
      <c r="M46" s="182">
        <v>-46000</v>
      </c>
      <c r="N46" s="176"/>
      <c r="O46" s="176"/>
      <c r="P46" s="176"/>
      <c r="Q46" s="176"/>
      <c r="R46" s="176"/>
    </row>
    <row r="47" spans="1:18" ht="18" customHeight="1" x14ac:dyDescent="0.2">
      <c r="A47" s="175"/>
      <c r="B47" s="176"/>
      <c r="C47" s="175" t="s">
        <v>124</v>
      </c>
      <c r="D47" s="176"/>
      <c r="E47" s="176"/>
      <c r="F47" s="176"/>
      <c r="G47" s="176"/>
      <c r="H47" s="182">
        <v>30000</v>
      </c>
      <c r="I47" s="176"/>
      <c r="J47" s="182">
        <v>6665.6</v>
      </c>
      <c r="K47" s="176"/>
      <c r="L47" s="176"/>
      <c r="M47" s="182">
        <v>-23334.400000000001</v>
      </c>
      <c r="N47" s="176"/>
      <c r="O47" s="176"/>
      <c r="P47" s="176"/>
      <c r="Q47" s="176"/>
      <c r="R47" s="176"/>
    </row>
    <row r="48" spans="1:18" ht="26.25" customHeight="1" x14ac:dyDescent="0.2">
      <c r="A48" s="175"/>
      <c r="B48" s="176"/>
      <c r="C48" s="175" t="s">
        <v>126</v>
      </c>
      <c r="D48" s="176"/>
      <c r="E48" s="176"/>
      <c r="F48" s="176"/>
      <c r="G48" s="176"/>
      <c r="H48" s="182">
        <v>200000</v>
      </c>
      <c r="I48" s="176"/>
      <c r="J48" s="182">
        <v>22519</v>
      </c>
      <c r="K48" s="176"/>
      <c r="L48" s="176"/>
      <c r="M48" s="182">
        <v>-177481</v>
      </c>
      <c r="N48" s="176"/>
      <c r="O48" s="176"/>
      <c r="P48" s="176"/>
      <c r="Q48" s="176"/>
      <c r="R48" s="176"/>
    </row>
    <row r="49" spans="1:18" ht="18" customHeight="1" x14ac:dyDescent="0.2">
      <c r="A49" s="177"/>
      <c r="B49" s="178"/>
      <c r="C49" s="177" t="s">
        <v>128</v>
      </c>
      <c r="D49" s="178"/>
      <c r="E49" s="178"/>
      <c r="F49" s="178"/>
      <c r="G49" s="178"/>
      <c r="H49" s="183">
        <v>500</v>
      </c>
      <c r="I49" s="178"/>
      <c r="J49" s="183">
        <v>116.4</v>
      </c>
      <c r="K49" s="178"/>
      <c r="L49" s="178"/>
      <c r="M49" s="183">
        <v>-383.6</v>
      </c>
      <c r="N49" s="178"/>
      <c r="O49" s="178"/>
      <c r="P49" s="178"/>
      <c r="Q49" s="178"/>
      <c r="R49" s="178"/>
    </row>
    <row r="50" spans="1:18" ht="18" customHeight="1" x14ac:dyDescent="0.2">
      <c r="A50" s="173" t="s">
        <v>174</v>
      </c>
      <c r="B50" s="174"/>
      <c r="C50" s="174"/>
      <c r="D50" s="174"/>
      <c r="E50" s="174"/>
      <c r="F50" s="174"/>
      <c r="G50" s="174"/>
      <c r="H50" s="186">
        <v>20654500</v>
      </c>
      <c r="I50" s="174"/>
      <c r="J50" s="186">
        <v>1769859.72</v>
      </c>
      <c r="K50" s="174"/>
      <c r="L50" s="174"/>
      <c r="M50" s="186">
        <v>-18884640.280000001</v>
      </c>
      <c r="N50" s="174"/>
      <c r="O50" s="174"/>
      <c r="P50" s="174"/>
      <c r="Q50" s="174"/>
      <c r="R50" s="174"/>
    </row>
    <row r="51" spans="1:18" ht="26.25" customHeight="1" x14ac:dyDescent="0.2">
      <c r="A51" s="185" t="s">
        <v>28</v>
      </c>
      <c r="B51" s="174"/>
      <c r="C51" s="185" t="s">
        <v>129</v>
      </c>
      <c r="D51" s="174"/>
      <c r="E51" s="174"/>
      <c r="F51" s="174"/>
      <c r="G51" s="174"/>
      <c r="H51" s="184">
        <v>19000000</v>
      </c>
      <c r="I51" s="174"/>
      <c r="J51" s="184">
        <v>1294273</v>
      </c>
      <c r="K51" s="174"/>
      <c r="L51" s="174"/>
      <c r="M51" s="184">
        <v>-17705727</v>
      </c>
      <c r="N51" s="174"/>
      <c r="O51" s="174"/>
      <c r="P51" s="174"/>
      <c r="Q51" s="174"/>
      <c r="R51" s="174"/>
    </row>
    <row r="52" spans="1:18" ht="18" customHeight="1" x14ac:dyDescent="0.2">
      <c r="A52" s="173" t="s">
        <v>175</v>
      </c>
      <c r="B52" s="174"/>
      <c r="C52" s="174"/>
      <c r="D52" s="174"/>
      <c r="E52" s="174"/>
      <c r="F52" s="174"/>
      <c r="G52" s="174"/>
      <c r="H52" s="186">
        <v>19000000</v>
      </c>
      <c r="I52" s="174"/>
      <c r="J52" s="186">
        <v>1294273</v>
      </c>
      <c r="K52" s="174"/>
      <c r="L52" s="174"/>
      <c r="M52" s="186">
        <v>-17705727</v>
      </c>
      <c r="N52" s="174"/>
      <c r="O52" s="174"/>
      <c r="P52" s="174"/>
      <c r="Q52" s="174"/>
      <c r="R52" s="174"/>
    </row>
    <row r="53" spans="1:18" ht="18" customHeight="1" x14ac:dyDescent="0.2">
      <c r="A53" s="173" t="s">
        <v>176</v>
      </c>
      <c r="B53" s="174"/>
      <c r="C53" s="174"/>
      <c r="D53" s="174"/>
      <c r="E53" s="174"/>
      <c r="F53" s="174"/>
      <c r="G53" s="174"/>
      <c r="H53" s="186">
        <v>43000000</v>
      </c>
      <c r="I53" s="174"/>
      <c r="J53" s="186">
        <v>3346970.16</v>
      </c>
      <c r="K53" s="174"/>
      <c r="L53" s="174"/>
      <c r="M53" s="186">
        <v>-39653029.840000004</v>
      </c>
      <c r="N53" s="174"/>
      <c r="O53" s="174"/>
      <c r="P53" s="174"/>
      <c r="Q53" s="174"/>
      <c r="R53" s="174"/>
    </row>
    <row r="54" spans="1:18" ht="409.6" hidden="1" customHeight="1" x14ac:dyDescent="0.2"/>
  </sheetData>
  <mergeCells count="225">
    <mergeCell ref="A53:G53"/>
    <mergeCell ref="A2:O2"/>
    <mergeCell ref="A3:O3"/>
    <mergeCell ref="A4:O4"/>
    <mergeCell ref="A5:O5"/>
    <mergeCell ref="A8:B8"/>
    <mergeCell ref="C8:G8"/>
    <mergeCell ref="H8:I8"/>
    <mergeCell ref="J8:L8"/>
    <mergeCell ref="M8:R8"/>
    <mergeCell ref="M32:R32"/>
    <mergeCell ref="M33:R33"/>
    <mergeCell ref="M37:R37"/>
    <mergeCell ref="M25:R25"/>
    <mergeCell ref="M29:R29"/>
    <mergeCell ref="M28:R28"/>
    <mergeCell ref="H30:I30"/>
    <mergeCell ref="J30:L30"/>
    <mergeCell ref="H31:I31"/>
    <mergeCell ref="J31:L31"/>
    <mergeCell ref="J25:L25"/>
    <mergeCell ref="J32:L32"/>
    <mergeCell ref="J52:L52"/>
    <mergeCell ref="M52:R52"/>
    <mergeCell ref="C45:G45"/>
    <mergeCell ref="H53:I53"/>
    <mergeCell ref="J53:L53"/>
    <mergeCell ref="M53:R53"/>
    <mergeCell ref="A26:B26"/>
    <mergeCell ref="C26:G26"/>
    <mergeCell ref="A30:B30"/>
    <mergeCell ref="C30:G30"/>
    <mergeCell ref="J47:L47"/>
    <mergeCell ref="M47:R47"/>
    <mergeCell ref="H48:I48"/>
    <mergeCell ref="J48:L48"/>
    <mergeCell ref="M48:R48"/>
    <mergeCell ref="H45:I45"/>
    <mergeCell ref="J45:L45"/>
    <mergeCell ref="M45:R45"/>
    <mergeCell ref="H46:I46"/>
    <mergeCell ref="J46:L46"/>
    <mergeCell ref="M46:R46"/>
    <mergeCell ref="A47:B47"/>
    <mergeCell ref="C47:G47"/>
    <mergeCell ref="A34:B34"/>
    <mergeCell ref="C34:G34"/>
    <mergeCell ref="H47:I47"/>
    <mergeCell ref="H18:I18"/>
    <mergeCell ref="J18:L18"/>
    <mergeCell ref="A22:B22"/>
    <mergeCell ref="C22:G22"/>
    <mergeCell ref="A24:B24"/>
    <mergeCell ref="C24:G24"/>
    <mergeCell ref="C36:G36"/>
    <mergeCell ref="A19:B19"/>
    <mergeCell ref="H52:I52"/>
    <mergeCell ref="A52:G52"/>
    <mergeCell ref="H28:I28"/>
    <mergeCell ref="H25:I25"/>
    <mergeCell ref="H26:I26"/>
    <mergeCell ref="A20:B20"/>
    <mergeCell ref="C20:G20"/>
    <mergeCell ref="H40:I40"/>
    <mergeCell ref="A44:B44"/>
    <mergeCell ref="C44:G44"/>
    <mergeCell ref="A50:G50"/>
    <mergeCell ref="A48:B48"/>
    <mergeCell ref="C48:G48"/>
    <mergeCell ref="A46:B46"/>
    <mergeCell ref="C46:G46"/>
    <mergeCell ref="A45:B45"/>
    <mergeCell ref="J33:L33"/>
    <mergeCell ref="A31:B31"/>
    <mergeCell ref="J19:L19"/>
    <mergeCell ref="C19:G19"/>
    <mergeCell ref="A21:B21"/>
    <mergeCell ref="C21:G21"/>
    <mergeCell ref="A25:B25"/>
    <mergeCell ref="C25:G25"/>
    <mergeCell ref="A23:B23"/>
    <mergeCell ref="C23:G23"/>
    <mergeCell ref="A27:B27"/>
    <mergeCell ref="C27:G27"/>
    <mergeCell ref="A29:B29"/>
    <mergeCell ref="C29:G29"/>
    <mergeCell ref="H20:I20"/>
    <mergeCell ref="J20:L20"/>
    <mergeCell ref="H19:I19"/>
    <mergeCell ref="C31:G31"/>
    <mergeCell ref="M20:R20"/>
    <mergeCell ref="M44:R44"/>
    <mergeCell ref="J43:L43"/>
    <mergeCell ref="M43:R43"/>
    <mergeCell ref="A41:B41"/>
    <mergeCell ref="C41:G41"/>
    <mergeCell ref="H41:I41"/>
    <mergeCell ref="J41:L41"/>
    <mergeCell ref="M41:R41"/>
    <mergeCell ref="H42:I42"/>
    <mergeCell ref="J42:L42"/>
    <mergeCell ref="M42:R42"/>
    <mergeCell ref="A43:B43"/>
    <mergeCell ref="C43:G43"/>
    <mergeCell ref="H44:I44"/>
    <mergeCell ref="H43:I43"/>
    <mergeCell ref="J44:L44"/>
    <mergeCell ref="J37:L37"/>
    <mergeCell ref="J40:L40"/>
    <mergeCell ref="J29:L29"/>
    <mergeCell ref="J27:L27"/>
    <mergeCell ref="H29:I29"/>
    <mergeCell ref="M40:R40"/>
    <mergeCell ref="H35:I35"/>
    <mergeCell ref="J35:L35"/>
    <mergeCell ref="M35:R35"/>
    <mergeCell ref="H36:I36"/>
    <mergeCell ref="J36:L36"/>
    <mergeCell ref="M36:R36"/>
    <mergeCell ref="H38:I38"/>
    <mergeCell ref="J38:L38"/>
    <mergeCell ref="M38:R38"/>
    <mergeCell ref="H39:I39"/>
    <mergeCell ref="J39:L39"/>
    <mergeCell ref="M39:R39"/>
    <mergeCell ref="H37:I37"/>
    <mergeCell ref="M12:R12"/>
    <mergeCell ref="H17:I17"/>
    <mergeCell ref="J17:L17"/>
    <mergeCell ref="M17:R17"/>
    <mergeCell ref="H16:I16"/>
    <mergeCell ref="J16:L16"/>
    <mergeCell ref="M16:R16"/>
    <mergeCell ref="J13:L13"/>
    <mergeCell ref="M13:R13"/>
    <mergeCell ref="H13:I13"/>
    <mergeCell ref="M14:R14"/>
    <mergeCell ref="H12:I12"/>
    <mergeCell ref="J12:L12"/>
    <mergeCell ref="H15:I15"/>
    <mergeCell ref="J15:L15"/>
    <mergeCell ref="M19:R19"/>
    <mergeCell ref="M18:R18"/>
    <mergeCell ref="M15:R15"/>
    <mergeCell ref="H14:I14"/>
    <mergeCell ref="J14:L14"/>
    <mergeCell ref="J34:L34"/>
    <mergeCell ref="M34:R34"/>
    <mergeCell ref="M27:R27"/>
    <mergeCell ref="J28:L28"/>
    <mergeCell ref="H21:I21"/>
    <mergeCell ref="J21:L21"/>
    <mergeCell ref="H32:I32"/>
    <mergeCell ref="H33:I33"/>
    <mergeCell ref="M31:R31"/>
    <mergeCell ref="M30:R30"/>
    <mergeCell ref="M21:R21"/>
    <mergeCell ref="H24:I24"/>
    <mergeCell ref="J24:L24"/>
    <mergeCell ref="M24:R24"/>
    <mergeCell ref="H22:I22"/>
    <mergeCell ref="J22:L22"/>
    <mergeCell ref="M22:R22"/>
    <mergeCell ref="H23:I23"/>
    <mergeCell ref="J23:L23"/>
    <mergeCell ref="M23:R23"/>
    <mergeCell ref="H34:I34"/>
    <mergeCell ref="J26:L26"/>
    <mergeCell ref="M26:R26"/>
    <mergeCell ref="H27:I27"/>
    <mergeCell ref="A51:B51"/>
    <mergeCell ref="C51:G51"/>
    <mergeCell ref="A49:B49"/>
    <mergeCell ref="C49:G49"/>
    <mergeCell ref="H49:I49"/>
    <mergeCell ref="J49:L49"/>
    <mergeCell ref="M49:R49"/>
    <mergeCell ref="H50:I50"/>
    <mergeCell ref="J50:L50"/>
    <mergeCell ref="M50:R50"/>
    <mergeCell ref="H51:I51"/>
    <mergeCell ref="J51:L51"/>
    <mergeCell ref="M51:R51"/>
    <mergeCell ref="A38:G38"/>
    <mergeCell ref="A39:B39"/>
    <mergeCell ref="C39:G39"/>
    <mergeCell ref="A40:G40"/>
    <mergeCell ref="A42:B42"/>
    <mergeCell ref="C42:G42"/>
    <mergeCell ref="M9:R9"/>
    <mergeCell ref="A10:B10"/>
    <mergeCell ref="C10:G10"/>
    <mergeCell ref="H10:I10"/>
    <mergeCell ref="J10:L10"/>
    <mergeCell ref="M10:R10"/>
    <mergeCell ref="A11:B11"/>
    <mergeCell ref="C11:G11"/>
    <mergeCell ref="H11:I11"/>
    <mergeCell ref="J11:L11"/>
    <mergeCell ref="M11:R11"/>
    <mergeCell ref="A9:B9"/>
    <mergeCell ref="C9:G9"/>
    <mergeCell ref="H9:I9"/>
    <mergeCell ref="J9:L9"/>
    <mergeCell ref="A12:G12"/>
    <mergeCell ref="A16:B16"/>
    <mergeCell ref="C16:G16"/>
    <mergeCell ref="A28:G28"/>
    <mergeCell ref="A32:B32"/>
    <mergeCell ref="C32:G32"/>
    <mergeCell ref="A33:G33"/>
    <mergeCell ref="A35:G35"/>
    <mergeCell ref="A37:B37"/>
    <mergeCell ref="C37:G37"/>
    <mergeCell ref="A17:B17"/>
    <mergeCell ref="C17:G17"/>
    <mergeCell ref="A36:B36"/>
    <mergeCell ref="A13:B13"/>
    <mergeCell ref="C13:G13"/>
    <mergeCell ref="C15:G15"/>
    <mergeCell ref="A15:B15"/>
    <mergeCell ref="A14:B14"/>
    <mergeCell ref="C14:G14"/>
    <mergeCell ref="A18:B18"/>
    <mergeCell ref="C18:G18"/>
  </mergeCells>
  <pageMargins left="0.19685039370078741" right="0" top="0.11811023622047245" bottom="0.1181102362204724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topLeftCell="A20" zoomScaleNormal="100" zoomScaleSheetLayoutView="100" workbookViewId="0">
      <selection activeCell="M52" sqref="M52:R52"/>
    </sheetView>
  </sheetViews>
  <sheetFormatPr defaultRowHeight="14.25" x14ac:dyDescent="0.2"/>
  <cols>
    <col min="1" max="1" width="10.25" style="75" customWidth="1"/>
    <col min="2" max="2" width="8.875" style="75" customWidth="1"/>
    <col min="3" max="3" width="1.375" style="75" customWidth="1"/>
    <col min="4" max="4" width="10.25" style="75" customWidth="1"/>
    <col min="5" max="5" width="10.125" style="75" customWidth="1"/>
    <col min="6" max="6" width="0" style="75" hidden="1" customWidth="1"/>
    <col min="7" max="7" width="4.375" style="75" customWidth="1"/>
    <col min="8" max="8" width="5.875" style="75" customWidth="1"/>
    <col min="9" max="9" width="10" style="75" customWidth="1"/>
    <col min="10" max="10" width="0.25" style="75" customWidth="1"/>
    <col min="11" max="11" width="10.25" style="75" customWidth="1"/>
    <col min="12" max="12" width="4.75" style="75" customWidth="1"/>
    <col min="13" max="13" width="3.75" style="75" customWidth="1"/>
    <col min="14" max="14" width="1.625" style="75" customWidth="1"/>
    <col min="15" max="15" width="10.25" style="75" customWidth="1"/>
    <col min="16" max="17" width="0" style="75" hidden="1" customWidth="1"/>
    <col min="18" max="18" width="0.125" style="75" customWidth="1"/>
    <col min="19" max="20" width="0" style="75" hidden="1" customWidth="1"/>
    <col min="21" max="256" width="9" style="75"/>
    <col min="257" max="257" width="10.25" style="75" customWidth="1"/>
    <col min="258" max="258" width="8.875" style="75" customWidth="1"/>
    <col min="259" max="259" width="1.375" style="75" customWidth="1"/>
    <col min="260" max="260" width="10.25" style="75" customWidth="1"/>
    <col min="261" max="261" width="10.125" style="75" customWidth="1"/>
    <col min="262" max="262" width="0" style="75" hidden="1" customWidth="1"/>
    <col min="263" max="263" width="4.375" style="75" customWidth="1"/>
    <col min="264" max="264" width="5.875" style="75" customWidth="1"/>
    <col min="265" max="265" width="10" style="75" customWidth="1"/>
    <col min="266" max="266" width="0.25" style="75" customWidth="1"/>
    <col min="267" max="267" width="10.25" style="75" customWidth="1"/>
    <col min="268" max="268" width="4.75" style="75" customWidth="1"/>
    <col min="269" max="269" width="3.75" style="75" customWidth="1"/>
    <col min="270" max="270" width="1.625" style="75" customWidth="1"/>
    <col min="271" max="271" width="10.25" style="75" customWidth="1"/>
    <col min="272" max="273" width="0" style="75" hidden="1" customWidth="1"/>
    <col min="274" max="274" width="0.125" style="75" customWidth="1"/>
    <col min="275" max="276" width="0" style="75" hidden="1" customWidth="1"/>
    <col min="277" max="512" width="9" style="75"/>
    <col min="513" max="513" width="10.25" style="75" customWidth="1"/>
    <col min="514" max="514" width="8.875" style="75" customWidth="1"/>
    <col min="515" max="515" width="1.375" style="75" customWidth="1"/>
    <col min="516" max="516" width="10.25" style="75" customWidth="1"/>
    <col min="517" max="517" width="10.125" style="75" customWidth="1"/>
    <col min="518" max="518" width="0" style="75" hidden="1" customWidth="1"/>
    <col min="519" max="519" width="4.375" style="75" customWidth="1"/>
    <col min="520" max="520" width="5.875" style="75" customWidth="1"/>
    <col min="521" max="521" width="10" style="75" customWidth="1"/>
    <col min="522" max="522" width="0.25" style="75" customWidth="1"/>
    <col min="523" max="523" width="10.25" style="75" customWidth="1"/>
    <col min="524" max="524" width="4.75" style="75" customWidth="1"/>
    <col min="525" max="525" width="3.75" style="75" customWidth="1"/>
    <col min="526" max="526" width="1.625" style="75" customWidth="1"/>
    <col min="527" max="527" width="10.25" style="75" customWidth="1"/>
    <col min="528" max="529" width="0" style="75" hidden="1" customWidth="1"/>
    <col min="530" max="530" width="0.125" style="75" customWidth="1"/>
    <col min="531" max="532" width="0" style="75" hidden="1" customWidth="1"/>
    <col min="533" max="768" width="9" style="75"/>
    <col min="769" max="769" width="10.25" style="75" customWidth="1"/>
    <col min="770" max="770" width="8.875" style="75" customWidth="1"/>
    <col min="771" max="771" width="1.375" style="75" customWidth="1"/>
    <col min="772" max="772" width="10.25" style="75" customWidth="1"/>
    <col min="773" max="773" width="10.125" style="75" customWidth="1"/>
    <col min="774" max="774" width="0" style="75" hidden="1" customWidth="1"/>
    <col min="775" max="775" width="4.375" style="75" customWidth="1"/>
    <col min="776" max="776" width="5.875" style="75" customWidth="1"/>
    <col min="777" max="777" width="10" style="75" customWidth="1"/>
    <col min="778" max="778" width="0.25" style="75" customWidth="1"/>
    <col min="779" max="779" width="10.25" style="75" customWidth="1"/>
    <col min="780" max="780" width="4.75" style="75" customWidth="1"/>
    <col min="781" max="781" width="3.75" style="75" customWidth="1"/>
    <col min="782" max="782" width="1.625" style="75" customWidth="1"/>
    <col min="783" max="783" width="10.25" style="75" customWidth="1"/>
    <col min="784" max="785" width="0" style="75" hidden="1" customWidth="1"/>
    <col min="786" max="786" width="0.125" style="75" customWidth="1"/>
    <col min="787" max="788" width="0" style="75" hidden="1" customWidth="1"/>
    <col min="789" max="1024" width="9" style="75"/>
    <col min="1025" max="1025" width="10.25" style="75" customWidth="1"/>
    <col min="1026" max="1026" width="8.875" style="75" customWidth="1"/>
    <col min="1027" max="1027" width="1.375" style="75" customWidth="1"/>
    <col min="1028" max="1028" width="10.25" style="75" customWidth="1"/>
    <col min="1029" max="1029" width="10.125" style="75" customWidth="1"/>
    <col min="1030" max="1030" width="0" style="75" hidden="1" customWidth="1"/>
    <col min="1031" max="1031" width="4.375" style="75" customWidth="1"/>
    <col min="1032" max="1032" width="5.875" style="75" customWidth="1"/>
    <col min="1033" max="1033" width="10" style="75" customWidth="1"/>
    <col min="1034" max="1034" width="0.25" style="75" customWidth="1"/>
    <col min="1035" max="1035" width="10.25" style="75" customWidth="1"/>
    <col min="1036" max="1036" width="4.75" style="75" customWidth="1"/>
    <col min="1037" max="1037" width="3.75" style="75" customWidth="1"/>
    <col min="1038" max="1038" width="1.625" style="75" customWidth="1"/>
    <col min="1039" max="1039" width="10.25" style="75" customWidth="1"/>
    <col min="1040" max="1041" width="0" style="75" hidden="1" customWidth="1"/>
    <col min="1042" max="1042" width="0.125" style="75" customWidth="1"/>
    <col min="1043" max="1044" width="0" style="75" hidden="1" customWidth="1"/>
    <col min="1045" max="1280" width="9" style="75"/>
    <col min="1281" max="1281" width="10.25" style="75" customWidth="1"/>
    <col min="1282" max="1282" width="8.875" style="75" customWidth="1"/>
    <col min="1283" max="1283" width="1.375" style="75" customWidth="1"/>
    <col min="1284" max="1284" width="10.25" style="75" customWidth="1"/>
    <col min="1285" max="1285" width="10.125" style="75" customWidth="1"/>
    <col min="1286" max="1286" width="0" style="75" hidden="1" customWidth="1"/>
    <col min="1287" max="1287" width="4.375" style="75" customWidth="1"/>
    <col min="1288" max="1288" width="5.875" style="75" customWidth="1"/>
    <col min="1289" max="1289" width="10" style="75" customWidth="1"/>
    <col min="1290" max="1290" width="0.25" style="75" customWidth="1"/>
    <col min="1291" max="1291" width="10.25" style="75" customWidth="1"/>
    <col min="1292" max="1292" width="4.75" style="75" customWidth="1"/>
    <col min="1293" max="1293" width="3.75" style="75" customWidth="1"/>
    <col min="1294" max="1294" width="1.625" style="75" customWidth="1"/>
    <col min="1295" max="1295" width="10.25" style="75" customWidth="1"/>
    <col min="1296" max="1297" width="0" style="75" hidden="1" customWidth="1"/>
    <col min="1298" max="1298" width="0.125" style="75" customWidth="1"/>
    <col min="1299" max="1300" width="0" style="75" hidden="1" customWidth="1"/>
    <col min="1301" max="1536" width="9" style="75"/>
    <col min="1537" max="1537" width="10.25" style="75" customWidth="1"/>
    <col min="1538" max="1538" width="8.875" style="75" customWidth="1"/>
    <col min="1539" max="1539" width="1.375" style="75" customWidth="1"/>
    <col min="1540" max="1540" width="10.25" style="75" customWidth="1"/>
    <col min="1541" max="1541" width="10.125" style="75" customWidth="1"/>
    <col min="1542" max="1542" width="0" style="75" hidden="1" customWidth="1"/>
    <col min="1543" max="1543" width="4.375" style="75" customWidth="1"/>
    <col min="1544" max="1544" width="5.875" style="75" customWidth="1"/>
    <col min="1545" max="1545" width="10" style="75" customWidth="1"/>
    <col min="1546" max="1546" width="0.25" style="75" customWidth="1"/>
    <col min="1547" max="1547" width="10.25" style="75" customWidth="1"/>
    <col min="1548" max="1548" width="4.75" style="75" customWidth="1"/>
    <col min="1549" max="1549" width="3.75" style="75" customWidth="1"/>
    <col min="1550" max="1550" width="1.625" style="75" customWidth="1"/>
    <col min="1551" max="1551" width="10.25" style="75" customWidth="1"/>
    <col min="1552" max="1553" width="0" style="75" hidden="1" customWidth="1"/>
    <col min="1554" max="1554" width="0.125" style="75" customWidth="1"/>
    <col min="1555" max="1556" width="0" style="75" hidden="1" customWidth="1"/>
    <col min="1557" max="1792" width="9" style="75"/>
    <col min="1793" max="1793" width="10.25" style="75" customWidth="1"/>
    <col min="1794" max="1794" width="8.875" style="75" customWidth="1"/>
    <col min="1795" max="1795" width="1.375" style="75" customWidth="1"/>
    <col min="1796" max="1796" width="10.25" style="75" customWidth="1"/>
    <col min="1797" max="1797" width="10.125" style="75" customWidth="1"/>
    <col min="1798" max="1798" width="0" style="75" hidden="1" customWidth="1"/>
    <col min="1799" max="1799" width="4.375" style="75" customWidth="1"/>
    <col min="1800" max="1800" width="5.875" style="75" customWidth="1"/>
    <col min="1801" max="1801" width="10" style="75" customWidth="1"/>
    <col min="1802" max="1802" width="0.25" style="75" customWidth="1"/>
    <col min="1803" max="1803" width="10.25" style="75" customWidth="1"/>
    <col min="1804" max="1804" width="4.75" style="75" customWidth="1"/>
    <col min="1805" max="1805" width="3.75" style="75" customWidth="1"/>
    <col min="1806" max="1806" width="1.625" style="75" customWidth="1"/>
    <col min="1807" max="1807" width="10.25" style="75" customWidth="1"/>
    <col min="1808" max="1809" width="0" style="75" hidden="1" customWidth="1"/>
    <col min="1810" max="1810" width="0.125" style="75" customWidth="1"/>
    <col min="1811" max="1812" width="0" style="75" hidden="1" customWidth="1"/>
    <col min="1813" max="2048" width="9" style="75"/>
    <col min="2049" max="2049" width="10.25" style="75" customWidth="1"/>
    <col min="2050" max="2050" width="8.875" style="75" customWidth="1"/>
    <col min="2051" max="2051" width="1.375" style="75" customWidth="1"/>
    <col min="2052" max="2052" width="10.25" style="75" customWidth="1"/>
    <col min="2053" max="2053" width="10.125" style="75" customWidth="1"/>
    <col min="2054" max="2054" width="0" style="75" hidden="1" customWidth="1"/>
    <col min="2055" max="2055" width="4.375" style="75" customWidth="1"/>
    <col min="2056" max="2056" width="5.875" style="75" customWidth="1"/>
    <col min="2057" max="2057" width="10" style="75" customWidth="1"/>
    <col min="2058" max="2058" width="0.25" style="75" customWidth="1"/>
    <col min="2059" max="2059" width="10.25" style="75" customWidth="1"/>
    <col min="2060" max="2060" width="4.75" style="75" customWidth="1"/>
    <col min="2061" max="2061" width="3.75" style="75" customWidth="1"/>
    <col min="2062" max="2062" width="1.625" style="75" customWidth="1"/>
    <col min="2063" max="2063" width="10.25" style="75" customWidth="1"/>
    <col min="2064" max="2065" width="0" style="75" hidden="1" customWidth="1"/>
    <col min="2066" max="2066" width="0.125" style="75" customWidth="1"/>
    <col min="2067" max="2068" width="0" style="75" hidden="1" customWidth="1"/>
    <col min="2069" max="2304" width="9" style="75"/>
    <col min="2305" max="2305" width="10.25" style="75" customWidth="1"/>
    <col min="2306" max="2306" width="8.875" style="75" customWidth="1"/>
    <col min="2307" max="2307" width="1.375" style="75" customWidth="1"/>
    <col min="2308" max="2308" width="10.25" style="75" customWidth="1"/>
    <col min="2309" max="2309" width="10.125" style="75" customWidth="1"/>
    <col min="2310" max="2310" width="0" style="75" hidden="1" customWidth="1"/>
    <col min="2311" max="2311" width="4.375" style="75" customWidth="1"/>
    <col min="2312" max="2312" width="5.875" style="75" customWidth="1"/>
    <col min="2313" max="2313" width="10" style="75" customWidth="1"/>
    <col min="2314" max="2314" width="0.25" style="75" customWidth="1"/>
    <col min="2315" max="2315" width="10.25" style="75" customWidth="1"/>
    <col min="2316" max="2316" width="4.75" style="75" customWidth="1"/>
    <col min="2317" max="2317" width="3.75" style="75" customWidth="1"/>
    <col min="2318" max="2318" width="1.625" style="75" customWidth="1"/>
    <col min="2319" max="2319" width="10.25" style="75" customWidth="1"/>
    <col min="2320" max="2321" width="0" style="75" hidden="1" customWidth="1"/>
    <col min="2322" max="2322" width="0.125" style="75" customWidth="1"/>
    <col min="2323" max="2324" width="0" style="75" hidden="1" customWidth="1"/>
    <col min="2325" max="2560" width="9" style="75"/>
    <col min="2561" max="2561" width="10.25" style="75" customWidth="1"/>
    <col min="2562" max="2562" width="8.875" style="75" customWidth="1"/>
    <col min="2563" max="2563" width="1.375" style="75" customWidth="1"/>
    <col min="2564" max="2564" width="10.25" style="75" customWidth="1"/>
    <col min="2565" max="2565" width="10.125" style="75" customWidth="1"/>
    <col min="2566" max="2566" width="0" style="75" hidden="1" customWidth="1"/>
    <col min="2567" max="2567" width="4.375" style="75" customWidth="1"/>
    <col min="2568" max="2568" width="5.875" style="75" customWidth="1"/>
    <col min="2569" max="2569" width="10" style="75" customWidth="1"/>
    <col min="2570" max="2570" width="0.25" style="75" customWidth="1"/>
    <col min="2571" max="2571" width="10.25" style="75" customWidth="1"/>
    <col min="2572" max="2572" width="4.75" style="75" customWidth="1"/>
    <col min="2573" max="2573" width="3.75" style="75" customWidth="1"/>
    <col min="2574" max="2574" width="1.625" style="75" customWidth="1"/>
    <col min="2575" max="2575" width="10.25" style="75" customWidth="1"/>
    <col min="2576" max="2577" width="0" style="75" hidden="1" customWidth="1"/>
    <col min="2578" max="2578" width="0.125" style="75" customWidth="1"/>
    <col min="2579" max="2580" width="0" style="75" hidden="1" customWidth="1"/>
    <col min="2581" max="2816" width="9" style="75"/>
    <col min="2817" max="2817" width="10.25" style="75" customWidth="1"/>
    <col min="2818" max="2818" width="8.875" style="75" customWidth="1"/>
    <col min="2819" max="2819" width="1.375" style="75" customWidth="1"/>
    <col min="2820" max="2820" width="10.25" style="75" customWidth="1"/>
    <col min="2821" max="2821" width="10.125" style="75" customWidth="1"/>
    <col min="2822" max="2822" width="0" style="75" hidden="1" customWidth="1"/>
    <col min="2823" max="2823" width="4.375" style="75" customWidth="1"/>
    <col min="2824" max="2824" width="5.875" style="75" customWidth="1"/>
    <col min="2825" max="2825" width="10" style="75" customWidth="1"/>
    <col min="2826" max="2826" width="0.25" style="75" customWidth="1"/>
    <col min="2827" max="2827" width="10.25" style="75" customWidth="1"/>
    <col min="2828" max="2828" width="4.75" style="75" customWidth="1"/>
    <col min="2829" max="2829" width="3.75" style="75" customWidth="1"/>
    <col min="2830" max="2830" width="1.625" style="75" customWidth="1"/>
    <col min="2831" max="2831" width="10.25" style="75" customWidth="1"/>
    <col min="2832" max="2833" width="0" style="75" hidden="1" customWidth="1"/>
    <col min="2834" max="2834" width="0.125" style="75" customWidth="1"/>
    <col min="2835" max="2836" width="0" style="75" hidden="1" customWidth="1"/>
    <col min="2837" max="3072" width="9" style="75"/>
    <col min="3073" max="3073" width="10.25" style="75" customWidth="1"/>
    <col min="3074" max="3074" width="8.875" style="75" customWidth="1"/>
    <col min="3075" max="3075" width="1.375" style="75" customWidth="1"/>
    <col min="3076" max="3076" width="10.25" style="75" customWidth="1"/>
    <col min="3077" max="3077" width="10.125" style="75" customWidth="1"/>
    <col min="3078" max="3078" width="0" style="75" hidden="1" customWidth="1"/>
    <col min="3079" max="3079" width="4.375" style="75" customWidth="1"/>
    <col min="3080" max="3080" width="5.875" style="75" customWidth="1"/>
    <col min="3081" max="3081" width="10" style="75" customWidth="1"/>
    <col min="3082" max="3082" width="0.25" style="75" customWidth="1"/>
    <col min="3083" max="3083" width="10.25" style="75" customWidth="1"/>
    <col min="3084" max="3084" width="4.75" style="75" customWidth="1"/>
    <col min="3085" max="3085" width="3.75" style="75" customWidth="1"/>
    <col min="3086" max="3086" width="1.625" style="75" customWidth="1"/>
    <col min="3087" max="3087" width="10.25" style="75" customWidth="1"/>
    <col min="3088" max="3089" width="0" style="75" hidden="1" customWidth="1"/>
    <col min="3090" max="3090" width="0.125" style="75" customWidth="1"/>
    <col min="3091" max="3092" width="0" style="75" hidden="1" customWidth="1"/>
    <col min="3093" max="3328" width="9" style="75"/>
    <col min="3329" max="3329" width="10.25" style="75" customWidth="1"/>
    <col min="3330" max="3330" width="8.875" style="75" customWidth="1"/>
    <col min="3331" max="3331" width="1.375" style="75" customWidth="1"/>
    <col min="3332" max="3332" width="10.25" style="75" customWidth="1"/>
    <col min="3333" max="3333" width="10.125" style="75" customWidth="1"/>
    <col min="3334" max="3334" width="0" style="75" hidden="1" customWidth="1"/>
    <col min="3335" max="3335" width="4.375" style="75" customWidth="1"/>
    <col min="3336" max="3336" width="5.875" style="75" customWidth="1"/>
    <col min="3337" max="3337" width="10" style="75" customWidth="1"/>
    <col min="3338" max="3338" width="0.25" style="75" customWidth="1"/>
    <col min="3339" max="3339" width="10.25" style="75" customWidth="1"/>
    <col min="3340" max="3340" width="4.75" style="75" customWidth="1"/>
    <col min="3341" max="3341" width="3.75" style="75" customWidth="1"/>
    <col min="3342" max="3342" width="1.625" style="75" customWidth="1"/>
    <col min="3343" max="3343" width="10.25" style="75" customWidth="1"/>
    <col min="3344" max="3345" width="0" style="75" hidden="1" customWidth="1"/>
    <col min="3346" max="3346" width="0.125" style="75" customWidth="1"/>
    <col min="3347" max="3348" width="0" style="75" hidden="1" customWidth="1"/>
    <col min="3349" max="3584" width="9" style="75"/>
    <col min="3585" max="3585" width="10.25" style="75" customWidth="1"/>
    <col min="3586" max="3586" width="8.875" style="75" customWidth="1"/>
    <col min="3587" max="3587" width="1.375" style="75" customWidth="1"/>
    <col min="3588" max="3588" width="10.25" style="75" customWidth="1"/>
    <col min="3589" max="3589" width="10.125" style="75" customWidth="1"/>
    <col min="3590" max="3590" width="0" style="75" hidden="1" customWidth="1"/>
    <col min="3591" max="3591" width="4.375" style="75" customWidth="1"/>
    <col min="3592" max="3592" width="5.875" style="75" customWidth="1"/>
    <col min="3593" max="3593" width="10" style="75" customWidth="1"/>
    <col min="3594" max="3594" width="0.25" style="75" customWidth="1"/>
    <col min="3595" max="3595" width="10.25" style="75" customWidth="1"/>
    <col min="3596" max="3596" width="4.75" style="75" customWidth="1"/>
    <col min="3597" max="3597" width="3.75" style="75" customWidth="1"/>
    <col min="3598" max="3598" width="1.625" style="75" customWidth="1"/>
    <col min="3599" max="3599" width="10.25" style="75" customWidth="1"/>
    <col min="3600" max="3601" width="0" style="75" hidden="1" customWidth="1"/>
    <col min="3602" max="3602" width="0.125" style="75" customWidth="1"/>
    <col min="3603" max="3604" width="0" style="75" hidden="1" customWidth="1"/>
    <col min="3605" max="3840" width="9" style="75"/>
    <col min="3841" max="3841" width="10.25" style="75" customWidth="1"/>
    <col min="3842" max="3842" width="8.875" style="75" customWidth="1"/>
    <col min="3843" max="3843" width="1.375" style="75" customWidth="1"/>
    <col min="3844" max="3844" width="10.25" style="75" customWidth="1"/>
    <col min="3845" max="3845" width="10.125" style="75" customWidth="1"/>
    <col min="3846" max="3846" width="0" style="75" hidden="1" customWidth="1"/>
    <col min="3847" max="3847" width="4.375" style="75" customWidth="1"/>
    <col min="3848" max="3848" width="5.875" style="75" customWidth="1"/>
    <col min="3849" max="3849" width="10" style="75" customWidth="1"/>
    <col min="3850" max="3850" width="0.25" style="75" customWidth="1"/>
    <col min="3851" max="3851" width="10.25" style="75" customWidth="1"/>
    <col min="3852" max="3852" width="4.75" style="75" customWidth="1"/>
    <col min="3853" max="3853" width="3.75" style="75" customWidth="1"/>
    <col min="3854" max="3854" width="1.625" style="75" customWidth="1"/>
    <col min="3855" max="3855" width="10.25" style="75" customWidth="1"/>
    <col min="3856" max="3857" width="0" style="75" hidden="1" customWidth="1"/>
    <col min="3858" max="3858" width="0.125" style="75" customWidth="1"/>
    <col min="3859" max="3860" width="0" style="75" hidden="1" customWidth="1"/>
    <col min="3861" max="4096" width="9" style="75"/>
    <col min="4097" max="4097" width="10.25" style="75" customWidth="1"/>
    <col min="4098" max="4098" width="8.875" style="75" customWidth="1"/>
    <col min="4099" max="4099" width="1.375" style="75" customWidth="1"/>
    <col min="4100" max="4100" width="10.25" style="75" customWidth="1"/>
    <col min="4101" max="4101" width="10.125" style="75" customWidth="1"/>
    <col min="4102" max="4102" width="0" style="75" hidden="1" customWidth="1"/>
    <col min="4103" max="4103" width="4.375" style="75" customWidth="1"/>
    <col min="4104" max="4104" width="5.875" style="75" customWidth="1"/>
    <col min="4105" max="4105" width="10" style="75" customWidth="1"/>
    <col min="4106" max="4106" width="0.25" style="75" customWidth="1"/>
    <col min="4107" max="4107" width="10.25" style="75" customWidth="1"/>
    <col min="4108" max="4108" width="4.75" style="75" customWidth="1"/>
    <col min="4109" max="4109" width="3.75" style="75" customWidth="1"/>
    <col min="4110" max="4110" width="1.625" style="75" customWidth="1"/>
    <col min="4111" max="4111" width="10.25" style="75" customWidth="1"/>
    <col min="4112" max="4113" width="0" style="75" hidden="1" customWidth="1"/>
    <col min="4114" max="4114" width="0.125" style="75" customWidth="1"/>
    <col min="4115" max="4116" width="0" style="75" hidden="1" customWidth="1"/>
    <col min="4117" max="4352" width="9" style="75"/>
    <col min="4353" max="4353" width="10.25" style="75" customWidth="1"/>
    <col min="4354" max="4354" width="8.875" style="75" customWidth="1"/>
    <col min="4355" max="4355" width="1.375" style="75" customWidth="1"/>
    <col min="4356" max="4356" width="10.25" style="75" customWidth="1"/>
    <col min="4357" max="4357" width="10.125" style="75" customWidth="1"/>
    <col min="4358" max="4358" width="0" style="75" hidden="1" customWidth="1"/>
    <col min="4359" max="4359" width="4.375" style="75" customWidth="1"/>
    <col min="4360" max="4360" width="5.875" style="75" customWidth="1"/>
    <col min="4361" max="4361" width="10" style="75" customWidth="1"/>
    <col min="4362" max="4362" width="0.25" style="75" customWidth="1"/>
    <col min="4363" max="4363" width="10.25" style="75" customWidth="1"/>
    <col min="4364" max="4364" width="4.75" style="75" customWidth="1"/>
    <col min="4365" max="4365" width="3.75" style="75" customWidth="1"/>
    <col min="4366" max="4366" width="1.625" style="75" customWidth="1"/>
    <col min="4367" max="4367" width="10.25" style="75" customWidth="1"/>
    <col min="4368" max="4369" width="0" style="75" hidden="1" customWidth="1"/>
    <col min="4370" max="4370" width="0.125" style="75" customWidth="1"/>
    <col min="4371" max="4372" width="0" style="75" hidden="1" customWidth="1"/>
    <col min="4373" max="4608" width="9" style="75"/>
    <col min="4609" max="4609" width="10.25" style="75" customWidth="1"/>
    <col min="4610" max="4610" width="8.875" style="75" customWidth="1"/>
    <col min="4611" max="4611" width="1.375" style="75" customWidth="1"/>
    <col min="4612" max="4612" width="10.25" style="75" customWidth="1"/>
    <col min="4613" max="4613" width="10.125" style="75" customWidth="1"/>
    <col min="4614" max="4614" width="0" style="75" hidden="1" customWidth="1"/>
    <col min="4615" max="4615" width="4.375" style="75" customWidth="1"/>
    <col min="4616" max="4616" width="5.875" style="75" customWidth="1"/>
    <col min="4617" max="4617" width="10" style="75" customWidth="1"/>
    <col min="4618" max="4618" width="0.25" style="75" customWidth="1"/>
    <col min="4619" max="4619" width="10.25" style="75" customWidth="1"/>
    <col min="4620" max="4620" width="4.75" style="75" customWidth="1"/>
    <col min="4621" max="4621" width="3.75" style="75" customWidth="1"/>
    <col min="4622" max="4622" width="1.625" style="75" customWidth="1"/>
    <col min="4623" max="4623" width="10.25" style="75" customWidth="1"/>
    <col min="4624" max="4625" width="0" style="75" hidden="1" customWidth="1"/>
    <col min="4626" max="4626" width="0.125" style="75" customWidth="1"/>
    <col min="4627" max="4628" width="0" style="75" hidden="1" customWidth="1"/>
    <col min="4629" max="4864" width="9" style="75"/>
    <col min="4865" max="4865" width="10.25" style="75" customWidth="1"/>
    <col min="4866" max="4866" width="8.875" style="75" customWidth="1"/>
    <col min="4867" max="4867" width="1.375" style="75" customWidth="1"/>
    <col min="4868" max="4868" width="10.25" style="75" customWidth="1"/>
    <col min="4869" max="4869" width="10.125" style="75" customWidth="1"/>
    <col min="4870" max="4870" width="0" style="75" hidden="1" customWidth="1"/>
    <col min="4871" max="4871" width="4.375" style="75" customWidth="1"/>
    <col min="4872" max="4872" width="5.875" style="75" customWidth="1"/>
    <col min="4873" max="4873" width="10" style="75" customWidth="1"/>
    <col min="4874" max="4874" width="0.25" style="75" customWidth="1"/>
    <col min="4875" max="4875" width="10.25" style="75" customWidth="1"/>
    <col min="4876" max="4876" width="4.75" style="75" customWidth="1"/>
    <col min="4877" max="4877" width="3.75" style="75" customWidth="1"/>
    <col min="4878" max="4878" width="1.625" style="75" customWidth="1"/>
    <col min="4879" max="4879" width="10.25" style="75" customWidth="1"/>
    <col min="4880" max="4881" width="0" style="75" hidden="1" customWidth="1"/>
    <col min="4882" max="4882" width="0.125" style="75" customWidth="1"/>
    <col min="4883" max="4884" width="0" style="75" hidden="1" customWidth="1"/>
    <col min="4885" max="5120" width="9" style="75"/>
    <col min="5121" max="5121" width="10.25" style="75" customWidth="1"/>
    <col min="5122" max="5122" width="8.875" style="75" customWidth="1"/>
    <col min="5123" max="5123" width="1.375" style="75" customWidth="1"/>
    <col min="5124" max="5124" width="10.25" style="75" customWidth="1"/>
    <col min="5125" max="5125" width="10.125" style="75" customWidth="1"/>
    <col min="5126" max="5126" width="0" style="75" hidden="1" customWidth="1"/>
    <col min="5127" max="5127" width="4.375" style="75" customWidth="1"/>
    <col min="5128" max="5128" width="5.875" style="75" customWidth="1"/>
    <col min="5129" max="5129" width="10" style="75" customWidth="1"/>
    <col min="5130" max="5130" width="0.25" style="75" customWidth="1"/>
    <col min="5131" max="5131" width="10.25" style="75" customWidth="1"/>
    <col min="5132" max="5132" width="4.75" style="75" customWidth="1"/>
    <col min="5133" max="5133" width="3.75" style="75" customWidth="1"/>
    <col min="5134" max="5134" width="1.625" style="75" customWidth="1"/>
    <col min="5135" max="5135" width="10.25" style="75" customWidth="1"/>
    <col min="5136" max="5137" width="0" style="75" hidden="1" customWidth="1"/>
    <col min="5138" max="5138" width="0.125" style="75" customWidth="1"/>
    <col min="5139" max="5140" width="0" style="75" hidden="1" customWidth="1"/>
    <col min="5141" max="5376" width="9" style="75"/>
    <col min="5377" max="5377" width="10.25" style="75" customWidth="1"/>
    <col min="5378" max="5378" width="8.875" style="75" customWidth="1"/>
    <col min="5379" max="5379" width="1.375" style="75" customWidth="1"/>
    <col min="5380" max="5380" width="10.25" style="75" customWidth="1"/>
    <col min="5381" max="5381" width="10.125" style="75" customWidth="1"/>
    <col min="5382" max="5382" width="0" style="75" hidden="1" customWidth="1"/>
    <col min="5383" max="5383" width="4.375" style="75" customWidth="1"/>
    <col min="5384" max="5384" width="5.875" style="75" customWidth="1"/>
    <col min="5385" max="5385" width="10" style="75" customWidth="1"/>
    <col min="5386" max="5386" width="0.25" style="75" customWidth="1"/>
    <col min="5387" max="5387" width="10.25" style="75" customWidth="1"/>
    <col min="5388" max="5388" width="4.75" style="75" customWidth="1"/>
    <col min="5389" max="5389" width="3.75" style="75" customWidth="1"/>
    <col min="5390" max="5390" width="1.625" style="75" customWidth="1"/>
    <col min="5391" max="5391" width="10.25" style="75" customWidth="1"/>
    <col min="5392" max="5393" width="0" style="75" hidden="1" customWidth="1"/>
    <col min="5394" max="5394" width="0.125" style="75" customWidth="1"/>
    <col min="5395" max="5396" width="0" style="75" hidden="1" customWidth="1"/>
    <col min="5397" max="5632" width="9" style="75"/>
    <col min="5633" max="5633" width="10.25" style="75" customWidth="1"/>
    <col min="5634" max="5634" width="8.875" style="75" customWidth="1"/>
    <col min="5635" max="5635" width="1.375" style="75" customWidth="1"/>
    <col min="5636" max="5636" width="10.25" style="75" customWidth="1"/>
    <col min="5637" max="5637" width="10.125" style="75" customWidth="1"/>
    <col min="5638" max="5638" width="0" style="75" hidden="1" customWidth="1"/>
    <col min="5639" max="5639" width="4.375" style="75" customWidth="1"/>
    <col min="5640" max="5640" width="5.875" style="75" customWidth="1"/>
    <col min="5641" max="5641" width="10" style="75" customWidth="1"/>
    <col min="5642" max="5642" width="0.25" style="75" customWidth="1"/>
    <col min="5643" max="5643" width="10.25" style="75" customWidth="1"/>
    <col min="5644" max="5644" width="4.75" style="75" customWidth="1"/>
    <col min="5645" max="5645" width="3.75" style="75" customWidth="1"/>
    <col min="5646" max="5646" width="1.625" style="75" customWidth="1"/>
    <col min="5647" max="5647" width="10.25" style="75" customWidth="1"/>
    <col min="5648" max="5649" width="0" style="75" hidden="1" customWidth="1"/>
    <col min="5650" max="5650" width="0.125" style="75" customWidth="1"/>
    <col min="5651" max="5652" width="0" style="75" hidden="1" customWidth="1"/>
    <col min="5653" max="5888" width="9" style="75"/>
    <col min="5889" max="5889" width="10.25" style="75" customWidth="1"/>
    <col min="5890" max="5890" width="8.875" style="75" customWidth="1"/>
    <col min="5891" max="5891" width="1.375" style="75" customWidth="1"/>
    <col min="5892" max="5892" width="10.25" style="75" customWidth="1"/>
    <col min="5893" max="5893" width="10.125" style="75" customWidth="1"/>
    <col min="5894" max="5894" width="0" style="75" hidden="1" customWidth="1"/>
    <col min="5895" max="5895" width="4.375" style="75" customWidth="1"/>
    <col min="5896" max="5896" width="5.875" style="75" customWidth="1"/>
    <col min="5897" max="5897" width="10" style="75" customWidth="1"/>
    <col min="5898" max="5898" width="0.25" style="75" customWidth="1"/>
    <col min="5899" max="5899" width="10.25" style="75" customWidth="1"/>
    <col min="5900" max="5900" width="4.75" style="75" customWidth="1"/>
    <col min="5901" max="5901" width="3.75" style="75" customWidth="1"/>
    <col min="5902" max="5902" width="1.625" style="75" customWidth="1"/>
    <col min="5903" max="5903" width="10.25" style="75" customWidth="1"/>
    <col min="5904" max="5905" width="0" style="75" hidden="1" customWidth="1"/>
    <col min="5906" max="5906" width="0.125" style="75" customWidth="1"/>
    <col min="5907" max="5908" width="0" style="75" hidden="1" customWidth="1"/>
    <col min="5909" max="6144" width="9" style="75"/>
    <col min="6145" max="6145" width="10.25" style="75" customWidth="1"/>
    <col min="6146" max="6146" width="8.875" style="75" customWidth="1"/>
    <col min="6147" max="6147" width="1.375" style="75" customWidth="1"/>
    <col min="6148" max="6148" width="10.25" style="75" customWidth="1"/>
    <col min="6149" max="6149" width="10.125" style="75" customWidth="1"/>
    <col min="6150" max="6150" width="0" style="75" hidden="1" customWidth="1"/>
    <col min="6151" max="6151" width="4.375" style="75" customWidth="1"/>
    <col min="6152" max="6152" width="5.875" style="75" customWidth="1"/>
    <col min="6153" max="6153" width="10" style="75" customWidth="1"/>
    <col min="6154" max="6154" width="0.25" style="75" customWidth="1"/>
    <col min="6155" max="6155" width="10.25" style="75" customWidth="1"/>
    <col min="6156" max="6156" width="4.75" style="75" customWidth="1"/>
    <col min="6157" max="6157" width="3.75" style="75" customWidth="1"/>
    <col min="6158" max="6158" width="1.625" style="75" customWidth="1"/>
    <col min="6159" max="6159" width="10.25" style="75" customWidth="1"/>
    <col min="6160" max="6161" width="0" style="75" hidden="1" customWidth="1"/>
    <col min="6162" max="6162" width="0.125" style="75" customWidth="1"/>
    <col min="6163" max="6164" width="0" style="75" hidden="1" customWidth="1"/>
    <col min="6165" max="6400" width="9" style="75"/>
    <col min="6401" max="6401" width="10.25" style="75" customWidth="1"/>
    <col min="6402" max="6402" width="8.875" style="75" customWidth="1"/>
    <col min="6403" max="6403" width="1.375" style="75" customWidth="1"/>
    <col min="6404" max="6404" width="10.25" style="75" customWidth="1"/>
    <col min="6405" max="6405" width="10.125" style="75" customWidth="1"/>
    <col min="6406" max="6406" width="0" style="75" hidden="1" customWidth="1"/>
    <col min="6407" max="6407" width="4.375" style="75" customWidth="1"/>
    <col min="6408" max="6408" width="5.875" style="75" customWidth="1"/>
    <col min="6409" max="6409" width="10" style="75" customWidth="1"/>
    <col min="6410" max="6410" width="0.25" style="75" customWidth="1"/>
    <col min="6411" max="6411" width="10.25" style="75" customWidth="1"/>
    <col min="6412" max="6412" width="4.75" style="75" customWidth="1"/>
    <col min="6413" max="6413" width="3.75" style="75" customWidth="1"/>
    <col min="6414" max="6414" width="1.625" style="75" customWidth="1"/>
    <col min="6415" max="6415" width="10.25" style="75" customWidth="1"/>
    <col min="6416" max="6417" width="0" style="75" hidden="1" customWidth="1"/>
    <col min="6418" max="6418" width="0.125" style="75" customWidth="1"/>
    <col min="6419" max="6420" width="0" style="75" hidden="1" customWidth="1"/>
    <col min="6421" max="6656" width="9" style="75"/>
    <col min="6657" max="6657" width="10.25" style="75" customWidth="1"/>
    <col min="6658" max="6658" width="8.875" style="75" customWidth="1"/>
    <col min="6659" max="6659" width="1.375" style="75" customWidth="1"/>
    <col min="6660" max="6660" width="10.25" style="75" customWidth="1"/>
    <col min="6661" max="6661" width="10.125" style="75" customWidth="1"/>
    <col min="6662" max="6662" width="0" style="75" hidden="1" customWidth="1"/>
    <col min="6663" max="6663" width="4.375" style="75" customWidth="1"/>
    <col min="6664" max="6664" width="5.875" style="75" customWidth="1"/>
    <col min="6665" max="6665" width="10" style="75" customWidth="1"/>
    <col min="6666" max="6666" width="0.25" style="75" customWidth="1"/>
    <col min="6667" max="6667" width="10.25" style="75" customWidth="1"/>
    <col min="6668" max="6668" width="4.75" style="75" customWidth="1"/>
    <col min="6669" max="6669" width="3.75" style="75" customWidth="1"/>
    <col min="6670" max="6670" width="1.625" style="75" customWidth="1"/>
    <col min="6671" max="6671" width="10.25" style="75" customWidth="1"/>
    <col min="6672" max="6673" width="0" style="75" hidden="1" customWidth="1"/>
    <col min="6674" max="6674" width="0.125" style="75" customWidth="1"/>
    <col min="6675" max="6676" width="0" style="75" hidden="1" customWidth="1"/>
    <col min="6677" max="6912" width="9" style="75"/>
    <col min="6913" max="6913" width="10.25" style="75" customWidth="1"/>
    <col min="6914" max="6914" width="8.875" style="75" customWidth="1"/>
    <col min="6915" max="6915" width="1.375" style="75" customWidth="1"/>
    <col min="6916" max="6916" width="10.25" style="75" customWidth="1"/>
    <col min="6917" max="6917" width="10.125" style="75" customWidth="1"/>
    <col min="6918" max="6918" width="0" style="75" hidden="1" customWidth="1"/>
    <col min="6919" max="6919" width="4.375" style="75" customWidth="1"/>
    <col min="6920" max="6920" width="5.875" style="75" customWidth="1"/>
    <col min="6921" max="6921" width="10" style="75" customWidth="1"/>
    <col min="6922" max="6922" width="0.25" style="75" customWidth="1"/>
    <col min="6923" max="6923" width="10.25" style="75" customWidth="1"/>
    <col min="6924" max="6924" width="4.75" style="75" customWidth="1"/>
    <col min="6925" max="6925" width="3.75" style="75" customWidth="1"/>
    <col min="6926" max="6926" width="1.625" style="75" customWidth="1"/>
    <col min="6927" max="6927" width="10.25" style="75" customWidth="1"/>
    <col min="6928" max="6929" width="0" style="75" hidden="1" customWidth="1"/>
    <col min="6930" max="6930" width="0.125" style="75" customWidth="1"/>
    <col min="6931" max="6932" width="0" style="75" hidden="1" customWidth="1"/>
    <col min="6933" max="7168" width="9" style="75"/>
    <col min="7169" max="7169" width="10.25" style="75" customWidth="1"/>
    <col min="7170" max="7170" width="8.875" style="75" customWidth="1"/>
    <col min="7171" max="7171" width="1.375" style="75" customWidth="1"/>
    <col min="7172" max="7172" width="10.25" style="75" customWidth="1"/>
    <col min="7173" max="7173" width="10.125" style="75" customWidth="1"/>
    <col min="7174" max="7174" width="0" style="75" hidden="1" customWidth="1"/>
    <col min="7175" max="7175" width="4.375" style="75" customWidth="1"/>
    <col min="7176" max="7176" width="5.875" style="75" customWidth="1"/>
    <col min="7177" max="7177" width="10" style="75" customWidth="1"/>
    <col min="7178" max="7178" width="0.25" style="75" customWidth="1"/>
    <col min="7179" max="7179" width="10.25" style="75" customWidth="1"/>
    <col min="7180" max="7180" width="4.75" style="75" customWidth="1"/>
    <col min="7181" max="7181" width="3.75" style="75" customWidth="1"/>
    <col min="7182" max="7182" width="1.625" style="75" customWidth="1"/>
    <col min="7183" max="7183" width="10.25" style="75" customWidth="1"/>
    <col min="7184" max="7185" width="0" style="75" hidden="1" customWidth="1"/>
    <col min="7186" max="7186" width="0.125" style="75" customWidth="1"/>
    <col min="7187" max="7188" width="0" style="75" hidden="1" customWidth="1"/>
    <col min="7189" max="7424" width="9" style="75"/>
    <col min="7425" max="7425" width="10.25" style="75" customWidth="1"/>
    <col min="7426" max="7426" width="8.875" style="75" customWidth="1"/>
    <col min="7427" max="7427" width="1.375" style="75" customWidth="1"/>
    <col min="7428" max="7428" width="10.25" style="75" customWidth="1"/>
    <col min="7429" max="7429" width="10.125" style="75" customWidth="1"/>
    <col min="7430" max="7430" width="0" style="75" hidden="1" customWidth="1"/>
    <col min="7431" max="7431" width="4.375" style="75" customWidth="1"/>
    <col min="7432" max="7432" width="5.875" style="75" customWidth="1"/>
    <col min="7433" max="7433" width="10" style="75" customWidth="1"/>
    <col min="7434" max="7434" width="0.25" style="75" customWidth="1"/>
    <col min="7435" max="7435" width="10.25" style="75" customWidth="1"/>
    <col min="7436" max="7436" width="4.75" style="75" customWidth="1"/>
    <col min="7437" max="7437" width="3.75" style="75" customWidth="1"/>
    <col min="7438" max="7438" width="1.625" style="75" customWidth="1"/>
    <col min="7439" max="7439" width="10.25" style="75" customWidth="1"/>
    <col min="7440" max="7441" width="0" style="75" hidden="1" customWidth="1"/>
    <col min="7442" max="7442" width="0.125" style="75" customWidth="1"/>
    <col min="7443" max="7444" width="0" style="75" hidden="1" customWidth="1"/>
    <col min="7445" max="7680" width="9" style="75"/>
    <col min="7681" max="7681" width="10.25" style="75" customWidth="1"/>
    <col min="7682" max="7682" width="8.875" style="75" customWidth="1"/>
    <col min="7683" max="7683" width="1.375" style="75" customWidth="1"/>
    <col min="7684" max="7684" width="10.25" style="75" customWidth="1"/>
    <col min="7685" max="7685" width="10.125" style="75" customWidth="1"/>
    <col min="7686" max="7686" width="0" style="75" hidden="1" customWidth="1"/>
    <col min="7687" max="7687" width="4.375" style="75" customWidth="1"/>
    <col min="7688" max="7688" width="5.875" style="75" customWidth="1"/>
    <col min="7689" max="7689" width="10" style="75" customWidth="1"/>
    <col min="7690" max="7690" width="0.25" style="75" customWidth="1"/>
    <col min="7691" max="7691" width="10.25" style="75" customWidth="1"/>
    <col min="7692" max="7692" width="4.75" style="75" customWidth="1"/>
    <col min="7693" max="7693" width="3.75" style="75" customWidth="1"/>
    <col min="7694" max="7694" width="1.625" style="75" customWidth="1"/>
    <col min="7695" max="7695" width="10.25" style="75" customWidth="1"/>
    <col min="7696" max="7697" width="0" style="75" hidden="1" customWidth="1"/>
    <col min="7698" max="7698" width="0.125" style="75" customWidth="1"/>
    <col min="7699" max="7700" width="0" style="75" hidden="1" customWidth="1"/>
    <col min="7701" max="7936" width="9" style="75"/>
    <col min="7937" max="7937" width="10.25" style="75" customWidth="1"/>
    <col min="7938" max="7938" width="8.875" style="75" customWidth="1"/>
    <col min="7939" max="7939" width="1.375" style="75" customWidth="1"/>
    <col min="7940" max="7940" width="10.25" style="75" customWidth="1"/>
    <col min="7941" max="7941" width="10.125" style="75" customWidth="1"/>
    <col min="7942" max="7942" width="0" style="75" hidden="1" customWidth="1"/>
    <col min="7943" max="7943" width="4.375" style="75" customWidth="1"/>
    <col min="7944" max="7944" width="5.875" style="75" customWidth="1"/>
    <col min="7945" max="7945" width="10" style="75" customWidth="1"/>
    <col min="7946" max="7946" width="0.25" style="75" customWidth="1"/>
    <col min="7947" max="7947" width="10.25" style="75" customWidth="1"/>
    <col min="7948" max="7948" width="4.75" style="75" customWidth="1"/>
    <col min="7949" max="7949" width="3.75" style="75" customWidth="1"/>
    <col min="7950" max="7950" width="1.625" style="75" customWidth="1"/>
    <col min="7951" max="7951" width="10.25" style="75" customWidth="1"/>
    <col min="7952" max="7953" width="0" style="75" hidden="1" customWidth="1"/>
    <col min="7954" max="7954" width="0.125" style="75" customWidth="1"/>
    <col min="7955" max="7956" width="0" style="75" hidden="1" customWidth="1"/>
    <col min="7957" max="8192" width="9" style="75"/>
    <col min="8193" max="8193" width="10.25" style="75" customWidth="1"/>
    <col min="8194" max="8194" width="8.875" style="75" customWidth="1"/>
    <col min="8195" max="8195" width="1.375" style="75" customWidth="1"/>
    <col min="8196" max="8196" width="10.25" style="75" customWidth="1"/>
    <col min="8197" max="8197" width="10.125" style="75" customWidth="1"/>
    <col min="8198" max="8198" width="0" style="75" hidden="1" customWidth="1"/>
    <col min="8199" max="8199" width="4.375" style="75" customWidth="1"/>
    <col min="8200" max="8200" width="5.875" style="75" customWidth="1"/>
    <col min="8201" max="8201" width="10" style="75" customWidth="1"/>
    <col min="8202" max="8202" width="0.25" style="75" customWidth="1"/>
    <col min="8203" max="8203" width="10.25" style="75" customWidth="1"/>
    <col min="8204" max="8204" width="4.75" style="75" customWidth="1"/>
    <col min="8205" max="8205" width="3.75" style="75" customWidth="1"/>
    <col min="8206" max="8206" width="1.625" style="75" customWidth="1"/>
    <col min="8207" max="8207" width="10.25" style="75" customWidth="1"/>
    <col min="8208" max="8209" width="0" style="75" hidden="1" customWidth="1"/>
    <col min="8210" max="8210" width="0.125" style="75" customWidth="1"/>
    <col min="8211" max="8212" width="0" style="75" hidden="1" customWidth="1"/>
    <col min="8213" max="8448" width="9" style="75"/>
    <col min="8449" max="8449" width="10.25" style="75" customWidth="1"/>
    <col min="8450" max="8450" width="8.875" style="75" customWidth="1"/>
    <col min="8451" max="8451" width="1.375" style="75" customWidth="1"/>
    <col min="8452" max="8452" width="10.25" style="75" customWidth="1"/>
    <col min="8453" max="8453" width="10.125" style="75" customWidth="1"/>
    <col min="8454" max="8454" width="0" style="75" hidden="1" customWidth="1"/>
    <col min="8455" max="8455" width="4.375" style="75" customWidth="1"/>
    <col min="8456" max="8456" width="5.875" style="75" customWidth="1"/>
    <col min="8457" max="8457" width="10" style="75" customWidth="1"/>
    <col min="8458" max="8458" width="0.25" style="75" customWidth="1"/>
    <col min="8459" max="8459" width="10.25" style="75" customWidth="1"/>
    <col min="8460" max="8460" width="4.75" style="75" customWidth="1"/>
    <col min="8461" max="8461" width="3.75" style="75" customWidth="1"/>
    <col min="8462" max="8462" width="1.625" style="75" customWidth="1"/>
    <col min="8463" max="8463" width="10.25" style="75" customWidth="1"/>
    <col min="8464" max="8465" width="0" style="75" hidden="1" customWidth="1"/>
    <col min="8466" max="8466" width="0.125" style="75" customWidth="1"/>
    <col min="8467" max="8468" width="0" style="75" hidden="1" customWidth="1"/>
    <col min="8469" max="8704" width="9" style="75"/>
    <col min="8705" max="8705" width="10.25" style="75" customWidth="1"/>
    <col min="8706" max="8706" width="8.875" style="75" customWidth="1"/>
    <col min="8707" max="8707" width="1.375" style="75" customWidth="1"/>
    <col min="8708" max="8708" width="10.25" style="75" customWidth="1"/>
    <col min="8709" max="8709" width="10.125" style="75" customWidth="1"/>
    <col min="8710" max="8710" width="0" style="75" hidden="1" customWidth="1"/>
    <col min="8711" max="8711" width="4.375" style="75" customWidth="1"/>
    <col min="8712" max="8712" width="5.875" style="75" customWidth="1"/>
    <col min="8713" max="8713" width="10" style="75" customWidth="1"/>
    <col min="8714" max="8714" width="0.25" style="75" customWidth="1"/>
    <col min="8715" max="8715" width="10.25" style="75" customWidth="1"/>
    <col min="8716" max="8716" width="4.75" style="75" customWidth="1"/>
    <col min="8717" max="8717" width="3.75" style="75" customWidth="1"/>
    <col min="8718" max="8718" width="1.625" style="75" customWidth="1"/>
    <col min="8719" max="8719" width="10.25" style="75" customWidth="1"/>
    <col min="8720" max="8721" width="0" style="75" hidden="1" customWidth="1"/>
    <col min="8722" max="8722" width="0.125" style="75" customWidth="1"/>
    <col min="8723" max="8724" width="0" style="75" hidden="1" customWidth="1"/>
    <col min="8725" max="8960" width="9" style="75"/>
    <col min="8961" max="8961" width="10.25" style="75" customWidth="1"/>
    <col min="8962" max="8962" width="8.875" style="75" customWidth="1"/>
    <col min="8963" max="8963" width="1.375" style="75" customWidth="1"/>
    <col min="8964" max="8964" width="10.25" style="75" customWidth="1"/>
    <col min="8965" max="8965" width="10.125" style="75" customWidth="1"/>
    <col min="8966" max="8966" width="0" style="75" hidden="1" customWidth="1"/>
    <col min="8967" max="8967" width="4.375" style="75" customWidth="1"/>
    <col min="8968" max="8968" width="5.875" style="75" customWidth="1"/>
    <col min="8969" max="8969" width="10" style="75" customWidth="1"/>
    <col min="8970" max="8970" width="0.25" style="75" customWidth="1"/>
    <col min="8971" max="8971" width="10.25" style="75" customWidth="1"/>
    <col min="8972" max="8972" width="4.75" style="75" customWidth="1"/>
    <col min="8973" max="8973" width="3.75" style="75" customWidth="1"/>
    <col min="8974" max="8974" width="1.625" style="75" customWidth="1"/>
    <col min="8975" max="8975" width="10.25" style="75" customWidth="1"/>
    <col min="8976" max="8977" width="0" style="75" hidden="1" customWidth="1"/>
    <col min="8978" max="8978" width="0.125" style="75" customWidth="1"/>
    <col min="8979" max="8980" width="0" style="75" hidden="1" customWidth="1"/>
    <col min="8981" max="9216" width="9" style="75"/>
    <col min="9217" max="9217" width="10.25" style="75" customWidth="1"/>
    <col min="9218" max="9218" width="8.875" style="75" customWidth="1"/>
    <col min="9219" max="9219" width="1.375" style="75" customWidth="1"/>
    <col min="9220" max="9220" width="10.25" style="75" customWidth="1"/>
    <col min="9221" max="9221" width="10.125" style="75" customWidth="1"/>
    <col min="9222" max="9222" width="0" style="75" hidden="1" customWidth="1"/>
    <col min="9223" max="9223" width="4.375" style="75" customWidth="1"/>
    <col min="9224" max="9224" width="5.875" style="75" customWidth="1"/>
    <col min="9225" max="9225" width="10" style="75" customWidth="1"/>
    <col min="9226" max="9226" width="0.25" style="75" customWidth="1"/>
    <col min="9227" max="9227" width="10.25" style="75" customWidth="1"/>
    <col min="9228" max="9228" width="4.75" style="75" customWidth="1"/>
    <col min="9229" max="9229" width="3.75" style="75" customWidth="1"/>
    <col min="9230" max="9230" width="1.625" style="75" customWidth="1"/>
    <col min="9231" max="9231" width="10.25" style="75" customWidth="1"/>
    <col min="9232" max="9233" width="0" style="75" hidden="1" customWidth="1"/>
    <col min="9234" max="9234" width="0.125" style="75" customWidth="1"/>
    <col min="9235" max="9236" width="0" style="75" hidden="1" customWidth="1"/>
    <col min="9237" max="9472" width="9" style="75"/>
    <col min="9473" max="9473" width="10.25" style="75" customWidth="1"/>
    <col min="9474" max="9474" width="8.875" style="75" customWidth="1"/>
    <col min="9475" max="9475" width="1.375" style="75" customWidth="1"/>
    <col min="9476" max="9476" width="10.25" style="75" customWidth="1"/>
    <col min="9477" max="9477" width="10.125" style="75" customWidth="1"/>
    <col min="9478" max="9478" width="0" style="75" hidden="1" customWidth="1"/>
    <col min="9479" max="9479" width="4.375" style="75" customWidth="1"/>
    <col min="9480" max="9480" width="5.875" style="75" customWidth="1"/>
    <col min="9481" max="9481" width="10" style="75" customWidth="1"/>
    <col min="9482" max="9482" width="0.25" style="75" customWidth="1"/>
    <col min="9483" max="9483" width="10.25" style="75" customWidth="1"/>
    <col min="9484" max="9484" width="4.75" style="75" customWidth="1"/>
    <col min="9485" max="9485" width="3.75" style="75" customWidth="1"/>
    <col min="9486" max="9486" width="1.625" style="75" customWidth="1"/>
    <col min="9487" max="9487" width="10.25" style="75" customWidth="1"/>
    <col min="9488" max="9489" width="0" style="75" hidden="1" customWidth="1"/>
    <col min="9490" max="9490" width="0.125" style="75" customWidth="1"/>
    <col min="9491" max="9492" width="0" style="75" hidden="1" customWidth="1"/>
    <col min="9493" max="9728" width="9" style="75"/>
    <col min="9729" max="9729" width="10.25" style="75" customWidth="1"/>
    <col min="9730" max="9730" width="8.875" style="75" customWidth="1"/>
    <col min="9731" max="9731" width="1.375" style="75" customWidth="1"/>
    <col min="9732" max="9732" width="10.25" style="75" customWidth="1"/>
    <col min="9733" max="9733" width="10.125" style="75" customWidth="1"/>
    <col min="9734" max="9734" width="0" style="75" hidden="1" customWidth="1"/>
    <col min="9735" max="9735" width="4.375" style="75" customWidth="1"/>
    <col min="9736" max="9736" width="5.875" style="75" customWidth="1"/>
    <col min="9737" max="9737" width="10" style="75" customWidth="1"/>
    <col min="9738" max="9738" width="0.25" style="75" customWidth="1"/>
    <col min="9739" max="9739" width="10.25" style="75" customWidth="1"/>
    <col min="9740" max="9740" width="4.75" style="75" customWidth="1"/>
    <col min="9741" max="9741" width="3.75" style="75" customWidth="1"/>
    <col min="9742" max="9742" width="1.625" style="75" customWidth="1"/>
    <col min="9743" max="9743" width="10.25" style="75" customWidth="1"/>
    <col min="9744" max="9745" width="0" style="75" hidden="1" customWidth="1"/>
    <col min="9746" max="9746" width="0.125" style="75" customWidth="1"/>
    <col min="9747" max="9748" width="0" style="75" hidden="1" customWidth="1"/>
    <col min="9749" max="9984" width="9" style="75"/>
    <col min="9985" max="9985" width="10.25" style="75" customWidth="1"/>
    <col min="9986" max="9986" width="8.875" style="75" customWidth="1"/>
    <col min="9987" max="9987" width="1.375" style="75" customWidth="1"/>
    <col min="9988" max="9988" width="10.25" style="75" customWidth="1"/>
    <col min="9989" max="9989" width="10.125" style="75" customWidth="1"/>
    <col min="9990" max="9990" width="0" style="75" hidden="1" customWidth="1"/>
    <col min="9991" max="9991" width="4.375" style="75" customWidth="1"/>
    <col min="9992" max="9992" width="5.875" style="75" customWidth="1"/>
    <col min="9993" max="9993" width="10" style="75" customWidth="1"/>
    <col min="9994" max="9994" width="0.25" style="75" customWidth="1"/>
    <col min="9995" max="9995" width="10.25" style="75" customWidth="1"/>
    <col min="9996" max="9996" width="4.75" style="75" customWidth="1"/>
    <col min="9997" max="9997" width="3.75" style="75" customWidth="1"/>
    <col min="9998" max="9998" width="1.625" style="75" customWidth="1"/>
    <col min="9999" max="9999" width="10.25" style="75" customWidth="1"/>
    <col min="10000" max="10001" width="0" style="75" hidden="1" customWidth="1"/>
    <col min="10002" max="10002" width="0.125" style="75" customWidth="1"/>
    <col min="10003" max="10004" width="0" style="75" hidden="1" customWidth="1"/>
    <col min="10005" max="10240" width="9" style="75"/>
    <col min="10241" max="10241" width="10.25" style="75" customWidth="1"/>
    <col min="10242" max="10242" width="8.875" style="75" customWidth="1"/>
    <col min="10243" max="10243" width="1.375" style="75" customWidth="1"/>
    <col min="10244" max="10244" width="10.25" style="75" customWidth="1"/>
    <col min="10245" max="10245" width="10.125" style="75" customWidth="1"/>
    <col min="10246" max="10246" width="0" style="75" hidden="1" customWidth="1"/>
    <col min="10247" max="10247" width="4.375" style="75" customWidth="1"/>
    <col min="10248" max="10248" width="5.875" style="75" customWidth="1"/>
    <col min="10249" max="10249" width="10" style="75" customWidth="1"/>
    <col min="10250" max="10250" width="0.25" style="75" customWidth="1"/>
    <col min="10251" max="10251" width="10.25" style="75" customWidth="1"/>
    <col min="10252" max="10252" width="4.75" style="75" customWidth="1"/>
    <col min="10253" max="10253" width="3.75" style="75" customWidth="1"/>
    <col min="10254" max="10254" width="1.625" style="75" customWidth="1"/>
    <col min="10255" max="10255" width="10.25" style="75" customWidth="1"/>
    <col min="10256" max="10257" width="0" style="75" hidden="1" customWidth="1"/>
    <col min="10258" max="10258" width="0.125" style="75" customWidth="1"/>
    <col min="10259" max="10260" width="0" style="75" hidden="1" customWidth="1"/>
    <col min="10261" max="10496" width="9" style="75"/>
    <col min="10497" max="10497" width="10.25" style="75" customWidth="1"/>
    <col min="10498" max="10498" width="8.875" style="75" customWidth="1"/>
    <col min="10499" max="10499" width="1.375" style="75" customWidth="1"/>
    <col min="10500" max="10500" width="10.25" style="75" customWidth="1"/>
    <col min="10501" max="10501" width="10.125" style="75" customWidth="1"/>
    <col min="10502" max="10502" width="0" style="75" hidden="1" customWidth="1"/>
    <col min="10503" max="10503" width="4.375" style="75" customWidth="1"/>
    <col min="10504" max="10504" width="5.875" style="75" customWidth="1"/>
    <col min="10505" max="10505" width="10" style="75" customWidth="1"/>
    <col min="10506" max="10506" width="0.25" style="75" customWidth="1"/>
    <col min="10507" max="10507" width="10.25" style="75" customWidth="1"/>
    <col min="10508" max="10508" width="4.75" style="75" customWidth="1"/>
    <col min="10509" max="10509" width="3.75" style="75" customWidth="1"/>
    <col min="10510" max="10510" width="1.625" style="75" customWidth="1"/>
    <col min="10511" max="10511" width="10.25" style="75" customWidth="1"/>
    <col min="10512" max="10513" width="0" style="75" hidden="1" customWidth="1"/>
    <col min="10514" max="10514" width="0.125" style="75" customWidth="1"/>
    <col min="10515" max="10516" width="0" style="75" hidden="1" customWidth="1"/>
    <col min="10517" max="10752" width="9" style="75"/>
    <col min="10753" max="10753" width="10.25" style="75" customWidth="1"/>
    <col min="10754" max="10754" width="8.875" style="75" customWidth="1"/>
    <col min="10755" max="10755" width="1.375" style="75" customWidth="1"/>
    <col min="10756" max="10756" width="10.25" style="75" customWidth="1"/>
    <col min="10757" max="10757" width="10.125" style="75" customWidth="1"/>
    <col min="10758" max="10758" width="0" style="75" hidden="1" customWidth="1"/>
    <col min="10759" max="10759" width="4.375" style="75" customWidth="1"/>
    <col min="10760" max="10760" width="5.875" style="75" customWidth="1"/>
    <col min="10761" max="10761" width="10" style="75" customWidth="1"/>
    <col min="10762" max="10762" width="0.25" style="75" customWidth="1"/>
    <col min="10763" max="10763" width="10.25" style="75" customWidth="1"/>
    <col min="10764" max="10764" width="4.75" style="75" customWidth="1"/>
    <col min="10765" max="10765" width="3.75" style="75" customWidth="1"/>
    <col min="10766" max="10766" width="1.625" style="75" customWidth="1"/>
    <col min="10767" max="10767" width="10.25" style="75" customWidth="1"/>
    <col min="10768" max="10769" width="0" style="75" hidden="1" customWidth="1"/>
    <col min="10770" max="10770" width="0.125" style="75" customWidth="1"/>
    <col min="10771" max="10772" width="0" style="75" hidden="1" customWidth="1"/>
    <col min="10773" max="11008" width="9" style="75"/>
    <col min="11009" max="11009" width="10.25" style="75" customWidth="1"/>
    <col min="11010" max="11010" width="8.875" style="75" customWidth="1"/>
    <col min="11011" max="11011" width="1.375" style="75" customWidth="1"/>
    <col min="11012" max="11012" width="10.25" style="75" customWidth="1"/>
    <col min="11013" max="11013" width="10.125" style="75" customWidth="1"/>
    <col min="11014" max="11014" width="0" style="75" hidden="1" customWidth="1"/>
    <col min="11015" max="11015" width="4.375" style="75" customWidth="1"/>
    <col min="11016" max="11016" width="5.875" style="75" customWidth="1"/>
    <col min="11017" max="11017" width="10" style="75" customWidth="1"/>
    <col min="11018" max="11018" width="0.25" style="75" customWidth="1"/>
    <col min="11019" max="11019" width="10.25" style="75" customWidth="1"/>
    <col min="11020" max="11020" width="4.75" style="75" customWidth="1"/>
    <col min="11021" max="11021" width="3.75" style="75" customWidth="1"/>
    <col min="11022" max="11022" width="1.625" style="75" customWidth="1"/>
    <col min="11023" max="11023" width="10.25" style="75" customWidth="1"/>
    <col min="11024" max="11025" width="0" style="75" hidden="1" customWidth="1"/>
    <col min="11026" max="11026" width="0.125" style="75" customWidth="1"/>
    <col min="11027" max="11028" width="0" style="75" hidden="1" customWidth="1"/>
    <col min="11029" max="11264" width="9" style="75"/>
    <col min="11265" max="11265" width="10.25" style="75" customWidth="1"/>
    <col min="11266" max="11266" width="8.875" style="75" customWidth="1"/>
    <col min="11267" max="11267" width="1.375" style="75" customWidth="1"/>
    <col min="11268" max="11268" width="10.25" style="75" customWidth="1"/>
    <col min="11269" max="11269" width="10.125" style="75" customWidth="1"/>
    <col min="11270" max="11270" width="0" style="75" hidden="1" customWidth="1"/>
    <col min="11271" max="11271" width="4.375" style="75" customWidth="1"/>
    <col min="11272" max="11272" width="5.875" style="75" customWidth="1"/>
    <col min="11273" max="11273" width="10" style="75" customWidth="1"/>
    <col min="11274" max="11274" width="0.25" style="75" customWidth="1"/>
    <col min="11275" max="11275" width="10.25" style="75" customWidth="1"/>
    <col min="11276" max="11276" width="4.75" style="75" customWidth="1"/>
    <col min="11277" max="11277" width="3.75" style="75" customWidth="1"/>
    <col min="11278" max="11278" width="1.625" style="75" customWidth="1"/>
    <col min="11279" max="11279" width="10.25" style="75" customWidth="1"/>
    <col min="11280" max="11281" width="0" style="75" hidden="1" customWidth="1"/>
    <col min="11282" max="11282" width="0.125" style="75" customWidth="1"/>
    <col min="11283" max="11284" width="0" style="75" hidden="1" customWidth="1"/>
    <col min="11285" max="11520" width="9" style="75"/>
    <col min="11521" max="11521" width="10.25" style="75" customWidth="1"/>
    <col min="11522" max="11522" width="8.875" style="75" customWidth="1"/>
    <col min="11523" max="11523" width="1.375" style="75" customWidth="1"/>
    <col min="11524" max="11524" width="10.25" style="75" customWidth="1"/>
    <col min="11525" max="11525" width="10.125" style="75" customWidth="1"/>
    <col min="11526" max="11526" width="0" style="75" hidden="1" customWidth="1"/>
    <col min="11527" max="11527" width="4.375" style="75" customWidth="1"/>
    <col min="11528" max="11528" width="5.875" style="75" customWidth="1"/>
    <col min="11529" max="11529" width="10" style="75" customWidth="1"/>
    <col min="11530" max="11530" width="0.25" style="75" customWidth="1"/>
    <col min="11531" max="11531" width="10.25" style="75" customWidth="1"/>
    <col min="11532" max="11532" width="4.75" style="75" customWidth="1"/>
    <col min="11533" max="11533" width="3.75" style="75" customWidth="1"/>
    <col min="11534" max="11534" width="1.625" style="75" customWidth="1"/>
    <col min="11535" max="11535" width="10.25" style="75" customWidth="1"/>
    <col min="11536" max="11537" width="0" style="75" hidden="1" customWidth="1"/>
    <col min="11538" max="11538" width="0.125" style="75" customWidth="1"/>
    <col min="11539" max="11540" width="0" style="75" hidden="1" customWidth="1"/>
    <col min="11541" max="11776" width="9" style="75"/>
    <col min="11777" max="11777" width="10.25" style="75" customWidth="1"/>
    <col min="11778" max="11778" width="8.875" style="75" customWidth="1"/>
    <col min="11779" max="11779" width="1.375" style="75" customWidth="1"/>
    <col min="11780" max="11780" width="10.25" style="75" customWidth="1"/>
    <col min="11781" max="11781" width="10.125" style="75" customWidth="1"/>
    <col min="11782" max="11782" width="0" style="75" hidden="1" customWidth="1"/>
    <col min="11783" max="11783" width="4.375" style="75" customWidth="1"/>
    <col min="11784" max="11784" width="5.875" style="75" customWidth="1"/>
    <col min="11785" max="11785" width="10" style="75" customWidth="1"/>
    <col min="11786" max="11786" width="0.25" style="75" customWidth="1"/>
    <col min="11787" max="11787" width="10.25" style="75" customWidth="1"/>
    <col min="11788" max="11788" width="4.75" style="75" customWidth="1"/>
    <col min="11789" max="11789" width="3.75" style="75" customWidth="1"/>
    <col min="11790" max="11790" width="1.625" style="75" customWidth="1"/>
    <col min="11791" max="11791" width="10.25" style="75" customWidth="1"/>
    <col min="11792" max="11793" width="0" style="75" hidden="1" customWidth="1"/>
    <col min="11794" max="11794" width="0.125" style="75" customWidth="1"/>
    <col min="11795" max="11796" width="0" style="75" hidden="1" customWidth="1"/>
    <col min="11797" max="12032" width="9" style="75"/>
    <col min="12033" max="12033" width="10.25" style="75" customWidth="1"/>
    <col min="12034" max="12034" width="8.875" style="75" customWidth="1"/>
    <col min="12035" max="12035" width="1.375" style="75" customWidth="1"/>
    <col min="12036" max="12036" width="10.25" style="75" customWidth="1"/>
    <col min="12037" max="12037" width="10.125" style="75" customWidth="1"/>
    <col min="12038" max="12038" width="0" style="75" hidden="1" customWidth="1"/>
    <col min="12039" max="12039" width="4.375" style="75" customWidth="1"/>
    <col min="12040" max="12040" width="5.875" style="75" customWidth="1"/>
    <col min="12041" max="12041" width="10" style="75" customWidth="1"/>
    <col min="12042" max="12042" width="0.25" style="75" customWidth="1"/>
    <col min="12043" max="12043" width="10.25" style="75" customWidth="1"/>
    <col min="12044" max="12044" width="4.75" style="75" customWidth="1"/>
    <col min="12045" max="12045" width="3.75" style="75" customWidth="1"/>
    <col min="12046" max="12046" width="1.625" style="75" customWidth="1"/>
    <col min="12047" max="12047" width="10.25" style="75" customWidth="1"/>
    <col min="12048" max="12049" width="0" style="75" hidden="1" customWidth="1"/>
    <col min="12050" max="12050" width="0.125" style="75" customWidth="1"/>
    <col min="12051" max="12052" width="0" style="75" hidden="1" customWidth="1"/>
    <col min="12053" max="12288" width="9" style="75"/>
    <col min="12289" max="12289" width="10.25" style="75" customWidth="1"/>
    <col min="12290" max="12290" width="8.875" style="75" customWidth="1"/>
    <col min="12291" max="12291" width="1.375" style="75" customWidth="1"/>
    <col min="12292" max="12292" width="10.25" style="75" customWidth="1"/>
    <col min="12293" max="12293" width="10.125" style="75" customWidth="1"/>
    <col min="12294" max="12294" width="0" style="75" hidden="1" customWidth="1"/>
    <col min="12295" max="12295" width="4.375" style="75" customWidth="1"/>
    <col min="12296" max="12296" width="5.875" style="75" customWidth="1"/>
    <col min="12297" max="12297" width="10" style="75" customWidth="1"/>
    <col min="12298" max="12298" width="0.25" style="75" customWidth="1"/>
    <col min="12299" max="12299" width="10.25" style="75" customWidth="1"/>
    <col min="12300" max="12300" width="4.75" style="75" customWidth="1"/>
    <col min="12301" max="12301" width="3.75" style="75" customWidth="1"/>
    <col min="12302" max="12302" width="1.625" style="75" customWidth="1"/>
    <col min="12303" max="12303" width="10.25" style="75" customWidth="1"/>
    <col min="12304" max="12305" width="0" style="75" hidden="1" customWidth="1"/>
    <col min="12306" max="12306" width="0.125" style="75" customWidth="1"/>
    <col min="12307" max="12308" width="0" style="75" hidden="1" customWidth="1"/>
    <col min="12309" max="12544" width="9" style="75"/>
    <col min="12545" max="12545" width="10.25" style="75" customWidth="1"/>
    <col min="12546" max="12546" width="8.875" style="75" customWidth="1"/>
    <col min="12547" max="12547" width="1.375" style="75" customWidth="1"/>
    <col min="12548" max="12548" width="10.25" style="75" customWidth="1"/>
    <col min="12549" max="12549" width="10.125" style="75" customWidth="1"/>
    <col min="12550" max="12550" width="0" style="75" hidden="1" customWidth="1"/>
    <col min="12551" max="12551" width="4.375" style="75" customWidth="1"/>
    <col min="12552" max="12552" width="5.875" style="75" customWidth="1"/>
    <col min="12553" max="12553" width="10" style="75" customWidth="1"/>
    <col min="12554" max="12554" width="0.25" style="75" customWidth="1"/>
    <col min="12555" max="12555" width="10.25" style="75" customWidth="1"/>
    <col min="12556" max="12556" width="4.75" style="75" customWidth="1"/>
    <col min="12557" max="12557" width="3.75" style="75" customWidth="1"/>
    <col min="12558" max="12558" width="1.625" style="75" customWidth="1"/>
    <col min="12559" max="12559" width="10.25" style="75" customWidth="1"/>
    <col min="12560" max="12561" width="0" style="75" hidden="1" customWidth="1"/>
    <col min="12562" max="12562" width="0.125" style="75" customWidth="1"/>
    <col min="12563" max="12564" width="0" style="75" hidden="1" customWidth="1"/>
    <col min="12565" max="12800" width="9" style="75"/>
    <col min="12801" max="12801" width="10.25" style="75" customWidth="1"/>
    <col min="12802" max="12802" width="8.875" style="75" customWidth="1"/>
    <col min="12803" max="12803" width="1.375" style="75" customWidth="1"/>
    <col min="12804" max="12804" width="10.25" style="75" customWidth="1"/>
    <col min="12805" max="12805" width="10.125" style="75" customWidth="1"/>
    <col min="12806" max="12806" width="0" style="75" hidden="1" customWidth="1"/>
    <col min="12807" max="12807" width="4.375" style="75" customWidth="1"/>
    <col min="12808" max="12808" width="5.875" style="75" customWidth="1"/>
    <col min="12809" max="12809" width="10" style="75" customWidth="1"/>
    <col min="12810" max="12810" width="0.25" style="75" customWidth="1"/>
    <col min="12811" max="12811" width="10.25" style="75" customWidth="1"/>
    <col min="12812" max="12812" width="4.75" style="75" customWidth="1"/>
    <col min="12813" max="12813" width="3.75" style="75" customWidth="1"/>
    <col min="12814" max="12814" width="1.625" style="75" customWidth="1"/>
    <col min="12815" max="12815" width="10.25" style="75" customWidth="1"/>
    <col min="12816" max="12817" width="0" style="75" hidden="1" customWidth="1"/>
    <col min="12818" max="12818" width="0.125" style="75" customWidth="1"/>
    <col min="12819" max="12820" width="0" style="75" hidden="1" customWidth="1"/>
    <col min="12821" max="13056" width="9" style="75"/>
    <col min="13057" max="13057" width="10.25" style="75" customWidth="1"/>
    <col min="13058" max="13058" width="8.875" style="75" customWidth="1"/>
    <col min="13059" max="13059" width="1.375" style="75" customWidth="1"/>
    <col min="13060" max="13060" width="10.25" style="75" customWidth="1"/>
    <col min="13061" max="13061" width="10.125" style="75" customWidth="1"/>
    <col min="13062" max="13062" width="0" style="75" hidden="1" customWidth="1"/>
    <col min="13063" max="13063" width="4.375" style="75" customWidth="1"/>
    <col min="13064" max="13064" width="5.875" style="75" customWidth="1"/>
    <col min="13065" max="13065" width="10" style="75" customWidth="1"/>
    <col min="13066" max="13066" width="0.25" style="75" customWidth="1"/>
    <col min="13067" max="13067" width="10.25" style="75" customWidth="1"/>
    <col min="13068" max="13068" width="4.75" style="75" customWidth="1"/>
    <col min="13069" max="13069" width="3.75" style="75" customWidth="1"/>
    <col min="13070" max="13070" width="1.625" style="75" customWidth="1"/>
    <col min="13071" max="13071" width="10.25" style="75" customWidth="1"/>
    <col min="13072" max="13073" width="0" style="75" hidden="1" customWidth="1"/>
    <col min="13074" max="13074" width="0.125" style="75" customWidth="1"/>
    <col min="13075" max="13076" width="0" style="75" hidden="1" customWidth="1"/>
    <col min="13077" max="13312" width="9" style="75"/>
    <col min="13313" max="13313" width="10.25" style="75" customWidth="1"/>
    <col min="13314" max="13314" width="8.875" style="75" customWidth="1"/>
    <col min="13315" max="13315" width="1.375" style="75" customWidth="1"/>
    <col min="13316" max="13316" width="10.25" style="75" customWidth="1"/>
    <col min="13317" max="13317" width="10.125" style="75" customWidth="1"/>
    <col min="13318" max="13318" width="0" style="75" hidden="1" customWidth="1"/>
    <col min="13319" max="13319" width="4.375" style="75" customWidth="1"/>
    <col min="13320" max="13320" width="5.875" style="75" customWidth="1"/>
    <col min="13321" max="13321" width="10" style="75" customWidth="1"/>
    <col min="13322" max="13322" width="0.25" style="75" customWidth="1"/>
    <col min="13323" max="13323" width="10.25" style="75" customWidth="1"/>
    <col min="13324" max="13324" width="4.75" style="75" customWidth="1"/>
    <col min="13325" max="13325" width="3.75" style="75" customWidth="1"/>
    <col min="13326" max="13326" width="1.625" style="75" customWidth="1"/>
    <col min="13327" max="13327" width="10.25" style="75" customWidth="1"/>
    <col min="13328" max="13329" width="0" style="75" hidden="1" customWidth="1"/>
    <col min="13330" max="13330" width="0.125" style="75" customWidth="1"/>
    <col min="13331" max="13332" width="0" style="75" hidden="1" customWidth="1"/>
    <col min="13333" max="13568" width="9" style="75"/>
    <col min="13569" max="13569" width="10.25" style="75" customWidth="1"/>
    <col min="13570" max="13570" width="8.875" style="75" customWidth="1"/>
    <col min="13571" max="13571" width="1.375" style="75" customWidth="1"/>
    <col min="13572" max="13572" width="10.25" style="75" customWidth="1"/>
    <col min="13573" max="13573" width="10.125" style="75" customWidth="1"/>
    <col min="13574" max="13574" width="0" style="75" hidden="1" customWidth="1"/>
    <col min="13575" max="13575" width="4.375" style="75" customWidth="1"/>
    <col min="13576" max="13576" width="5.875" style="75" customWidth="1"/>
    <col min="13577" max="13577" width="10" style="75" customWidth="1"/>
    <col min="13578" max="13578" width="0.25" style="75" customWidth="1"/>
    <col min="13579" max="13579" width="10.25" style="75" customWidth="1"/>
    <col min="13580" max="13580" width="4.75" style="75" customWidth="1"/>
    <col min="13581" max="13581" width="3.75" style="75" customWidth="1"/>
    <col min="13582" max="13582" width="1.625" style="75" customWidth="1"/>
    <col min="13583" max="13583" width="10.25" style="75" customWidth="1"/>
    <col min="13584" max="13585" width="0" style="75" hidden="1" customWidth="1"/>
    <col min="13586" max="13586" width="0.125" style="75" customWidth="1"/>
    <col min="13587" max="13588" width="0" style="75" hidden="1" customWidth="1"/>
    <col min="13589" max="13824" width="9" style="75"/>
    <col min="13825" max="13825" width="10.25" style="75" customWidth="1"/>
    <col min="13826" max="13826" width="8.875" style="75" customWidth="1"/>
    <col min="13827" max="13827" width="1.375" style="75" customWidth="1"/>
    <col min="13828" max="13828" width="10.25" style="75" customWidth="1"/>
    <col min="13829" max="13829" width="10.125" style="75" customWidth="1"/>
    <col min="13830" max="13830" width="0" style="75" hidden="1" customWidth="1"/>
    <col min="13831" max="13831" width="4.375" style="75" customWidth="1"/>
    <col min="13832" max="13832" width="5.875" style="75" customWidth="1"/>
    <col min="13833" max="13833" width="10" style="75" customWidth="1"/>
    <col min="13834" max="13834" width="0.25" style="75" customWidth="1"/>
    <col min="13835" max="13835" width="10.25" style="75" customWidth="1"/>
    <col min="13836" max="13836" width="4.75" style="75" customWidth="1"/>
    <col min="13837" max="13837" width="3.75" style="75" customWidth="1"/>
    <col min="13838" max="13838" width="1.625" style="75" customWidth="1"/>
    <col min="13839" max="13839" width="10.25" style="75" customWidth="1"/>
    <col min="13840" max="13841" width="0" style="75" hidden="1" customWidth="1"/>
    <col min="13842" max="13842" width="0.125" style="75" customWidth="1"/>
    <col min="13843" max="13844" width="0" style="75" hidden="1" customWidth="1"/>
    <col min="13845" max="14080" width="9" style="75"/>
    <col min="14081" max="14081" width="10.25" style="75" customWidth="1"/>
    <col min="14082" max="14082" width="8.875" style="75" customWidth="1"/>
    <col min="14083" max="14083" width="1.375" style="75" customWidth="1"/>
    <col min="14084" max="14084" width="10.25" style="75" customWidth="1"/>
    <col min="14085" max="14085" width="10.125" style="75" customWidth="1"/>
    <col min="14086" max="14086" width="0" style="75" hidden="1" customWidth="1"/>
    <col min="14087" max="14087" width="4.375" style="75" customWidth="1"/>
    <col min="14088" max="14088" width="5.875" style="75" customWidth="1"/>
    <col min="14089" max="14089" width="10" style="75" customWidth="1"/>
    <col min="14090" max="14090" width="0.25" style="75" customWidth="1"/>
    <col min="14091" max="14091" width="10.25" style="75" customWidth="1"/>
    <col min="14092" max="14092" width="4.75" style="75" customWidth="1"/>
    <col min="14093" max="14093" width="3.75" style="75" customWidth="1"/>
    <col min="14094" max="14094" width="1.625" style="75" customWidth="1"/>
    <col min="14095" max="14095" width="10.25" style="75" customWidth="1"/>
    <col min="14096" max="14097" width="0" style="75" hidden="1" customWidth="1"/>
    <col min="14098" max="14098" width="0.125" style="75" customWidth="1"/>
    <col min="14099" max="14100" width="0" style="75" hidden="1" customWidth="1"/>
    <col min="14101" max="14336" width="9" style="75"/>
    <col min="14337" max="14337" width="10.25" style="75" customWidth="1"/>
    <col min="14338" max="14338" width="8.875" style="75" customWidth="1"/>
    <col min="14339" max="14339" width="1.375" style="75" customWidth="1"/>
    <col min="14340" max="14340" width="10.25" style="75" customWidth="1"/>
    <col min="14341" max="14341" width="10.125" style="75" customWidth="1"/>
    <col min="14342" max="14342" width="0" style="75" hidden="1" customWidth="1"/>
    <col min="14343" max="14343" width="4.375" style="75" customWidth="1"/>
    <col min="14344" max="14344" width="5.875" style="75" customWidth="1"/>
    <col min="14345" max="14345" width="10" style="75" customWidth="1"/>
    <col min="14346" max="14346" width="0.25" style="75" customWidth="1"/>
    <col min="14347" max="14347" width="10.25" style="75" customWidth="1"/>
    <col min="14348" max="14348" width="4.75" style="75" customWidth="1"/>
    <col min="14349" max="14349" width="3.75" style="75" customWidth="1"/>
    <col min="14350" max="14350" width="1.625" style="75" customWidth="1"/>
    <col min="14351" max="14351" width="10.25" style="75" customWidth="1"/>
    <col min="14352" max="14353" width="0" style="75" hidden="1" customWidth="1"/>
    <col min="14354" max="14354" width="0.125" style="75" customWidth="1"/>
    <col min="14355" max="14356" width="0" style="75" hidden="1" customWidth="1"/>
    <col min="14357" max="14592" width="9" style="75"/>
    <col min="14593" max="14593" width="10.25" style="75" customWidth="1"/>
    <col min="14594" max="14594" width="8.875" style="75" customWidth="1"/>
    <col min="14595" max="14595" width="1.375" style="75" customWidth="1"/>
    <col min="14596" max="14596" width="10.25" style="75" customWidth="1"/>
    <col min="14597" max="14597" width="10.125" style="75" customWidth="1"/>
    <col min="14598" max="14598" width="0" style="75" hidden="1" customWidth="1"/>
    <col min="14599" max="14599" width="4.375" style="75" customWidth="1"/>
    <col min="14600" max="14600" width="5.875" style="75" customWidth="1"/>
    <col min="14601" max="14601" width="10" style="75" customWidth="1"/>
    <col min="14602" max="14602" width="0.25" style="75" customWidth="1"/>
    <col min="14603" max="14603" width="10.25" style="75" customWidth="1"/>
    <col min="14604" max="14604" width="4.75" style="75" customWidth="1"/>
    <col min="14605" max="14605" width="3.75" style="75" customWidth="1"/>
    <col min="14606" max="14606" width="1.625" style="75" customWidth="1"/>
    <col min="14607" max="14607" width="10.25" style="75" customWidth="1"/>
    <col min="14608" max="14609" width="0" style="75" hidden="1" customWidth="1"/>
    <col min="14610" max="14610" width="0.125" style="75" customWidth="1"/>
    <col min="14611" max="14612" width="0" style="75" hidden="1" customWidth="1"/>
    <col min="14613" max="14848" width="9" style="75"/>
    <col min="14849" max="14849" width="10.25" style="75" customWidth="1"/>
    <col min="14850" max="14850" width="8.875" style="75" customWidth="1"/>
    <col min="14851" max="14851" width="1.375" style="75" customWidth="1"/>
    <col min="14852" max="14852" width="10.25" style="75" customWidth="1"/>
    <col min="14853" max="14853" width="10.125" style="75" customWidth="1"/>
    <col min="14854" max="14854" width="0" style="75" hidden="1" customWidth="1"/>
    <col min="14855" max="14855" width="4.375" style="75" customWidth="1"/>
    <col min="14856" max="14856" width="5.875" style="75" customWidth="1"/>
    <col min="14857" max="14857" width="10" style="75" customWidth="1"/>
    <col min="14858" max="14858" width="0.25" style="75" customWidth="1"/>
    <col min="14859" max="14859" width="10.25" style="75" customWidth="1"/>
    <col min="14860" max="14860" width="4.75" style="75" customWidth="1"/>
    <col min="14861" max="14861" width="3.75" style="75" customWidth="1"/>
    <col min="14862" max="14862" width="1.625" style="75" customWidth="1"/>
    <col min="14863" max="14863" width="10.25" style="75" customWidth="1"/>
    <col min="14864" max="14865" width="0" style="75" hidden="1" customWidth="1"/>
    <col min="14866" max="14866" width="0.125" style="75" customWidth="1"/>
    <col min="14867" max="14868" width="0" style="75" hidden="1" customWidth="1"/>
    <col min="14869" max="15104" width="9" style="75"/>
    <col min="15105" max="15105" width="10.25" style="75" customWidth="1"/>
    <col min="15106" max="15106" width="8.875" style="75" customWidth="1"/>
    <col min="15107" max="15107" width="1.375" style="75" customWidth="1"/>
    <col min="15108" max="15108" width="10.25" style="75" customWidth="1"/>
    <col min="15109" max="15109" width="10.125" style="75" customWidth="1"/>
    <col min="15110" max="15110" width="0" style="75" hidden="1" customWidth="1"/>
    <col min="15111" max="15111" width="4.375" style="75" customWidth="1"/>
    <col min="15112" max="15112" width="5.875" style="75" customWidth="1"/>
    <col min="15113" max="15113" width="10" style="75" customWidth="1"/>
    <col min="15114" max="15114" width="0.25" style="75" customWidth="1"/>
    <col min="15115" max="15115" width="10.25" style="75" customWidth="1"/>
    <col min="15116" max="15116" width="4.75" style="75" customWidth="1"/>
    <col min="15117" max="15117" width="3.75" style="75" customWidth="1"/>
    <col min="15118" max="15118" width="1.625" style="75" customWidth="1"/>
    <col min="15119" max="15119" width="10.25" style="75" customWidth="1"/>
    <col min="15120" max="15121" width="0" style="75" hidden="1" customWidth="1"/>
    <col min="15122" max="15122" width="0.125" style="75" customWidth="1"/>
    <col min="15123" max="15124" width="0" style="75" hidden="1" customWidth="1"/>
    <col min="15125" max="15360" width="9" style="75"/>
    <col min="15361" max="15361" width="10.25" style="75" customWidth="1"/>
    <col min="15362" max="15362" width="8.875" style="75" customWidth="1"/>
    <col min="15363" max="15363" width="1.375" style="75" customWidth="1"/>
    <col min="15364" max="15364" width="10.25" style="75" customWidth="1"/>
    <col min="15365" max="15365" width="10.125" style="75" customWidth="1"/>
    <col min="15366" max="15366" width="0" style="75" hidden="1" customWidth="1"/>
    <col min="15367" max="15367" width="4.375" style="75" customWidth="1"/>
    <col min="15368" max="15368" width="5.875" style="75" customWidth="1"/>
    <col min="15369" max="15369" width="10" style="75" customWidth="1"/>
    <col min="15370" max="15370" width="0.25" style="75" customWidth="1"/>
    <col min="15371" max="15371" width="10.25" style="75" customWidth="1"/>
    <col min="15372" max="15372" width="4.75" style="75" customWidth="1"/>
    <col min="15373" max="15373" width="3.75" style="75" customWidth="1"/>
    <col min="15374" max="15374" width="1.625" style="75" customWidth="1"/>
    <col min="15375" max="15375" width="10.25" style="75" customWidth="1"/>
    <col min="15376" max="15377" width="0" style="75" hidden="1" customWidth="1"/>
    <col min="15378" max="15378" width="0.125" style="75" customWidth="1"/>
    <col min="15379" max="15380" width="0" style="75" hidden="1" customWidth="1"/>
    <col min="15381" max="15616" width="9" style="75"/>
    <col min="15617" max="15617" width="10.25" style="75" customWidth="1"/>
    <col min="15618" max="15618" width="8.875" style="75" customWidth="1"/>
    <col min="15619" max="15619" width="1.375" style="75" customWidth="1"/>
    <col min="15620" max="15620" width="10.25" style="75" customWidth="1"/>
    <col min="15621" max="15621" width="10.125" style="75" customWidth="1"/>
    <col min="15622" max="15622" width="0" style="75" hidden="1" customWidth="1"/>
    <col min="15623" max="15623" width="4.375" style="75" customWidth="1"/>
    <col min="15624" max="15624" width="5.875" style="75" customWidth="1"/>
    <col min="15625" max="15625" width="10" style="75" customWidth="1"/>
    <col min="15626" max="15626" width="0.25" style="75" customWidth="1"/>
    <col min="15627" max="15627" width="10.25" style="75" customWidth="1"/>
    <col min="15628" max="15628" width="4.75" style="75" customWidth="1"/>
    <col min="15629" max="15629" width="3.75" style="75" customWidth="1"/>
    <col min="15630" max="15630" width="1.625" style="75" customWidth="1"/>
    <col min="15631" max="15631" width="10.25" style="75" customWidth="1"/>
    <col min="15632" max="15633" width="0" style="75" hidden="1" customWidth="1"/>
    <col min="15634" max="15634" width="0.125" style="75" customWidth="1"/>
    <col min="15635" max="15636" width="0" style="75" hidden="1" customWidth="1"/>
    <col min="15637" max="15872" width="9" style="75"/>
    <col min="15873" max="15873" width="10.25" style="75" customWidth="1"/>
    <col min="15874" max="15874" width="8.875" style="75" customWidth="1"/>
    <col min="15875" max="15875" width="1.375" style="75" customWidth="1"/>
    <col min="15876" max="15876" width="10.25" style="75" customWidth="1"/>
    <col min="15877" max="15877" width="10.125" style="75" customWidth="1"/>
    <col min="15878" max="15878" width="0" style="75" hidden="1" customWidth="1"/>
    <col min="15879" max="15879" width="4.375" style="75" customWidth="1"/>
    <col min="15880" max="15880" width="5.875" style="75" customWidth="1"/>
    <col min="15881" max="15881" width="10" style="75" customWidth="1"/>
    <col min="15882" max="15882" width="0.25" style="75" customWidth="1"/>
    <col min="15883" max="15883" width="10.25" style="75" customWidth="1"/>
    <col min="15884" max="15884" width="4.75" style="75" customWidth="1"/>
    <col min="15885" max="15885" width="3.75" style="75" customWidth="1"/>
    <col min="15886" max="15886" width="1.625" style="75" customWidth="1"/>
    <col min="15887" max="15887" width="10.25" style="75" customWidth="1"/>
    <col min="15888" max="15889" width="0" style="75" hidden="1" customWidth="1"/>
    <col min="15890" max="15890" width="0.125" style="75" customWidth="1"/>
    <col min="15891" max="15892" width="0" style="75" hidden="1" customWidth="1"/>
    <col min="15893" max="16128" width="9" style="75"/>
    <col min="16129" max="16129" width="10.25" style="75" customWidth="1"/>
    <col min="16130" max="16130" width="8.875" style="75" customWidth="1"/>
    <col min="16131" max="16131" width="1.375" style="75" customWidth="1"/>
    <col min="16132" max="16132" width="10.25" style="75" customWidth="1"/>
    <col min="16133" max="16133" width="10.125" style="75" customWidth="1"/>
    <col min="16134" max="16134" width="0" style="75" hidden="1" customWidth="1"/>
    <col min="16135" max="16135" width="4.375" style="75" customWidth="1"/>
    <col min="16136" max="16136" width="5.875" style="75" customWidth="1"/>
    <col min="16137" max="16137" width="10" style="75" customWidth="1"/>
    <col min="16138" max="16138" width="0.25" style="75" customWidth="1"/>
    <col min="16139" max="16139" width="10.25" style="75" customWidth="1"/>
    <col min="16140" max="16140" width="4.75" style="75" customWidth="1"/>
    <col min="16141" max="16141" width="3.75" style="75" customWidth="1"/>
    <col min="16142" max="16142" width="1.625" style="75" customWidth="1"/>
    <col min="16143" max="16143" width="10.25" style="75" customWidth="1"/>
    <col min="16144" max="16145" width="0" style="75" hidden="1" customWidth="1"/>
    <col min="16146" max="16146" width="0.125" style="75" customWidth="1"/>
    <col min="16147" max="16148" width="0" style="75" hidden="1" customWidth="1"/>
    <col min="16149" max="16384" width="9" style="75"/>
  </cols>
  <sheetData>
    <row r="1" spans="1:18" ht="1.5" customHeight="1" x14ac:dyDescent="0.2"/>
    <row r="2" spans="1:18" hidden="1" x14ac:dyDescent="0.2">
      <c r="N2" s="189" t="s">
        <v>1</v>
      </c>
      <c r="O2" s="98"/>
      <c r="P2" s="98"/>
      <c r="Q2" s="98"/>
    </row>
    <row r="3" spans="1:18" hidden="1" x14ac:dyDescent="0.2">
      <c r="A3" s="131" t="s">
        <v>451</v>
      </c>
      <c r="B3" s="98"/>
      <c r="C3" s="98"/>
      <c r="D3" s="98"/>
      <c r="E3" s="98"/>
      <c r="N3" s="98"/>
      <c r="O3" s="98"/>
      <c r="P3" s="98"/>
      <c r="Q3" s="98"/>
    </row>
    <row r="4" spans="1:18" hidden="1" x14ac:dyDescent="0.2">
      <c r="A4" s="98"/>
      <c r="B4" s="98"/>
      <c r="C4" s="98"/>
      <c r="D4" s="98"/>
      <c r="E4" s="98"/>
    </row>
    <row r="5" spans="1:18" ht="1.7" customHeight="1" x14ac:dyDescent="0.2"/>
    <row r="6" spans="1:18" ht="18" customHeight="1" x14ac:dyDescent="0.2">
      <c r="A6" s="187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8" ht="18" customHeight="1" x14ac:dyDescent="0.2">
      <c r="A7" s="149" t="s">
        <v>158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8" ht="18" customHeight="1" x14ac:dyDescent="0.2">
      <c r="A8" s="187" t="s">
        <v>339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8" ht="18" customHeight="1" x14ac:dyDescent="0.2">
      <c r="A9" s="187" t="s">
        <v>452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8" ht="409.6" hidden="1" customHeight="1" x14ac:dyDescent="0.2"/>
    <row r="11" spans="1:18" ht="4.5" customHeight="1" x14ac:dyDescent="0.2"/>
    <row r="12" spans="1:18" ht="19.899999999999999" customHeight="1" x14ac:dyDescent="0.2">
      <c r="A12" s="188" t="s">
        <v>159</v>
      </c>
      <c r="B12" s="174"/>
      <c r="C12" s="188" t="s">
        <v>160</v>
      </c>
      <c r="D12" s="174"/>
      <c r="E12" s="174"/>
      <c r="F12" s="174"/>
      <c r="G12" s="174"/>
      <c r="H12" s="188" t="s">
        <v>161</v>
      </c>
      <c r="I12" s="174"/>
      <c r="J12" s="188" t="s">
        <v>162</v>
      </c>
      <c r="K12" s="174"/>
      <c r="L12" s="174"/>
      <c r="M12" s="188" t="s">
        <v>163</v>
      </c>
      <c r="N12" s="174"/>
      <c r="O12" s="174"/>
      <c r="P12" s="174"/>
      <c r="Q12" s="174"/>
      <c r="R12" s="174"/>
    </row>
    <row r="13" spans="1:18" ht="18" customHeight="1" x14ac:dyDescent="0.2">
      <c r="A13" s="179" t="s">
        <v>16</v>
      </c>
      <c r="B13" s="180"/>
      <c r="C13" s="179" t="s">
        <v>340</v>
      </c>
      <c r="D13" s="180"/>
      <c r="E13" s="180"/>
      <c r="F13" s="180"/>
      <c r="G13" s="180"/>
      <c r="H13" s="181">
        <v>260000</v>
      </c>
      <c r="I13" s="180"/>
      <c r="J13" s="181">
        <v>0</v>
      </c>
      <c r="K13" s="180"/>
      <c r="L13" s="180"/>
      <c r="M13" s="181">
        <v>-260000</v>
      </c>
      <c r="N13" s="180"/>
      <c r="O13" s="180"/>
      <c r="P13" s="180"/>
      <c r="Q13" s="180"/>
      <c r="R13" s="180"/>
    </row>
    <row r="14" spans="1:18" ht="18" customHeight="1" x14ac:dyDescent="0.2">
      <c r="A14" s="175"/>
      <c r="B14" s="176"/>
      <c r="C14" s="175" t="s">
        <v>92</v>
      </c>
      <c r="D14" s="176"/>
      <c r="E14" s="176"/>
      <c r="F14" s="176"/>
      <c r="G14" s="176"/>
      <c r="H14" s="182">
        <v>20000</v>
      </c>
      <c r="I14" s="176"/>
      <c r="J14" s="182">
        <v>0</v>
      </c>
      <c r="K14" s="176"/>
      <c r="L14" s="176"/>
      <c r="M14" s="182">
        <v>-20000</v>
      </c>
      <c r="N14" s="176"/>
      <c r="O14" s="176"/>
      <c r="P14" s="176"/>
      <c r="Q14" s="176"/>
      <c r="R14" s="176"/>
    </row>
    <row r="15" spans="1:18" ht="18" customHeight="1" x14ac:dyDescent="0.2">
      <c r="A15" s="177"/>
      <c r="B15" s="178"/>
      <c r="C15" s="177" t="s">
        <v>164</v>
      </c>
      <c r="D15" s="178"/>
      <c r="E15" s="178"/>
      <c r="F15" s="178"/>
      <c r="G15" s="178"/>
      <c r="H15" s="183">
        <v>17000</v>
      </c>
      <c r="I15" s="178"/>
      <c r="J15" s="183">
        <v>0</v>
      </c>
      <c r="K15" s="178"/>
      <c r="L15" s="178"/>
      <c r="M15" s="183">
        <v>-17000</v>
      </c>
      <c r="N15" s="178"/>
      <c r="O15" s="178"/>
      <c r="P15" s="178"/>
      <c r="Q15" s="178"/>
      <c r="R15" s="178"/>
    </row>
    <row r="16" spans="1:18" ht="18" customHeight="1" x14ac:dyDescent="0.2">
      <c r="A16" s="173" t="s">
        <v>165</v>
      </c>
      <c r="B16" s="174"/>
      <c r="C16" s="174"/>
      <c r="D16" s="174"/>
      <c r="E16" s="174"/>
      <c r="F16" s="174"/>
      <c r="G16" s="174"/>
      <c r="H16" s="186">
        <v>297000</v>
      </c>
      <c r="I16" s="174"/>
      <c r="J16" s="186">
        <v>0</v>
      </c>
      <c r="K16" s="174"/>
      <c r="L16" s="174"/>
      <c r="M16" s="186">
        <v>-297000</v>
      </c>
      <c r="N16" s="174"/>
      <c r="O16" s="174"/>
      <c r="P16" s="174"/>
      <c r="Q16" s="174"/>
      <c r="R16" s="174"/>
    </row>
    <row r="17" spans="1:18" ht="24" customHeight="1" x14ac:dyDescent="0.2">
      <c r="A17" s="179" t="s">
        <v>18</v>
      </c>
      <c r="B17" s="180"/>
      <c r="C17" s="179" t="s">
        <v>93</v>
      </c>
      <c r="D17" s="180"/>
      <c r="E17" s="180"/>
      <c r="F17" s="180"/>
      <c r="G17" s="180"/>
      <c r="H17" s="181">
        <v>1000</v>
      </c>
      <c r="I17" s="180"/>
      <c r="J17" s="181">
        <v>82</v>
      </c>
      <c r="K17" s="180"/>
      <c r="L17" s="180"/>
      <c r="M17" s="181">
        <v>-918</v>
      </c>
      <c r="N17" s="180"/>
      <c r="O17" s="180"/>
      <c r="P17" s="180"/>
      <c r="Q17" s="180"/>
      <c r="R17" s="180"/>
    </row>
    <row r="18" spans="1:18" ht="18" customHeight="1" x14ac:dyDescent="0.2">
      <c r="A18" s="175"/>
      <c r="B18" s="176"/>
      <c r="C18" s="175" t="s">
        <v>95</v>
      </c>
      <c r="D18" s="176"/>
      <c r="E18" s="176"/>
      <c r="F18" s="176"/>
      <c r="G18" s="176"/>
      <c r="H18" s="182">
        <v>210000</v>
      </c>
      <c r="I18" s="176"/>
      <c r="J18" s="182">
        <v>72360</v>
      </c>
      <c r="K18" s="176"/>
      <c r="L18" s="176"/>
      <c r="M18" s="182">
        <v>-137640</v>
      </c>
      <c r="N18" s="176"/>
      <c r="O18" s="176"/>
      <c r="P18" s="176"/>
      <c r="Q18" s="176"/>
      <c r="R18" s="176"/>
    </row>
    <row r="19" spans="1:18" ht="18" customHeight="1" x14ac:dyDescent="0.2">
      <c r="A19" s="175"/>
      <c r="B19" s="176"/>
      <c r="C19" s="175" t="s">
        <v>97</v>
      </c>
      <c r="D19" s="176"/>
      <c r="E19" s="176"/>
      <c r="F19" s="176"/>
      <c r="G19" s="176"/>
      <c r="H19" s="182">
        <v>3200</v>
      </c>
      <c r="I19" s="176"/>
      <c r="J19" s="182">
        <v>1080</v>
      </c>
      <c r="K19" s="176"/>
      <c r="L19" s="176"/>
      <c r="M19" s="182">
        <v>-2120</v>
      </c>
      <c r="N19" s="176"/>
      <c r="O19" s="176"/>
      <c r="P19" s="176"/>
      <c r="Q19" s="176"/>
      <c r="R19" s="176"/>
    </row>
    <row r="20" spans="1:18" ht="18" customHeight="1" x14ac:dyDescent="0.2">
      <c r="A20" s="175"/>
      <c r="B20" s="176"/>
      <c r="C20" s="175" t="s">
        <v>99</v>
      </c>
      <c r="D20" s="176"/>
      <c r="E20" s="176"/>
      <c r="F20" s="176"/>
      <c r="G20" s="176"/>
      <c r="H20" s="182">
        <v>1000</v>
      </c>
      <c r="I20" s="176"/>
      <c r="J20" s="182">
        <v>250</v>
      </c>
      <c r="K20" s="176"/>
      <c r="L20" s="176"/>
      <c r="M20" s="182">
        <v>-750</v>
      </c>
      <c r="N20" s="176"/>
      <c r="O20" s="176"/>
      <c r="P20" s="176"/>
      <c r="Q20" s="176"/>
      <c r="R20" s="176"/>
    </row>
    <row r="21" spans="1:18" ht="18" customHeight="1" x14ac:dyDescent="0.2">
      <c r="A21" s="175"/>
      <c r="B21" s="176"/>
      <c r="C21" s="175" t="s">
        <v>101</v>
      </c>
      <c r="D21" s="176"/>
      <c r="E21" s="176"/>
      <c r="F21" s="176"/>
      <c r="G21" s="176"/>
      <c r="H21" s="182">
        <v>3000</v>
      </c>
      <c r="I21" s="176"/>
      <c r="J21" s="182">
        <v>900</v>
      </c>
      <c r="K21" s="176"/>
      <c r="L21" s="176"/>
      <c r="M21" s="182">
        <v>-2100</v>
      </c>
      <c r="N21" s="176"/>
      <c r="O21" s="176"/>
      <c r="P21" s="176"/>
      <c r="Q21" s="176"/>
      <c r="R21" s="176"/>
    </row>
    <row r="22" spans="1:18" ht="18" customHeight="1" x14ac:dyDescent="0.2">
      <c r="A22" s="175"/>
      <c r="B22" s="176"/>
      <c r="C22" s="175" t="s">
        <v>102</v>
      </c>
      <c r="D22" s="176"/>
      <c r="E22" s="176"/>
      <c r="F22" s="176"/>
      <c r="G22" s="176"/>
      <c r="H22" s="182">
        <v>1000</v>
      </c>
      <c r="I22" s="176"/>
      <c r="J22" s="182">
        <v>0</v>
      </c>
      <c r="K22" s="176"/>
      <c r="L22" s="176"/>
      <c r="M22" s="182">
        <v>-1000</v>
      </c>
      <c r="N22" s="176"/>
      <c r="O22" s="176"/>
      <c r="P22" s="176"/>
      <c r="Q22" s="176"/>
      <c r="R22" s="176"/>
    </row>
    <row r="23" spans="1:18" ht="18" customHeight="1" x14ac:dyDescent="0.2">
      <c r="A23" s="175"/>
      <c r="B23" s="176"/>
      <c r="C23" s="175" t="s">
        <v>103</v>
      </c>
      <c r="D23" s="176"/>
      <c r="E23" s="176"/>
      <c r="F23" s="176"/>
      <c r="G23" s="176"/>
      <c r="H23" s="182">
        <v>3000</v>
      </c>
      <c r="I23" s="176"/>
      <c r="J23" s="182">
        <v>440</v>
      </c>
      <c r="K23" s="176"/>
      <c r="L23" s="176"/>
      <c r="M23" s="182">
        <v>-2560</v>
      </c>
      <c r="N23" s="176"/>
      <c r="O23" s="176"/>
      <c r="P23" s="176"/>
      <c r="Q23" s="176"/>
      <c r="R23" s="176"/>
    </row>
    <row r="24" spans="1:18" ht="25.5" customHeight="1" x14ac:dyDescent="0.2">
      <c r="A24" s="175"/>
      <c r="B24" s="176"/>
      <c r="C24" s="175" t="s">
        <v>166</v>
      </c>
      <c r="D24" s="176"/>
      <c r="E24" s="176"/>
      <c r="F24" s="176"/>
      <c r="G24" s="176"/>
      <c r="H24" s="182">
        <v>1000</v>
      </c>
      <c r="I24" s="176"/>
      <c r="J24" s="182">
        <v>7450</v>
      </c>
      <c r="K24" s="176"/>
      <c r="L24" s="176"/>
      <c r="M24" s="182">
        <v>6450</v>
      </c>
      <c r="N24" s="176"/>
      <c r="O24" s="176"/>
      <c r="P24" s="176"/>
      <c r="Q24" s="176"/>
      <c r="R24" s="176"/>
    </row>
    <row r="25" spans="1:18" ht="18" customHeight="1" x14ac:dyDescent="0.2">
      <c r="A25" s="175"/>
      <c r="B25" s="176"/>
      <c r="C25" s="175" t="s">
        <v>104</v>
      </c>
      <c r="D25" s="176"/>
      <c r="E25" s="176"/>
      <c r="F25" s="176"/>
      <c r="G25" s="176"/>
      <c r="H25" s="182">
        <v>100000</v>
      </c>
      <c r="I25" s="176"/>
      <c r="J25" s="182">
        <v>12285</v>
      </c>
      <c r="K25" s="176"/>
      <c r="L25" s="176"/>
      <c r="M25" s="182">
        <v>-87715</v>
      </c>
      <c r="N25" s="176"/>
      <c r="O25" s="176"/>
      <c r="P25" s="176"/>
      <c r="Q25" s="176"/>
      <c r="R25" s="176"/>
    </row>
    <row r="26" spans="1:18" ht="27.75" customHeight="1" x14ac:dyDescent="0.2">
      <c r="A26" s="175"/>
      <c r="B26" s="176"/>
      <c r="C26" s="175" t="s">
        <v>105</v>
      </c>
      <c r="D26" s="176"/>
      <c r="E26" s="176"/>
      <c r="F26" s="176"/>
      <c r="G26" s="176"/>
      <c r="H26" s="182">
        <v>18000</v>
      </c>
      <c r="I26" s="176"/>
      <c r="J26" s="182">
        <v>11800</v>
      </c>
      <c r="K26" s="176"/>
      <c r="L26" s="176"/>
      <c r="M26" s="182">
        <v>-6200</v>
      </c>
      <c r="N26" s="176"/>
      <c r="O26" s="176"/>
      <c r="P26" s="176"/>
      <c r="Q26" s="176"/>
      <c r="R26" s="176"/>
    </row>
    <row r="27" spans="1:18" ht="36.75" customHeight="1" x14ac:dyDescent="0.2">
      <c r="A27" s="175"/>
      <c r="B27" s="176"/>
      <c r="C27" s="175" t="s">
        <v>106</v>
      </c>
      <c r="D27" s="176"/>
      <c r="E27" s="176"/>
      <c r="F27" s="176"/>
      <c r="G27" s="176"/>
      <c r="H27" s="182">
        <v>15000</v>
      </c>
      <c r="I27" s="176"/>
      <c r="J27" s="182">
        <v>7900</v>
      </c>
      <c r="K27" s="176"/>
      <c r="L27" s="176"/>
      <c r="M27" s="182">
        <v>-7100</v>
      </c>
      <c r="N27" s="176"/>
      <c r="O27" s="176"/>
      <c r="P27" s="176"/>
      <c r="Q27" s="176"/>
      <c r="R27" s="176"/>
    </row>
    <row r="28" spans="1:18" ht="18" customHeight="1" x14ac:dyDescent="0.2">
      <c r="A28" s="175"/>
      <c r="B28" s="176"/>
      <c r="C28" s="175" t="s">
        <v>167</v>
      </c>
      <c r="D28" s="176"/>
      <c r="E28" s="176"/>
      <c r="F28" s="176"/>
      <c r="G28" s="176"/>
      <c r="H28" s="182">
        <v>1000</v>
      </c>
      <c r="I28" s="176"/>
      <c r="J28" s="182">
        <v>0</v>
      </c>
      <c r="K28" s="176"/>
      <c r="L28" s="176"/>
      <c r="M28" s="182">
        <v>-1000</v>
      </c>
      <c r="N28" s="176"/>
      <c r="O28" s="176"/>
      <c r="P28" s="176"/>
      <c r="Q28" s="176"/>
      <c r="R28" s="176"/>
    </row>
    <row r="29" spans="1:18" ht="18" customHeight="1" x14ac:dyDescent="0.2">
      <c r="A29" s="175"/>
      <c r="B29" s="176"/>
      <c r="C29" s="175" t="s">
        <v>107</v>
      </c>
      <c r="D29" s="176"/>
      <c r="E29" s="176"/>
      <c r="F29" s="176"/>
      <c r="G29" s="176"/>
      <c r="H29" s="182">
        <v>500</v>
      </c>
      <c r="I29" s="176"/>
      <c r="J29" s="182">
        <v>40</v>
      </c>
      <c r="K29" s="176"/>
      <c r="L29" s="176"/>
      <c r="M29" s="182">
        <v>-460</v>
      </c>
      <c r="N29" s="176"/>
      <c r="O29" s="176"/>
      <c r="P29" s="176"/>
      <c r="Q29" s="176"/>
      <c r="R29" s="176"/>
    </row>
    <row r="30" spans="1:18" ht="24" customHeight="1" x14ac:dyDescent="0.2">
      <c r="A30" s="175"/>
      <c r="B30" s="176"/>
      <c r="C30" s="175" t="s">
        <v>168</v>
      </c>
      <c r="D30" s="176"/>
      <c r="E30" s="176"/>
      <c r="F30" s="176"/>
      <c r="G30" s="176"/>
      <c r="H30" s="182">
        <v>300</v>
      </c>
      <c r="I30" s="176"/>
      <c r="J30" s="182">
        <v>0</v>
      </c>
      <c r="K30" s="176"/>
      <c r="L30" s="176"/>
      <c r="M30" s="182">
        <v>-300</v>
      </c>
      <c r="N30" s="176"/>
      <c r="O30" s="176"/>
      <c r="P30" s="176"/>
      <c r="Q30" s="176"/>
      <c r="R30" s="176"/>
    </row>
    <row r="31" spans="1:18" ht="18" customHeight="1" x14ac:dyDescent="0.2">
      <c r="A31" s="177"/>
      <c r="B31" s="178"/>
      <c r="C31" s="177" t="s">
        <v>109</v>
      </c>
      <c r="D31" s="178"/>
      <c r="E31" s="178"/>
      <c r="F31" s="178"/>
      <c r="G31" s="178"/>
      <c r="H31" s="183">
        <v>1000</v>
      </c>
      <c r="I31" s="178"/>
      <c r="J31" s="183">
        <v>400</v>
      </c>
      <c r="K31" s="178"/>
      <c r="L31" s="178"/>
      <c r="M31" s="183">
        <v>-600</v>
      </c>
      <c r="N31" s="178"/>
      <c r="O31" s="178"/>
      <c r="P31" s="178"/>
      <c r="Q31" s="178"/>
      <c r="R31" s="178"/>
    </row>
    <row r="32" spans="1:18" ht="18" customHeight="1" x14ac:dyDescent="0.2">
      <c r="A32" s="173" t="s">
        <v>169</v>
      </c>
      <c r="B32" s="174"/>
      <c r="C32" s="174"/>
      <c r="D32" s="174"/>
      <c r="E32" s="174"/>
      <c r="F32" s="174"/>
      <c r="G32" s="174"/>
      <c r="H32" s="186">
        <v>359000</v>
      </c>
      <c r="I32" s="174"/>
      <c r="J32" s="186">
        <v>114987</v>
      </c>
      <c r="K32" s="174"/>
      <c r="L32" s="174"/>
      <c r="M32" s="186">
        <v>-244013</v>
      </c>
      <c r="N32" s="174"/>
      <c r="O32" s="174"/>
      <c r="P32" s="174"/>
      <c r="Q32" s="174"/>
      <c r="R32" s="174"/>
    </row>
    <row r="33" spans="1:18" ht="18" customHeight="1" x14ac:dyDescent="0.2">
      <c r="A33" s="179" t="s">
        <v>20</v>
      </c>
      <c r="B33" s="180"/>
      <c r="C33" s="179" t="s">
        <v>110</v>
      </c>
      <c r="D33" s="180"/>
      <c r="E33" s="180"/>
      <c r="F33" s="180"/>
      <c r="G33" s="180"/>
      <c r="H33" s="181">
        <v>48000</v>
      </c>
      <c r="I33" s="180"/>
      <c r="J33" s="181">
        <v>12000</v>
      </c>
      <c r="K33" s="180"/>
      <c r="L33" s="180"/>
      <c r="M33" s="181">
        <v>-36000</v>
      </c>
      <c r="N33" s="180"/>
      <c r="O33" s="180"/>
      <c r="P33" s="180"/>
      <c r="Q33" s="180"/>
      <c r="R33" s="180"/>
    </row>
    <row r="34" spans="1:18" ht="18" customHeight="1" x14ac:dyDescent="0.2">
      <c r="A34" s="175"/>
      <c r="B34" s="176"/>
      <c r="C34" s="175" t="s">
        <v>111</v>
      </c>
      <c r="D34" s="176"/>
      <c r="E34" s="176"/>
      <c r="F34" s="176"/>
      <c r="G34" s="176"/>
      <c r="H34" s="182">
        <v>100000</v>
      </c>
      <c r="I34" s="176"/>
      <c r="J34" s="182">
        <v>39320</v>
      </c>
      <c r="K34" s="176"/>
      <c r="L34" s="176"/>
      <c r="M34" s="182">
        <v>-60680</v>
      </c>
      <c r="N34" s="176"/>
      <c r="O34" s="176"/>
      <c r="P34" s="176"/>
      <c r="Q34" s="176"/>
      <c r="R34" s="176"/>
    </row>
    <row r="35" spans="1:18" ht="18" customHeight="1" x14ac:dyDescent="0.2">
      <c r="A35" s="175"/>
      <c r="B35" s="176"/>
      <c r="C35" s="175" t="s">
        <v>113</v>
      </c>
      <c r="D35" s="176"/>
      <c r="E35" s="176"/>
      <c r="F35" s="176"/>
      <c r="G35" s="176"/>
      <c r="H35" s="182">
        <v>650000</v>
      </c>
      <c r="I35" s="176"/>
      <c r="J35" s="182">
        <v>85941.440000000002</v>
      </c>
      <c r="K35" s="176"/>
      <c r="L35" s="176"/>
      <c r="M35" s="182">
        <v>-564058.56000000006</v>
      </c>
      <c r="N35" s="176"/>
      <c r="O35" s="176"/>
      <c r="P35" s="176"/>
      <c r="Q35" s="176"/>
      <c r="R35" s="176"/>
    </row>
    <row r="36" spans="1:18" ht="18" customHeight="1" x14ac:dyDescent="0.2">
      <c r="A36" s="177"/>
      <c r="B36" s="178"/>
      <c r="C36" s="177" t="s">
        <v>341</v>
      </c>
      <c r="D36" s="178"/>
      <c r="E36" s="178"/>
      <c r="F36" s="178"/>
      <c r="G36" s="178"/>
      <c r="H36" s="183">
        <v>5000</v>
      </c>
      <c r="I36" s="178"/>
      <c r="J36" s="183">
        <v>0</v>
      </c>
      <c r="K36" s="178"/>
      <c r="L36" s="178"/>
      <c r="M36" s="183">
        <v>-5000</v>
      </c>
      <c r="N36" s="178"/>
      <c r="O36" s="178"/>
      <c r="P36" s="178"/>
      <c r="Q36" s="178"/>
      <c r="R36" s="178"/>
    </row>
    <row r="37" spans="1:18" ht="18" customHeight="1" x14ac:dyDescent="0.2">
      <c r="A37" s="173" t="s">
        <v>170</v>
      </c>
      <c r="B37" s="174"/>
      <c r="C37" s="174"/>
      <c r="D37" s="174"/>
      <c r="E37" s="174"/>
      <c r="F37" s="174"/>
      <c r="G37" s="174"/>
      <c r="H37" s="186">
        <v>803000</v>
      </c>
      <c r="I37" s="174"/>
      <c r="J37" s="186">
        <v>137261.44</v>
      </c>
      <c r="K37" s="174"/>
      <c r="L37" s="174"/>
      <c r="M37" s="186">
        <v>-665738.56000000006</v>
      </c>
      <c r="N37" s="174"/>
      <c r="O37" s="174"/>
      <c r="P37" s="174"/>
      <c r="Q37" s="174"/>
      <c r="R37" s="174"/>
    </row>
    <row r="38" spans="1:18" ht="23.25" customHeight="1" x14ac:dyDescent="0.2">
      <c r="A38" s="185" t="s">
        <v>22</v>
      </c>
      <c r="B38" s="174"/>
      <c r="C38" s="185" t="s">
        <v>114</v>
      </c>
      <c r="D38" s="174"/>
      <c r="E38" s="174"/>
      <c r="F38" s="174"/>
      <c r="G38" s="174"/>
      <c r="H38" s="184">
        <v>1800000</v>
      </c>
      <c r="I38" s="174"/>
      <c r="J38" s="184">
        <v>572282</v>
      </c>
      <c r="K38" s="174"/>
      <c r="L38" s="174"/>
      <c r="M38" s="184">
        <v>-1227718</v>
      </c>
      <c r="N38" s="174"/>
      <c r="O38" s="174"/>
      <c r="P38" s="174"/>
      <c r="Q38" s="174"/>
      <c r="R38" s="174"/>
    </row>
    <row r="39" spans="1:18" ht="18" customHeight="1" x14ac:dyDescent="0.2">
      <c r="A39" s="173" t="s">
        <v>171</v>
      </c>
      <c r="B39" s="174"/>
      <c r="C39" s="174"/>
      <c r="D39" s="174"/>
      <c r="E39" s="174"/>
      <c r="F39" s="174"/>
      <c r="G39" s="174"/>
      <c r="H39" s="186">
        <v>1800000</v>
      </c>
      <c r="I39" s="174"/>
      <c r="J39" s="186">
        <v>572282</v>
      </c>
      <c r="K39" s="174"/>
      <c r="L39" s="174"/>
      <c r="M39" s="186">
        <v>-1227718</v>
      </c>
      <c r="N39" s="174"/>
      <c r="O39" s="174"/>
      <c r="P39" s="174"/>
      <c r="Q39" s="174"/>
      <c r="R39" s="174"/>
    </row>
    <row r="40" spans="1:18" ht="18" customHeight="1" x14ac:dyDescent="0.2">
      <c r="A40" s="179" t="s">
        <v>24</v>
      </c>
      <c r="B40" s="180"/>
      <c r="C40" s="179" t="s">
        <v>116</v>
      </c>
      <c r="D40" s="180"/>
      <c r="E40" s="180"/>
      <c r="F40" s="180"/>
      <c r="G40" s="180"/>
      <c r="H40" s="181">
        <v>80000</v>
      </c>
      <c r="I40" s="180"/>
      <c r="J40" s="181">
        <v>30000</v>
      </c>
      <c r="K40" s="180"/>
      <c r="L40" s="180"/>
      <c r="M40" s="181">
        <v>-50000</v>
      </c>
      <c r="N40" s="180"/>
      <c r="O40" s="180"/>
      <c r="P40" s="180"/>
      <c r="Q40" s="180"/>
      <c r="R40" s="180"/>
    </row>
    <row r="41" spans="1:18" ht="18" customHeight="1" x14ac:dyDescent="0.2">
      <c r="A41" s="177"/>
      <c r="B41" s="178"/>
      <c r="C41" s="177" t="s">
        <v>117</v>
      </c>
      <c r="D41" s="178"/>
      <c r="E41" s="178"/>
      <c r="F41" s="178"/>
      <c r="G41" s="178"/>
      <c r="H41" s="183">
        <v>5000</v>
      </c>
      <c r="I41" s="178"/>
      <c r="J41" s="183">
        <v>130</v>
      </c>
      <c r="K41" s="178"/>
      <c r="L41" s="178"/>
      <c r="M41" s="183">
        <v>-4870</v>
      </c>
      <c r="N41" s="178"/>
      <c r="O41" s="178"/>
      <c r="P41" s="178"/>
      <c r="Q41" s="178"/>
      <c r="R41" s="178"/>
    </row>
    <row r="42" spans="1:18" ht="18" customHeight="1" x14ac:dyDescent="0.2">
      <c r="A42" s="173" t="s">
        <v>172</v>
      </c>
      <c r="B42" s="174"/>
      <c r="C42" s="174"/>
      <c r="D42" s="174"/>
      <c r="E42" s="174"/>
      <c r="F42" s="174"/>
      <c r="G42" s="174"/>
      <c r="H42" s="186">
        <v>85000</v>
      </c>
      <c r="I42" s="174"/>
      <c r="J42" s="186">
        <v>30130</v>
      </c>
      <c r="K42" s="174"/>
      <c r="L42" s="174"/>
      <c r="M42" s="186">
        <v>-54870</v>
      </c>
      <c r="N42" s="174"/>
      <c r="O42" s="174"/>
      <c r="P42" s="174"/>
      <c r="Q42" s="174"/>
      <c r="R42" s="174"/>
    </row>
    <row r="43" spans="1:18" ht="18" customHeight="1" x14ac:dyDescent="0.2">
      <c r="A43" s="185" t="s">
        <v>212</v>
      </c>
      <c r="B43" s="174"/>
      <c r="C43" s="185" t="s">
        <v>214</v>
      </c>
      <c r="D43" s="174"/>
      <c r="E43" s="174"/>
      <c r="F43" s="174"/>
      <c r="G43" s="174"/>
      <c r="H43" s="184">
        <v>1500</v>
      </c>
      <c r="I43" s="174"/>
      <c r="J43" s="184">
        <v>0</v>
      </c>
      <c r="K43" s="174"/>
      <c r="L43" s="174"/>
      <c r="M43" s="184">
        <v>-1500</v>
      </c>
      <c r="N43" s="174"/>
      <c r="O43" s="174"/>
      <c r="P43" s="174"/>
      <c r="Q43" s="174"/>
      <c r="R43" s="174"/>
    </row>
    <row r="44" spans="1:18" ht="18" customHeight="1" x14ac:dyDescent="0.2">
      <c r="A44" s="173" t="s">
        <v>216</v>
      </c>
      <c r="B44" s="174"/>
      <c r="C44" s="174"/>
      <c r="D44" s="174"/>
      <c r="E44" s="174"/>
      <c r="F44" s="174"/>
      <c r="G44" s="174"/>
      <c r="H44" s="186">
        <v>1500</v>
      </c>
      <c r="I44" s="174"/>
      <c r="J44" s="186">
        <v>0</v>
      </c>
      <c r="K44" s="174"/>
      <c r="L44" s="174"/>
      <c r="M44" s="186">
        <v>-1500</v>
      </c>
      <c r="N44" s="174"/>
      <c r="O44" s="174"/>
      <c r="P44" s="174"/>
      <c r="Q44" s="174"/>
      <c r="R44" s="174"/>
    </row>
    <row r="45" spans="1:18" ht="18" customHeight="1" x14ac:dyDescent="0.2">
      <c r="A45" s="179" t="s">
        <v>26</v>
      </c>
      <c r="B45" s="180"/>
      <c r="C45" s="179" t="s">
        <v>338</v>
      </c>
      <c r="D45" s="180"/>
      <c r="E45" s="180"/>
      <c r="F45" s="180"/>
      <c r="G45" s="180"/>
      <c r="H45" s="181">
        <v>588000</v>
      </c>
      <c r="I45" s="180"/>
      <c r="J45" s="181">
        <v>187051.57</v>
      </c>
      <c r="K45" s="180"/>
      <c r="L45" s="180"/>
      <c r="M45" s="181">
        <v>-400948.43</v>
      </c>
      <c r="N45" s="180"/>
      <c r="O45" s="180"/>
      <c r="P45" s="180"/>
      <c r="Q45" s="180"/>
      <c r="R45" s="180"/>
    </row>
    <row r="46" spans="1:18" ht="18" customHeight="1" x14ac:dyDescent="0.2">
      <c r="A46" s="175"/>
      <c r="B46" s="176"/>
      <c r="C46" s="175" t="s">
        <v>119</v>
      </c>
      <c r="D46" s="176"/>
      <c r="E46" s="176"/>
      <c r="F46" s="176"/>
      <c r="G46" s="176"/>
      <c r="H46" s="182">
        <v>14660000</v>
      </c>
      <c r="I46" s="176"/>
      <c r="J46" s="182">
        <v>4787548.82</v>
      </c>
      <c r="K46" s="176"/>
      <c r="L46" s="176"/>
      <c r="M46" s="182">
        <v>-9872451.1799999997</v>
      </c>
      <c r="N46" s="176"/>
      <c r="O46" s="176"/>
      <c r="P46" s="176"/>
      <c r="Q46" s="176"/>
      <c r="R46" s="176"/>
    </row>
    <row r="47" spans="1:18" ht="18" customHeight="1" x14ac:dyDescent="0.2">
      <c r="A47" s="175"/>
      <c r="B47" s="176"/>
      <c r="C47" s="175" t="s">
        <v>121</v>
      </c>
      <c r="D47" s="176"/>
      <c r="E47" s="176"/>
      <c r="F47" s="176"/>
      <c r="G47" s="176"/>
      <c r="H47" s="182">
        <v>2000000</v>
      </c>
      <c r="I47" s="176"/>
      <c r="J47" s="182">
        <v>702204.8</v>
      </c>
      <c r="K47" s="176"/>
      <c r="L47" s="176"/>
      <c r="M47" s="182">
        <v>-1297795.2</v>
      </c>
      <c r="N47" s="176"/>
      <c r="O47" s="176"/>
      <c r="P47" s="176"/>
      <c r="Q47" s="176"/>
      <c r="R47" s="176"/>
    </row>
    <row r="48" spans="1:18" ht="18" customHeight="1" x14ac:dyDescent="0.2">
      <c r="A48" s="175"/>
      <c r="B48" s="176"/>
      <c r="C48" s="175" t="s">
        <v>173</v>
      </c>
      <c r="D48" s="176"/>
      <c r="E48" s="176"/>
      <c r="F48" s="176"/>
      <c r="G48" s="176"/>
      <c r="H48" s="182">
        <v>130000</v>
      </c>
      <c r="I48" s="176"/>
      <c r="J48" s="182">
        <v>61289.64</v>
      </c>
      <c r="K48" s="176"/>
      <c r="L48" s="176"/>
      <c r="M48" s="182">
        <v>-68710.36</v>
      </c>
      <c r="N48" s="176"/>
      <c r="O48" s="176"/>
      <c r="P48" s="176"/>
      <c r="Q48" s="176"/>
      <c r="R48" s="176"/>
    </row>
    <row r="49" spans="1:18" ht="18" customHeight="1" x14ac:dyDescent="0.2">
      <c r="A49" s="175"/>
      <c r="B49" s="176"/>
      <c r="C49" s="175" t="s">
        <v>122</v>
      </c>
      <c r="D49" s="176"/>
      <c r="E49" s="176"/>
      <c r="F49" s="176"/>
      <c r="G49" s="176"/>
      <c r="H49" s="182">
        <v>3000000</v>
      </c>
      <c r="I49" s="176"/>
      <c r="J49" s="182">
        <v>1192139.33</v>
      </c>
      <c r="K49" s="176"/>
      <c r="L49" s="176"/>
      <c r="M49" s="182">
        <v>-1807860.67</v>
      </c>
      <c r="N49" s="176"/>
      <c r="O49" s="176"/>
      <c r="P49" s="176"/>
      <c r="Q49" s="176"/>
      <c r="R49" s="176"/>
    </row>
    <row r="50" spans="1:18" ht="18" customHeight="1" x14ac:dyDescent="0.2">
      <c r="A50" s="175"/>
      <c r="B50" s="176"/>
      <c r="C50" s="175" t="s">
        <v>123</v>
      </c>
      <c r="D50" s="176"/>
      <c r="E50" s="176"/>
      <c r="F50" s="176"/>
      <c r="G50" s="176"/>
      <c r="H50" s="182">
        <v>46000</v>
      </c>
      <c r="I50" s="176"/>
      <c r="J50" s="182">
        <v>10468.14</v>
      </c>
      <c r="K50" s="176"/>
      <c r="L50" s="176"/>
      <c r="M50" s="182">
        <v>-35531.86</v>
      </c>
      <c r="N50" s="176"/>
      <c r="O50" s="176"/>
      <c r="P50" s="176"/>
      <c r="Q50" s="176"/>
      <c r="R50" s="176"/>
    </row>
    <row r="51" spans="1:18" ht="18" customHeight="1" x14ac:dyDescent="0.2">
      <c r="A51" s="175"/>
      <c r="B51" s="176"/>
      <c r="C51" s="175" t="s">
        <v>124</v>
      </c>
      <c r="D51" s="176"/>
      <c r="E51" s="176"/>
      <c r="F51" s="176"/>
      <c r="G51" s="176"/>
      <c r="H51" s="182">
        <v>30000</v>
      </c>
      <c r="I51" s="176"/>
      <c r="J51" s="182">
        <v>14718.99</v>
      </c>
      <c r="K51" s="176"/>
      <c r="L51" s="176"/>
      <c r="M51" s="182">
        <v>-15281.01</v>
      </c>
      <c r="N51" s="176"/>
      <c r="O51" s="176"/>
      <c r="P51" s="176"/>
      <c r="Q51" s="176"/>
      <c r="R51" s="176"/>
    </row>
    <row r="52" spans="1:18" ht="24" customHeight="1" x14ac:dyDescent="0.2">
      <c r="A52" s="175"/>
      <c r="B52" s="176"/>
      <c r="C52" s="175" t="s">
        <v>126</v>
      </c>
      <c r="D52" s="176"/>
      <c r="E52" s="176"/>
      <c r="F52" s="176"/>
      <c r="G52" s="176"/>
      <c r="H52" s="182">
        <v>200000</v>
      </c>
      <c r="I52" s="176"/>
      <c r="J52" s="182">
        <v>60157</v>
      </c>
      <c r="K52" s="176"/>
      <c r="L52" s="176"/>
      <c r="M52" s="182">
        <v>-139843</v>
      </c>
      <c r="N52" s="176"/>
      <c r="O52" s="176"/>
      <c r="P52" s="176"/>
      <c r="Q52" s="176"/>
      <c r="R52" s="176"/>
    </row>
    <row r="53" spans="1:18" ht="18" customHeight="1" x14ac:dyDescent="0.2">
      <c r="A53" s="177"/>
      <c r="B53" s="178"/>
      <c r="C53" s="177" t="s">
        <v>128</v>
      </c>
      <c r="D53" s="178"/>
      <c r="E53" s="178"/>
      <c r="F53" s="178"/>
      <c r="G53" s="178"/>
      <c r="H53" s="183">
        <v>500</v>
      </c>
      <c r="I53" s="178"/>
      <c r="J53" s="183">
        <v>291</v>
      </c>
      <c r="K53" s="178"/>
      <c r="L53" s="178"/>
      <c r="M53" s="183">
        <v>-209</v>
      </c>
      <c r="N53" s="178"/>
      <c r="O53" s="178"/>
      <c r="P53" s="178"/>
      <c r="Q53" s="178"/>
      <c r="R53" s="178"/>
    </row>
    <row r="54" spans="1:18" ht="18" customHeight="1" x14ac:dyDescent="0.2">
      <c r="A54" s="173" t="s">
        <v>174</v>
      </c>
      <c r="B54" s="174"/>
      <c r="C54" s="174"/>
      <c r="D54" s="174"/>
      <c r="E54" s="174"/>
      <c r="F54" s="174"/>
      <c r="G54" s="174"/>
      <c r="H54" s="186">
        <v>20654500</v>
      </c>
      <c r="I54" s="174"/>
      <c r="J54" s="186">
        <v>7015869.29</v>
      </c>
      <c r="K54" s="174"/>
      <c r="L54" s="174"/>
      <c r="M54" s="186">
        <v>-13638630.710000001</v>
      </c>
      <c r="N54" s="174"/>
      <c r="O54" s="174"/>
      <c r="P54" s="174"/>
      <c r="Q54" s="174"/>
      <c r="R54" s="174"/>
    </row>
    <row r="55" spans="1:18" ht="22.5" customHeight="1" x14ac:dyDescent="0.2">
      <c r="A55" s="185" t="s">
        <v>28</v>
      </c>
      <c r="B55" s="174"/>
      <c r="C55" s="185" t="s">
        <v>129</v>
      </c>
      <c r="D55" s="174"/>
      <c r="E55" s="174"/>
      <c r="F55" s="174"/>
      <c r="G55" s="174"/>
      <c r="H55" s="184">
        <v>19000000</v>
      </c>
      <c r="I55" s="174"/>
      <c r="J55" s="184">
        <v>6975987.8300000001</v>
      </c>
      <c r="K55" s="174"/>
      <c r="L55" s="174"/>
      <c r="M55" s="184">
        <v>-12024012.17</v>
      </c>
      <c r="N55" s="174"/>
      <c r="O55" s="174"/>
      <c r="P55" s="174"/>
      <c r="Q55" s="174"/>
      <c r="R55" s="174"/>
    </row>
    <row r="56" spans="1:18" ht="18" customHeight="1" x14ac:dyDescent="0.2">
      <c r="A56" s="173" t="s">
        <v>175</v>
      </c>
      <c r="B56" s="174"/>
      <c r="C56" s="174"/>
      <c r="D56" s="174"/>
      <c r="E56" s="174"/>
      <c r="F56" s="174"/>
      <c r="G56" s="174"/>
      <c r="H56" s="186">
        <v>19000000</v>
      </c>
      <c r="I56" s="174"/>
      <c r="J56" s="186">
        <v>6975987.8300000001</v>
      </c>
      <c r="K56" s="174"/>
      <c r="L56" s="174"/>
      <c r="M56" s="186">
        <v>-12024012.17</v>
      </c>
      <c r="N56" s="174"/>
      <c r="O56" s="174"/>
      <c r="P56" s="174"/>
      <c r="Q56" s="174"/>
      <c r="R56" s="174"/>
    </row>
    <row r="57" spans="1:18" ht="18" customHeight="1" x14ac:dyDescent="0.2">
      <c r="A57" s="173" t="s">
        <v>176</v>
      </c>
      <c r="B57" s="174"/>
      <c r="C57" s="174"/>
      <c r="D57" s="174"/>
      <c r="E57" s="174"/>
      <c r="F57" s="174"/>
      <c r="G57" s="174"/>
      <c r="H57" s="186">
        <v>43000000</v>
      </c>
      <c r="I57" s="174"/>
      <c r="J57" s="186">
        <v>14846517.560000001</v>
      </c>
      <c r="K57" s="174"/>
      <c r="L57" s="174"/>
      <c r="M57" s="186">
        <v>-28153482.440000001</v>
      </c>
      <c r="N57" s="174"/>
      <c r="O57" s="174"/>
      <c r="P57" s="174"/>
      <c r="Q57" s="174"/>
      <c r="R57" s="174"/>
    </row>
    <row r="58" spans="1:18" ht="409.6" hidden="1" customHeight="1" x14ac:dyDescent="0.2"/>
  </sheetData>
  <mergeCells count="227">
    <mergeCell ref="A57:G57"/>
    <mergeCell ref="H57:I57"/>
    <mergeCell ref="J57:L57"/>
    <mergeCell ref="M57:R57"/>
    <mergeCell ref="M54:R54"/>
    <mergeCell ref="A55:B55"/>
    <mergeCell ref="C55:G55"/>
    <mergeCell ref="H55:I55"/>
    <mergeCell ref="J55:L55"/>
    <mergeCell ref="M55:R55"/>
    <mergeCell ref="A56:G56"/>
    <mergeCell ref="H56:I56"/>
    <mergeCell ref="J56:L56"/>
    <mergeCell ref="M56:R56"/>
    <mergeCell ref="A50:B50"/>
    <mergeCell ref="C50:G50"/>
    <mergeCell ref="A52:B52"/>
    <mergeCell ref="C52:G52"/>
    <mergeCell ref="A53:B53"/>
    <mergeCell ref="C53:G53"/>
    <mergeCell ref="A54:G54"/>
    <mergeCell ref="H54:I54"/>
    <mergeCell ref="J54:L54"/>
    <mergeCell ref="H52:I52"/>
    <mergeCell ref="J52:L52"/>
    <mergeCell ref="A7:O7"/>
    <mergeCell ref="A8:O8"/>
    <mergeCell ref="A9:O9"/>
    <mergeCell ref="A12:B12"/>
    <mergeCell ref="C12:G12"/>
    <mergeCell ref="A16:G16"/>
    <mergeCell ref="A28:B28"/>
    <mergeCell ref="C28:G28"/>
    <mergeCell ref="A32:G32"/>
    <mergeCell ref="M19:R19"/>
    <mergeCell ref="H30:I30"/>
    <mergeCell ref="J30:L30"/>
    <mergeCell ref="M30:R30"/>
    <mergeCell ref="M13:R13"/>
    <mergeCell ref="A19:B19"/>
    <mergeCell ref="C19:G19"/>
    <mergeCell ref="J19:L19"/>
    <mergeCell ref="M20:R20"/>
    <mergeCell ref="M25:R25"/>
    <mergeCell ref="M23:R23"/>
    <mergeCell ref="H24:I24"/>
    <mergeCell ref="J24:L24"/>
    <mergeCell ref="M24:R24"/>
    <mergeCell ref="M22:R22"/>
    <mergeCell ref="M52:R52"/>
    <mergeCell ref="H53:I53"/>
    <mergeCell ref="J53:L53"/>
    <mergeCell ref="M53:R53"/>
    <mergeCell ref="A34:B34"/>
    <mergeCell ref="C34:G34"/>
    <mergeCell ref="A30:B30"/>
    <mergeCell ref="C30:G30"/>
    <mergeCell ref="A51:B51"/>
    <mergeCell ref="C51:G51"/>
    <mergeCell ref="A47:B47"/>
    <mergeCell ref="C47:G47"/>
    <mergeCell ref="H48:I48"/>
    <mergeCell ref="J48:L48"/>
    <mergeCell ref="M48:R48"/>
    <mergeCell ref="H49:I49"/>
    <mergeCell ref="J49:L49"/>
    <mergeCell ref="M49:R49"/>
    <mergeCell ref="H47:I47"/>
    <mergeCell ref="J47:L47"/>
    <mergeCell ref="M47:R47"/>
    <mergeCell ref="A49:B49"/>
    <mergeCell ref="C49:G49"/>
    <mergeCell ref="A48:B48"/>
    <mergeCell ref="C48:G48"/>
    <mergeCell ref="H50:I50"/>
    <mergeCell ref="J50:L50"/>
    <mergeCell ref="M50:R50"/>
    <mergeCell ref="H51:I51"/>
    <mergeCell ref="J51:L51"/>
    <mergeCell ref="M51:R51"/>
    <mergeCell ref="H46:I46"/>
    <mergeCell ref="J46:L46"/>
    <mergeCell ref="M46:R46"/>
    <mergeCell ref="A46:B46"/>
    <mergeCell ref="C46:G46"/>
    <mergeCell ref="A22:B22"/>
    <mergeCell ref="C22:G22"/>
    <mergeCell ref="A31:B31"/>
    <mergeCell ref="C31:G31"/>
    <mergeCell ref="A29:B29"/>
    <mergeCell ref="C29:G29"/>
    <mergeCell ref="A45:B45"/>
    <mergeCell ref="C45:G45"/>
    <mergeCell ref="A41:B41"/>
    <mergeCell ref="C41:G41"/>
    <mergeCell ref="A43:B43"/>
    <mergeCell ref="C43:G43"/>
    <mergeCell ref="A42:G42"/>
    <mergeCell ref="A44:G44"/>
    <mergeCell ref="A33:B33"/>
    <mergeCell ref="C33:G33"/>
    <mergeCell ref="A35:B35"/>
    <mergeCell ref="C35:G35"/>
    <mergeCell ref="A37:G37"/>
    <mergeCell ref="A38:B38"/>
    <mergeCell ref="C38:G38"/>
    <mergeCell ref="A39:G39"/>
    <mergeCell ref="J43:L43"/>
    <mergeCell ref="M43:R43"/>
    <mergeCell ref="H44:I44"/>
    <mergeCell ref="J44:L44"/>
    <mergeCell ref="M44:R44"/>
    <mergeCell ref="H45:I45"/>
    <mergeCell ref="J45:L45"/>
    <mergeCell ref="M35:R35"/>
    <mergeCell ref="H36:I36"/>
    <mergeCell ref="M45:R45"/>
    <mergeCell ref="H43:I43"/>
    <mergeCell ref="H39:I39"/>
    <mergeCell ref="J40:L40"/>
    <mergeCell ref="M40:R40"/>
    <mergeCell ref="H41:I41"/>
    <mergeCell ref="J41:L41"/>
    <mergeCell ref="M41:R41"/>
    <mergeCell ref="H35:I35"/>
    <mergeCell ref="H42:I42"/>
    <mergeCell ref="J39:L39"/>
    <mergeCell ref="M39:R39"/>
    <mergeCell ref="H37:I37"/>
    <mergeCell ref="J37:L37"/>
    <mergeCell ref="M37:R37"/>
    <mergeCell ref="H38:I38"/>
    <mergeCell ref="J38:L38"/>
    <mergeCell ref="M38:R38"/>
    <mergeCell ref="J35:L35"/>
    <mergeCell ref="J36:L36"/>
    <mergeCell ref="M36:R36"/>
    <mergeCell ref="A36:B36"/>
    <mergeCell ref="C36:G36"/>
    <mergeCell ref="J42:L42"/>
    <mergeCell ref="M42:R42"/>
    <mergeCell ref="H40:I40"/>
    <mergeCell ref="A40:B40"/>
    <mergeCell ref="C40:G40"/>
    <mergeCell ref="M33:R33"/>
    <mergeCell ref="H34:I34"/>
    <mergeCell ref="J34:L34"/>
    <mergeCell ref="M34:R34"/>
    <mergeCell ref="H31:I31"/>
    <mergeCell ref="J31:L31"/>
    <mergeCell ref="M31:R31"/>
    <mergeCell ref="H32:I32"/>
    <mergeCell ref="J32:L32"/>
    <mergeCell ref="M32:R32"/>
    <mergeCell ref="H33:I33"/>
    <mergeCell ref="J33:L33"/>
    <mergeCell ref="J21:L21"/>
    <mergeCell ref="M21:R21"/>
    <mergeCell ref="H23:I23"/>
    <mergeCell ref="J23:L23"/>
    <mergeCell ref="H20:I20"/>
    <mergeCell ref="J20:L20"/>
    <mergeCell ref="M16:R16"/>
    <mergeCell ref="H15:I15"/>
    <mergeCell ref="J15:L15"/>
    <mergeCell ref="H17:I17"/>
    <mergeCell ref="J17:L17"/>
    <mergeCell ref="M17:R17"/>
    <mergeCell ref="M15:R15"/>
    <mergeCell ref="H16:I16"/>
    <mergeCell ref="H19:I19"/>
    <mergeCell ref="N2:Q3"/>
    <mergeCell ref="A3:E4"/>
    <mergeCell ref="A6:O6"/>
    <mergeCell ref="J18:L18"/>
    <mergeCell ref="M18:R18"/>
    <mergeCell ref="C15:G15"/>
    <mergeCell ref="A15:B15"/>
    <mergeCell ref="J14:L14"/>
    <mergeCell ref="H13:I13"/>
    <mergeCell ref="H12:I12"/>
    <mergeCell ref="J12:L12"/>
    <mergeCell ref="H14:I14"/>
    <mergeCell ref="A14:B14"/>
    <mergeCell ref="C14:G14"/>
    <mergeCell ref="M12:R12"/>
    <mergeCell ref="M14:R14"/>
    <mergeCell ref="J13:L13"/>
    <mergeCell ref="A13:B13"/>
    <mergeCell ref="C13:G13"/>
    <mergeCell ref="J16:L16"/>
    <mergeCell ref="C17:G17"/>
    <mergeCell ref="A18:B18"/>
    <mergeCell ref="C18:G18"/>
    <mergeCell ref="A17:B17"/>
    <mergeCell ref="A21:B21"/>
    <mergeCell ref="C21:G21"/>
    <mergeCell ref="A20:B20"/>
    <mergeCell ref="C20:G20"/>
    <mergeCell ref="H18:I18"/>
    <mergeCell ref="A27:B27"/>
    <mergeCell ref="C27:G27"/>
    <mergeCell ref="A25:B25"/>
    <mergeCell ref="C25:G25"/>
    <mergeCell ref="A23:B23"/>
    <mergeCell ref="C23:G23"/>
    <mergeCell ref="H22:I22"/>
    <mergeCell ref="A26:B26"/>
    <mergeCell ref="C26:G26"/>
    <mergeCell ref="A24:B24"/>
    <mergeCell ref="C24:G24"/>
    <mergeCell ref="H21:I21"/>
    <mergeCell ref="J28:L28"/>
    <mergeCell ref="H29:I29"/>
    <mergeCell ref="J29:L29"/>
    <mergeCell ref="M29:R29"/>
    <mergeCell ref="J22:L22"/>
    <mergeCell ref="H26:I26"/>
    <mergeCell ref="H25:I25"/>
    <mergeCell ref="J25:L25"/>
    <mergeCell ref="J26:L26"/>
    <mergeCell ref="M26:R26"/>
    <mergeCell ref="M28:R28"/>
    <mergeCell ref="H27:I27"/>
    <mergeCell ref="J27:L27"/>
    <mergeCell ref="M27:R27"/>
    <mergeCell ref="H28:I28"/>
  </mergeCells>
  <pageMargins left="0.19685039370078741" right="0" top="0.15748031496062992" bottom="0.15748031496062992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="106" zoomScaleNormal="100" zoomScaleSheetLayoutView="106" workbookViewId="0">
      <selection activeCell="G18" sqref="G18"/>
    </sheetView>
  </sheetViews>
  <sheetFormatPr defaultColWidth="9" defaultRowHeight="15" x14ac:dyDescent="0.35"/>
  <cols>
    <col min="1" max="1" width="3" style="41" customWidth="1"/>
    <col min="2" max="2" width="30.75" style="41" customWidth="1"/>
    <col min="3" max="3" width="8.375" style="41" customWidth="1"/>
    <col min="4" max="4" width="7.25" style="41" customWidth="1"/>
    <col min="5" max="5" width="7.5" style="41" customWidth="1"/>
    <col min="6" max="6" width="8" style="41" customWidth="1"/>
    <col min="7" max="12" width="7.5" style="41" customWidth="1"/>
    <col min="13" max="13" width="7.5" style="64" customWidth="1"/>
    <col min="14" max="14" width="7.5" style="41" customWidth="1"/>
    <col min="15" max="15" width="8.875" style="41" customWidth="1"/>
    <col min="16" max="17" width="9" style="64"/>
    <col min="18" max="16384" width="9" style="41"/>
  </cols>
  <sheetData>
    <row r="1" spans="1:17" ht="21.75" x14ac:dyDescent="0.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7" ht="21.75" x14ac:dyDescent="0.5">
      <c r="A2" s="190" t="s">
        <v>177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7" ht="21.75" x14ac:dyDescent="0.5">
      <c r="A3" s="190" t="s">
        <v>342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7" x14ac:dyDescent="0.35">
      <c r="A4" s="42" t="s">
        <v>178</v>
      </c>
      <c r="B4" s="42" t="s">
        <v>4</v>
      </c>
      <c r="C4" s="42" t="s">
        <v>179</v>
      </c>
      <c r="D4" s="42" t="s">
        <v>180</v>
      </c>
      <c r="E4" s="42" t="s">
        <v>181</v>
      </c>
      <c r="F4" s="42" t="s">
        <v>182</v>
      </c>
      <c r="G4" s="42" t="s">
        <v>183</v>
      </c>
      <c r="H4" s="42" t="s">
        <v>184</v>
      </c>
      <c r="I4" s="42" t="s">
        <v>185</v>
      </c>
      <c r="J4" s="42" t="s">
        <v>186</v>
      </c>
      <c r="K4" s="42" t="s">
        <v>187</v>
      </c>
      <c r="L4" s="42" t="s">
        <v>188</v>
      </c>
      <c r="M4" s="63" t="s">
        <v>189</v>
      </c>
      <c r="N4" s="42" t="s">
        <v>190</v>
      </c>
      <c r="O4" s="42" t="s">
        <v>30</v>
      </c>
    </row>
    <row r="5" spans="1:17" ht="37.5" x14ac:dyDescent="0.4">
      <c r="A5" s="43">
        <v>1</v>
      </c>
      <c r="B5" s="44" t="s">
        <v>129</v>
      </c>
      <c r="C5" s="45">
        <v>3460383.83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7">
        <f>SUM(C5:N5)</f>
        <v>3460383.83</v>
      </c>
    </row>
    <row r="6" spans="1:17" ht="18.75" x14ac:dyDescent="0.4">
      <c r="A6" s="48">
        <v>2</v>
      </c>
      <c r="B6" s="49" t="s">
        <v>202</v>
      </c>
      <c r="C6" s="50">
        <v>31322</v>
      </c>
      <c r="D6" s="51">
        <v>0</v>
      </c>
      <c r="E6" s="51">
        <v>0</v>
      </c>
      <c r="F6" s="51">
        <v>53947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2">
        <f t="shared" ref="O6:O21" si="0">SUM(C6:N6)</f>
        <v>85269</v>
      </c>
      <c r="P6" s="64">
        <f>O6+O7</f>
        <v>335324</v>
      </c>
    </row>
    <row r="7" spans="1:17" ht="20.25" customHeight="1" x14ac:dyDescent="0.4">
      <c r="A7" s="48">
        <v>3</v>
      </c>
      <c r="B7" s="49" t="s">
        <v>203</v>
      </c>
      <c r="C7" s="50">
        <v>121199</v>
      </c>
      <c r="D7" s="51">
        <v>0</v>
      </c>
      <c r="E7" s="51">
        <v>0</v>
      </c>
      <c r="F7" s="51">
        <v>128856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2">
        <f t="shared" si="0"/>
        <v>250055</v>
      </c>
      <c r="P7" s="64">
        <v>325105.82</v>
      </c>
      <c r="Q7" s="64">
        <f>P6-P7</f>
        <v>10218.179999999993</v>
      </c>
    </row>
    <row r="8" spans="1:17" ht="18.75" x14ac:dyDescent="0.4">
      <c r="A8" s="48">
        <v>4</v>
      </c>
      <c r="B8" s="49" t="s">
        <v>204</v>
      </c>
      <c r="C8" s="50">
        <v>85000</v>
      </c>
      <c r="D8" s="51">
        <v>0</v>
      </c>
      <c r="E8" s="51">
        <v>0</v>
      </c>
      <c r="F8" s="51">
        <v>137500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2">
        <f t="shared" si="0"/>
        <v>222500</v>
      </c>
      <c r="P8" s="64">
        <f>O8+O9</f>
        <v>740500</v>
      </c>
    </row>
    <row r="9" spans="1:17" ht="18.75" customHeight="1" x14ac:dyDescent="0.4">
      <c r="A9" s="48">
        <v>5</v>
      </c>
      <c r="B9" s="49" t="s">
        <v>205</v>
      </c>
      <c r="C9" s="50">
        <v>247940</v>
      </c>
      <c r="D9" s="51">
        <v>0</v>
      </c>
      <c r="E9" s="51">
        <v>0</v>
      </c>
      <c r="F9" s="51">
        <v>270060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>
        <f t="shared" si="0"/>
        <v>518000</v>
      </c>
      <c r="Q9" s="64">
        <f>P8-P9</f>
        <v>740500</v>
      </c>
    </row>
    <row r="10" spans="1:17" ht="18.75" x14ac:dyDescent="0.4">
      <c r="A10" s="48">
        <v>6</v>
      </c>
      <c r="B10" s="49" t="s">
        <v>218</v>
      </c>
      <c r="C10" s="50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f t="shared" si="0"/>
        <v>0</v>
      </c>
    </row>
    <row r="11" spans="1:17" ht="18.75" x14ac:dyDescent="0.4">
      <c r="A11" s="48">
        <v>7</v>
      </c>
      <c r="B11" s="53" t="s">
        <v>219</v>
      </c>
      <c r="C11" s="50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f t="shared" si="0"/>
        <v>0</v>
      </c>
    </row>
    <row r="12" spans="1:17" ht="18.75" x14ac:dyDescent="0.4">
      <c r="A12" s="48">
        <v>8</v>
      </c>
      <c r="B12" s="53" t="s">
        <v>220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f t="shared" si="0"/>
        <v>0</v>
      </c>
    </row>
    <row r="13" spans="1:17" ht="18.75" x14ac:dyDescent="0.4">
      <c r="A13" s="48">
        <v>9</v>
      </c>
      <c r="B13" s="53" t="s">
        <v>454</v>
      </c>
      <c r="C13" s="50">
        <v>0</v>
      </c>
      <c r="D13" s="51">
        <v>0</v>
      </c>
      <c r="E13" s="51">
        <v>0</v>
      </c>
      <c r="F13" s="51">
        <v>4500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f t="shared" si="0"/>
        <v>4500</v>
      </c>
    </row>
    <row r="14" spans="1:17" ht="18.75" x14ac:dyDescent="0.4">
      <c r="A14" s="48">
        <v>10</v>
      </c>
      <c r="B14" s="53" t="s">
        <v>191</v>
      </c>
      <c r="C14" s="50">
        <v>0</v>
      </c>
      <c r="D14" s="50">
        <v>327370</v>
      </c>
      <c r="E14" s="51">
        <v>0</v>
      </c>
      <c r="F14" s="51">
        <v>260010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>
        <f t="shared" si="0"/>
        <v>587380</v>
      </c>
      <c r="P14" s="64">
        <f>O27</f>
        <v>419302.9</v>
      </c>
      <c r="Q14" s="64">
        <f>O14-P14</f>
        <v>168077.09999999998</v>
      </c>
    </row>
    <row r="15" spans="1:17" ht="18.75" x14ac:dyDescent="0.4">
      <c r="A15" s="48">
        <v>11</v>
      </c>
      <c r="B15" s="53" t="s">
        <v>192</v>
      </c>
      <c r="C15" s="50">
        <v>0</v>
      </c>
      <c r="D15" s="50">
        <v>76500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>
        <f t="shared" si="0"/>
        <v>76500</v>
      </c>
    </row>
    <row r="16" spans="1:17" ht="18.75" x14ac:dyDescent="0.4">
      <c r="A16" s="48">
        <v>12</v>
      </c>
      <c r="B16" s="53" t="s">
        <v>193</v>
      </c>
      <c r="C16" s="50">
        <v>1051200</v>
      </c>
      <c r="D16" s="50">
        <v>0</v>
      </c>
      <c r="E16" s="51">
        <v>0</v>
      </c>
      <c r="F16" s="51">
        <v>345800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2">
        <f t="shared" si="0"/>
        <v>1397000</v>
      </c>
      <c r="P16" s="64">
        <f>O28</f>
        <v>1390400</v>
      </c>
      <c r="Q16" s="64">
        <f>O16-P16</f>
        <v>6600</v>
      </c>
    </row>
    <row r="17" spans="1:17" ht="18.75" x14ac:dyDescent="0.4">
      <c r="A17" s="48">
        <v>13</v>
      </c>
      <c r="B17" s="53" t="s">
        <v>194</v>
      </c>
      <c r="C17" s="50">
        <v>280800</v>
      </c>
      <c r="D17" s="50">
        <v>0</v>
      </c>
      <c r="E17" s="51">
        <v>0</v>
      </c>
      <c r="F17" s="51">
        <v>93600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2">
        <f t="shared" si="0"/>
        <v>374400</v>
      </c>
      <c r="P17" s="64">
        <f>O29</f>
        <v>374400</v>
      </c>
      <c r="Q17" s="64">
        <f>O17-P17</f>
        <v>0</v>
      </c>
    </row>
    <row r="18" spans="1:17" ht="18.75" x14ac:dyDescent="0.4">
      <c r="A18" s="48">
        <v>14</v>
      </c>
      <c r="B18" s="53" t="s">
        <v>195</v>
      </c>
      <c r="C18" s="50">
        <v>0</v>
      </c>
      <c r="D18" s="50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2">
        <f t="shared" si="0"/>
        <v>0</v>
      </c>
    </row>
    <row r="19" spans="1:17" ht="18.75" x14ac:dyDescent="0.4">
      <c r="A19" s="48">
        <v>15</v>
      </c>
      <c r="B19" s="54" t="s">
        <v>196</v>
      </c>
      <c r="C19" s="55">
        <v>0</v>
      </c>
      <c r="D19" s="55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2">
        <f t="shared" si="0"/>
        <v>0</v>
      </c>
    </row>
    <row r="20" spans="1:17" ht="18.75" x14ac:dyDescent="0.4">
      <c r="A20" s="57">
        <v>16</v>
      </c>
      <c r="B20" s="58" t="s">
        <v>197</v>
      </c>
      <c r="C20" s="5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1">
        <f t="shared" si="0"/>
        <v>0</v>
      </c>
    </row>
    <row r="21" spans="1:17" ht="18.75" x14ac:dyDescent="0.45">
      <c r="B21" s="62" t="s">
        <v>198</v>
      </c>
      <c r="C21" s="65">
        <f t="shared" ref="C21:J21" si="1">SUM(C5:C20)</f>
        <v>5277844.83</v>
      </c>
      <c r="D21" s="65">
        <f t="shared" si="1"/>
        <v>403870</v>
      </c>
      <c r="E21" s="66">
        <f t="shared" si="1"/>
        <v>0</v>
      </c>
      <c r="F21" s="67">
        <f t="shared" si="1"/>
        <v>1294273</v>
      </c>
      <c r="G21" s="67">
        <f t="shared" si="1"/>
        <v>0</v>
      </c>
      <c r="H21" s="67">
        <f t="shared" si="1"/>
        <v>0</v>
      </c>
      <c r="I21" s="67">
        <f t="shared" si="1"/>
        <v>0</v>
      </c>
      <c r="J21" s="67">
        <f t="shared" si="1"/>
        <v>0</v>
      </c>
      <c r="K21" s="67">
        <f>SUM(K5:K20)</f>
        <v>0</v>
      </c>
      <c r="L21" s="67">
        <f>SUM(L5:L20)</f>
        <v>0</v>
      </c>
      <c r="M21" s="67">
        <f>SUM(M5:M20)</f>
        <v>0</v>
      </c>
      <c r="N21" s="67">
        <f>SUM(N5:N20)</f>
        <v>0</v>
      </c>
      <c r="O21" s="65">
        <f t="shared" si="0"/>
        <v>6975987.8300000001</v>
      </c>
    </row>
    <row r="27" spans="1:17" ht="18.75" x14ac:dyDescent="0.35">
      <c r="B27" s="53" t="s">
        <v>191</v>
      </c>
      <c r="C27" s="85">
        <v>102652.9</v>
      </c>
      <c r="D27" s="68">
        <v>103510</v>
      </c>
      <c r="E27" s="68">
        <v>108100</v>
      </c>
      <c r="F27" s="68">
        <v>105040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f>SUM(C27:N27)</f>
        <v>419302.9</v>
      </c>
    </row>
    <row r="28" spans="1:17" ht="18.75" x14ac:dyDescent="0.35">
      <c r="B28" s="53" t="s">
        <v>193</v>
      </c>
      <c r="C28" s="64">
        <v>348400</v>
      </c>
      <c r="D28" s="64">
        <v>347800</v>
      </c>
      <c r="E28" s="64">
        <v>348400</v>
      </c>
      <c r="F28" s="64">
        <v>345800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9">
        <f>SUM(C28:N28)</f>
        <v>1390400</v>
      </c>
    </row>
    <row r="29" spans="1:17" ht="18.75" x14ac:dyDescent="0.35">
      <c r="B29" s="53" t="s">
        <v>194</v>
      </c>
      <c r="C29" s="64">
        <v>92800</v>
      </c>
      <c r="D29" s="64">
        <v>94400</v>
      </c>
      <c r="E29" s="64">
        <v>93600</v>
      </c>
      <c r="F29" s="64">
        <v>93600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9">
        <f>SUM(C29:N29)</f>
        <v>374400</v>
      </c>
    </row>
    <row r="30" spans="1:17" ht="18.75" x14ac:dyDescent="0.35">
      <c r="B30" s="49" t="s">
        <v>202</v>
      </c>
    </row>
    <row r="31" spans="1:17" ht="37.5" x14ac:dyDescent="0.35">
      <c r="B31" s="49" t="s">
        <v>203</v>
      </c>
    </row>
    <row r="32" spans="1:17" ht="18.75" x14ac:dyDescent="0.35">
      <c r="B32" s="49" t="s">
        <v>204</v>
      </c>
    </row>
    <row r="33" spans="2:2" ht="37.5" x14ac:dyDescent="0.35">
      <c r="B33" s="49" t="s">
        <v>205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รายงานรับ - จ่ายเงิน</vt:lpstr>
      <vt:lpstr>รายงานรายรับจริง</vt:lpstr>
      <vt:lpstr>งบทดลอง</vt:lpstr>
      <vt:lpstr>ประกอบงบทดลอง</vt:lpstr>
      <vt:lpstr>เงินรับฝาก</vt:lpstr>
      <vt:lpstr>รับจริง</vt:lpstr>
      <vt:lpstr>รับทั้งปี</vt:lpstr>
      <vt:lpstr>เงินอุดหนุนทั่วไป</vt:lpstr>
      <vt:lpstr>เงินอุดหนุนทั่วไป!Print_Area</vt:lpstr>
      <vt:lpstr>ประกอบงบทดลอง!Print_Area</vt:lpstr>
      <vt:lpstr>'รายงานรับ - จ่ายเงิน'!Print_Area</vt:lpstr>
      <vt:lpstr>งบทดลอง!Print_Titles</vt:lpstr>
      <vt:lpstr>รับจริง!Print_Titles</vt:lpstr>
      <vt:lpstr>รับทั้งปี!Print_Titles</vt:lpstr>
      <vt:lpstr>'รายงานรับ - จ่ายเงิน'!Print_Titles</vt:lpstr>
      <vt:lpstr>รายงานรายรับจริง!Print_Titles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2020-02-07T22:53:45Z</cp:lastPrinted>
  <dcterms:created xsi:type="dcterms:W3CDTF">2018-04-23T03:38:05Z</dcterms:created>
  <dcterms:modified xsi:type="dcterms:W3CDTF">2020-02-07T22:53:49Z</dcterms:modified>
</cp:coreProperties>
</file>