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7115" windowHeight="6405" firstSheet="11" activeTab="13"/>
  </bookViews>
  <sheets>
    <sheet name="งบทดลอง" sheetId="14" r:id="rId1"/>
    <sheet name="รับ-จ่าย" sheetId="13" r:id="rId2"/>
    <sheet name="ธกส.014502441019" sheetId="9" r:id="rId3"/>
    <sheet name="3140191731" sheetId="11" r:id="rId4"/>
    <sheet name="8620365932" sheetId="10" r:id="rId5"/>
    <sheet name="014502277492" sheetId="12" r:id="rId6"/>
    <sheet name="ภาษีหัก ณ ที่จ่าย" sheetId="15" r:id="rId7"/>
    <sheet name="รับจริง" sheetId="7" r:id="rId8"/>
    <sheet name="กระทบยอดโอนงบประมาณ" sheetId="1" r:id="rId9"/>
    <sheet name="กระดาษทำการกระทบยอดจ่ายจากรายรั" sheetId="2" r:id="rId10"/>
    <sheet name="กระด่าษทำการกระทบยอดเงินสะสม" sheetId="4" r:id="rId11"/>
    <sheet name="ยอดเงินคงเหลือทุกแหล่งเงิน" sheetId="5" r:id="rId12"/>
    <sheet name="กระทบยอดเงินทุนโครงการเศรษฐกิจฯ" sheetId="6" r:id="rId13"/>
    <sheet name="กระดาษทำการกระทบยอดคงเหลือ" sheetId="3" r:id="rId14"/>
  </sheets>
  <definedNames>
    <definedName name="_xlnm.Print_Titles" localSheetId="13">กระดาษทำการกระทบยอดคงเหลือ!$7:$12</definedName>
    <definedName name="_xlnm.Print_Titles" localSheetId="9">กระดาษทำการกระทบยอดจ่ายจากรายรั!$6:$13</definedName>
    <definedName name="_xlnm.Print_Titles" localSheetId="8">กระทบยอดโอนงบประมาณ!$6:$10</definedName>
    <definedName name="_xlnm.Print_Titles" localSheetId="0">งบทดลอง!$5:$5</definedName>
    <definedName name="_xlnm.Print_Titles" localSheetId="6">'ภาษีหัก ณ ที่จ่าย'!$5:$5</definedName>
    <definedName name="_xlnm.Print_Titles" localSheetId="11">ยอดเงินคงเหลือทุกแหล่งเงิน!$6:$13</definedName>
    <definedName name="_xlnm.Print_Titles" localSheetId="7">รับจริง!$5:$5</definedName>
    <definedName name="_xlnm.Print_Titles" localSheetId="1">'รับ-จ่าย'!$4:$5</definedName>
  </definedNames>
  <calcPr calcId="125725"/>
</workbook>
</file>

<file path=xl/calcChain.xml><?xml version="1.0" encoding="utf-8"?>
<calcChain xmlns="http://schemas.openxmlformats.org/spreadsheetml/2006/main">
  <c r="D71" i="14"/>
  <c r="C71"/>
  <c r="F14" i="12"/>
  <c r="F19" s="1"/>
  <c r="F29" i="9" l="1"/>
  <c r="G19"/>
  <c r="F17" i="10"/>
  <c r="F11"/>
  <c r="F18" s="1"/>
  <c r="F17" i="11"/>
  <c r="F11"/>
  <c r="F18" s="1"/>
  <c r="F23" i="9"/>
  <c r="F30" l="1"/>
</calcChain>
</file>

<file path=xl/sharedStrings.xml><?xml version="1.0" encoding="utf-8"?>
<sst xmlns="http://schemas.openxmlformats.org/spreadsheetml/2006/main" count="2014" uniqueCount="691">
  <si>
    <t>กระดาษทำการกระทบยอดการโอนงบประมาณรายจ่าย</t>
  </si>
  <si>
    <t>เทศบาลตำบลกุดชมภู อำเภอพิบูลมังสาหาร  จังหวัดอุบลราชธานี</t>
  </si>
  <si>
    <t>เดือนมิถุนายน ถึงเดือนมิถุนายน   ปีงบประมาณ 2561</t>
  </si>
  <si>
    <t>โอนงบประมาณ เพิ่ม + , โอนงบประมาณ (ลด) -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</si>
  <si>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</si>
  <si>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</si>
  <si>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</si>
  <si>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</si>
  <si>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</si>
  <si>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</si>
  <si>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</si>
  <si>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</si>
  <si>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00310</t>
  </si>
  <si>
    <t>00320</t>
  </si>
  <si>
    <t>00410</t>
  </si>
  <si>
    <t>รวม</t>
  </si>
  <si>
    <t>หมวด/ประเภทรายจ่าย</t>
  </si>
  <si>
    <t>00111</t>
  </si>
  <si>
    <t>00112</t>
  </si>
  <si>
    <t>00113</t>
  </si>
  <si>
    <t>00121</t>
  </si>
  <si>
    <t>00123</t>
  </si>
  <si>
    <t>00211</t>
  </si>
  <si>
    <t>00212</t>
  </si>
  <si>
    <t>00221</t>
  </si>
  <si>
    <t>00223</t>
  </si>
  <si>
    <t>00231</t>
  </si>
  <si>
    <t>00232</t>
  </si>
  <si>
    <t>00241</t>
  </si>
  <si>
    <t>00242</t>
  </si>
  <si>
    <t>00244</t>
  </si>
  <si>
    <t>00252</t>
  </si>
  <si>
    <t>00262</t>
  </si>
  <si>
    <t>00263</t>
  </si>
  <si>
    <t>00312</t>
  </si>
  <si>
    <t>00322</t>
  </si>
  <si>
    <t>00411</t>
  </si>
  <si>
    <t>งบกลาง</t>
  </si>
  <si>
    <t>110000</t>
  </si>
  <si>
    <t>เบี้ยยังชีพผู้สูงอายุ</t>
  </si>
  <si>
    <t>5110700</t>
  </si>
  <si>
    <t/>
  </si>
  <si>
    <t>รายจ่ายตามข้อผูกพัน</t>
  </si>
  <si>
    <t>5111100</t>
  </si>
  <si>
    <t>รวมงบกลาง</t>
  </si>
  <si>
    <t>เงินเดือน (ฝ่ายการเมือง)</t>
  </si>
  <si>
    <t>210000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</si>
  <si>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</si>
  <si>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</si>
  <si>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</si>
  <si>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</si>
  <si>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</si>
  <si>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</si>
  <si>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เงินเดือนนายก/รองนายก</t>
  </si>
  <si>
    <t>5210100</t>
  </si>
  <si>
    <t>รวมเงินเดือน (ฝ่ายการเมือง)</t>
  </si>
  <si>
    <t>เงินเดือน (ฝ่ายประจำ)</t>
  </si>
  <si>
    <t>220000</t>
  </si>
  <si>
    <t>ค่าตอบแทนพนักงานจ้าง</t>
  </si>
  <si>
    <t>5220700</t>
  </si>
  <si>
    <t>29,750.00</t>
  </si>
  <si>
    <t>เงินเดือนพนักงาน</t>
  </si>
  <si>
    <t>5220100</t>
  </si>
  <si>
    <t>(164,150.00)</t>
  </si>
  <si>
    <t>85,600.00</t>
  </si>
  <si>
    <t>(78,550.00)</t>
  </si>
  <si>
    <t>เงินเพิ่มต่าง ๆของพนักงานจ้าง</t>
  </si>
  <si>
    <t>5220800</t>
  </si>
  <si>
    <t>(11,200.00)</t>
  </si>
  <si>
    <t>รวมเงินเดือน (ฝ่ายประจำ)</t>
  </si>
  <si>
    <t>18,550.00</t>
  </si>
  <si>
    <t>(60,000.00)</t>
  </si>
  <si>
    <t>ค่าตอบแทน</t>
  </si>
  <si>
    <t>310000</t>
  </si>
  <si>
    <t>ค่าเช่าบ้าน</t>
  </si>
  <si>
    <t>5310400</t>
  </si>
  <si>
    <t>ค่าตอบแทนผู้ปฏิบัติราชการอันเป็นประโยชน์แก่องค์กรปกครองส่วนท้องถิ่น</t>
  </si>
  <si>
    <t>5310100</t>
  </si>
  <si>
    <t>รวมค่าตอบแทน</t>
  </si>
  <si>
    <t>ค่าใช้สอย</t>
  </si>
  <si>
    <t>320000</t>
  </si>
  <si>
    <t>ค่าบำรุงรักษาและซ่อมแซม</t>
  </si>
  <si>
    <t>5320400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</si>
  <si>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</si>
  <si>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</si>
  <si>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30,000.00</t>
  </si>
  <si>
    <t>60,000.00</t>
  </si>
  <si>
    <t>รายจ่ายเพื่อให้ได้มาซึ่งบริการ</t>
  </si>
  <si>
    <t>5320100</t>
  </si>
  <si>
    <t>รวมค่าใช้สอย</t>
  </si>
  <si>
    <t>ค่าวัสดุ</t>
  </si>
  <si>
    <t>330000</t>
  </si>
  <si>
    <t>ค่าอาหารเสริม (นม)</t>
  </si>
  <si>
    <t>5330400</t>
  </si>
  <si>
    <t>วัสดุก่อสร้าง</t>
  </si>
  <si>
    <t>5330600</t>
  </si>
  <si>
    <t>วัสดุเชื้อเพลิงและหล่อลื่น</t>
  </si>
  <si>
    <t>5330800</t>
  </si>
  <si>
    <t>(50,000.00)</t>
  </si>
  <si>
    <t>(15,000.00)</t>
  </si>
  <si>
    <t>(5,000.00)</t>
  </si>
  <si>
    <t>วัสดุไฟฟ้าและวิทยุ</t>
  </si>
  <si>
    <t>5330200</t>
  </si>
  <si>
    <t>วัสดุยานพาหนะและขนส่ง</t>
  </si>
  <si>
    <t>5330700</t>
  </si>
  <si>
    <t>วัสดุสนาม</t>
  </si>
  <si>
    <t>5331700</t>
  </si>
  <si>
    <t>วัสดุสำนักงาน</t>
  </si>
  <si>
    <t>5330100</t>
  </si>
  <si>
    <t>รวมค่าวัสดุ</t>
  </si>
  <si>
    <t>ค่าสาธารณูปโภค</t>
  </si>
  <si>
    <t>340000</t>
  </si>
  <si>
    <t>ค่าไฟฟ้า</t>
  </si>
  <si>
    <t>5340100</t>
  </si>
  <si>
    <t>รวมค่าสาธารณูปโภค</t>
  </si>
  <si>
    <t>เงินอุดหนุน</t>
  </si>
  <si>
    <t>610000</t>
  </si>
  <si>
    <t>เงินอุดหนุนกิจการที่เป็นสาธารณประโยชน์</t>
  </si>
  <si>
    <t>5610400</t>
  </si>
  <si>
    <t>เงินอุดหนุนส่วนราชการ</t>
  </si>
  <si>
    <t>5610200</t>
  </si>
  <si>
    <t>5,000.00</t>
  </si>
  <si>
    <t>เงินอุดหนุนเอกชน</t>
  </si>
  <si>
    <t>5610300</t>
  </si>
  <si>
    <t>รวมเงินอุดหนุน</t>
  </si>
  <si>
    <t>.</t>
  </si>
  <si>
    <t>เทศบาลตำบลกุดชมภู</t>
  </si>
  <si>
    <t>กระดาษทำการกระทบยอดรายจ่ายตามงบประมาณ (จ่ายจากเงินรายรับ)</t>
  </si>
  <si>
    <t>ประจำเดือน มิถุนายน  ปีงบประมาณ   พ.ศ. 2561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</si>
  <si>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</si>
  <si>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</si>
  <si>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</si>
  <si>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</si>
  <si>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</si>
  <si>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</si>
  <si>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</si>
  <si>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</si>
  <si>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</si>
  <si>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แผนงานการเกษตร</t>
  </si>
  <si>
    <t>แผนงานงบกลาง</t>
  </si>
  <si>
    <t>แผนงาน / งาน</t>
  </si>
  <si>
    <t>งานบริหารทั่วไป</t>
  </si>
  <si>
    <t>งานวางแผนสถิติและวิชาการ</t>
  </si>
  <si>
    <t>งานบริหารงานคลัง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</si>
  <si>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</si>
  <si>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</si>
  <si>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</si>
  <si>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</si>
  <si>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</si>
  <si>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</si>
  <si>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งานบริหารทั่วไปเกี่ยวกับสังคมสงเคราะห์</t>
  </si>
  <si>
    <t>งานบริหารทั่วไปเกี่ยวกับเคหะและชุมชน</t>
  </si>
  <si>
    <t>งานไฟฟ้าถนน</t>
  </si>
  <si>
    <t>งานกำจัดขยะมูลฝอยและสิ่งปฏิกูล</t>
  </si>
  <si>
    <t>งานส่งเสริมและสนับสนุนความเข้มแข็งชุมชน</t>
  </si>
  <si>
    <t>งานกีฬาและนันทนาการ</t>
  </si>
  <si>
    <t>งานศาสนาวัฒนธรรมท้องถิ่น</t>
  </si>
  <si>
    <t>งานวิชาการวางแผนและส่งเสริมการท่องเที่ยว</t>
  </si>
  <si>
    <t>งานก่อสร้างโครงสร้างพื้นฐาน</t>
  </si>
  <si>
    <t>งานส่งเสริมการเกษตร</t>
  </si>
  <si>
    <t>หมวด / ประเภทรายจ่าย</t>
  </si>
  <si>
    <t>00264</t>
  </si>
  <si>
    <t>00321</t>
  </si>
  <si>
    <t>เงินสมทบกองทุนประกันสังคม</t>
  </si>
  <si>
    <t>5110300</t>
  </si>
  <si>
    <t>เงินงบประมาณ</t>
  </si>
  <si>
    <t>เบี้ยยังชีพคนพิการ</t>
  </si>
  <si>
    <t>5110800</t>
  </si>
  <si>
    <t>เบี้ยยังชีพผู้ป่วยเอดส์</t>
  </si>
  <si>
    <t>5110900</t>
  </si>
  <si>
    <t>5120100</t>
  </si>
  <si>
    <t>รวมเดือนนี้</t>
  </si>
  <si>
    <t>รวมตั้งแต่ต้นปี</t>
  </si>
  <si>
    <t>เงินค่าตอบแทนสมาชิกสภาองค์กรปกครองส่วนท้องถิ่น</t>
  </si>
  <si>
    <t>5210600</t>
  </si>
  <si>
    <t>เงินเพิ่มต่าง ๆ ของพนักงาน</t>
  </si>
  <si>
    <t>5220200</t>
  </si>
  <si>
    <t>เงินประจำตำแหน่ง</t>
  </si>
  <si>
    <t>5220300</t>
  </si>
  <si>
    <t>ค่าเบี้ยประชุม</t>
  </si>
  <si>
    <t>5310200</t>
  </si>
  <si>
    <t>เงินช่วยเหลือการศึกษาบุตร</t>
  </si>
  <si>
    <t>5310500</t>
  </si>
  <si>
    <t>รายจ่ายเกี่ยวกับการรับรองและพิธีการ</t>
  </si>
  <si>
    <t>5320200</t>
  </si>
  <si>
    <t>วัสดุงานบ้านงานครัว</t>
  </si>
  <si>
    <t>5330300</t>
  </si>
  <si>
    <t>วัสดุการเกษตร</t>
  </si>
  <si>
    <t>5331000</t>
  </si>
  <si>
    <t>วัสดุคอมพิวเตอร์</t>
  </si>
  <si>
    <t>5331400</t>
  </si>
  <si>
    <t>ค่าน้ำประปา ค่าน้ำบาดาล</t>
  </si>
  <si>
    <t>5340200</t>
  </si>
  <si>
    <t>ค่าบริการโทรศัพท์</t>
  </si>
  <si>
    <t>5340300</t>
  </si>
  <si>
    <t>ค่าบริการไปรษณีย์</t>
  </si>
  <si>
    <t>5340400</t>
  </si>
  <si>
    <t>ค่าบริการสื่อสารและโทรคมนาคม</t>
  </si>
  <si>
    <t>5340500</t>
  </si>
  <si>
    <t>ค่าครุภัณฑ์</t>
  </si>
  <si>
    <t>410000</t>
  </si>
  <si>
    <t>ครุภัณฑ์สำนักงาน</t>
  </si>
  <si>
    <t>5410100</t>
  </si>
  <si>
    <t>ครุภัณฑ์ยานพาหนะและขนส่ง</t>
  </si>
  <si>
    <t>5410300</t>
  </si>
  <si>
    <t>5411600</t>
  </si>
  <si>
    <t>รวมทั้งสิ้นเดือนนี้</t>
  </si>
  <si>
    <t>รวมทั้งสิ้นตั้งแต่ต้นปี</t>
  </si>
  <si>
    <t>กระดาษทำการกระทบยอดรายจ่าย (จ่ายจากเงินสะสม)</t>
  </si>
  <si>
    <t>ประจำเดือน  มิถุนายน ปีงบประมาณ พ.ศ.  2561</t>
  </si>
  <si>
    <t>งานสวนสาธารณะ</t>
  </si>
  <si>
    <t>00243</t>
  </si>
  <si>
    <t>ค่าที่ดินและสิ่งก่อสร้าง</t>
  </si>
  <si>
    <t>420000</t>
  </si>
  <si>
    <t>ค่าก่อสร้างสิ่งสาธารณูปโภค</t>
  </si>
  <si>
    <t>ค่าบำรุงรักษาและปรับปรุงที่ดินและสิ่งก่อสร้าง</t>
  </si>
  <si>
    <t>กระดาษทำการกระทบยอดงบประมาณคงเหลือ</t>
  </si>
  <si>
    <t>ประจำเดือน มิถุนายน ปีงบประมาณ พ.ศ. 2561</t>
  </si>
  <si>
    <t>งานสวัสดิการสังคมและสังคมสงเคราะห์</t>
  </si>
  <si>
    <t>งานอนุรักษ์แหล่งน้ำและป่าไม้</t>
  </si>
  <si>
    <t>ค่าตอบแทนการปฏิบัติงานนอกเวลาราชการ</t>
  </si>
  <si>
    <t>วัสดุโฆษณาและเผยแพร่</t>
  </si>
  <si>
    <t>วัสดุการศึกษา</t>
  </si>
  <si>
    <t>วัสดุเครื่องดับเพลิง</t>
  </si>
  <si>
    <t>รายจ่ายอื่น</t>
  </si>
  <si>
    <t>510000</t>
  </si>
  <si>
    <t>สำรองจ่าย</t>
  </si>
  <si>
    <t>รายงานยอดเงินคงเหลือทุกแหล่งเงิน</t>
  </si>
  <si>
    <t>ประจำเดือน มิถุนายน ปีงบประมาณ พ.ศ.  2561</t>
  </si>
  <si>
    <t>รวมหมวด</t>
  </si>
  <si>
    <t>รวมเงินงบประมาณคงเหลือ</t>
  </si>
  <si>
    <t>รวมยอดคงเหลือแต่ละงาน</t>
  </si>
  <si>
    <t>รายงานกระทบยอดเงินรับฝากเงินทุนโครงการเศรษฐกิจชุมชน</t>
  </si>
  <si>
    <t>ณ วันที่ 29 มิถุนายน 2561</t>
  </si>
  <si>
    <t>รายการ</t>
  </si>
  <si>
    <t>จำนวนเงิน</t>
  </si>
  <si>
    <t>ยอดยกมา ณ 1 มิถุนายน 2561</t>
  </si>
  <si>
    <t>รับ</t>
  </si>
  <si>
    <t>เงินทุนโครงการเศรษฐกิจชุมชน (รวมค่าปรับผิดนัด)</t>
  </si>
  <si>
    <t>ดอกเบี้ยเงินฝากธนาคาร</t>
  </si>
  <si>
    <t>เงินทุนโครงการเศรษฐกิจชุมชน(ตามรายการใบผ่านบัญชีทั่วไป)</t>
  </si>
  <si>
    <t>จ่าย</t>
  </si>
  <si>
    <t>คืนเงินทุนโครงการเศรษฐกิจชุมชน</t>
  </si>
  <si>
    <t>ยอดคงเหลือ</t>
  </si>
  <si>
    <t>รายงานรายรับจริงตามงบประมาณ</t>
  </si>
  <si>
    <t>ปีงบประมาณ พ.ศ. 2561</t>
  </si>
  <si>
    <t>เดือนมิถุนายน</t>
  </si>
  <si>
    <t>หมวด</t>
  </si>
  <si>
    <t>ประเภท</t>
  </si>
  <si>
    <t>ประมาณการ</t>
  </si>
  <si>
    <t>รับจริง</t>
  </si>
  <si>
    <t>รับจริงเกินประมาณการ</t>
  </si>
  <si>
    <t>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</si>
  <si>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</si>
  <si>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</si>
  <si>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</si>
  <si>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รวมหมวดภาษีอากร</t>
  </si>
  <si>
    <t>หมวดค่าธรรมเนียม ค่าปรับ และใบอนุญาต</t>
  </si>
  <si>
    <t>ค่าธรรมเนียมเกี่ยวกับใบอนุญาตการขายสุรา</t>
  </si>
  <si>
    <t>ค่าธรรมเนียมเกี่ยวกับการควบคุมอาคาร</t>
  </si>
  <si>
    <t>ค่าธรรมเนียมเก็บและขนมูลฝอย</t>
  </si>
  <si>
    <t>ค่าธรรมเนียมเก็บขนอุจจาระหรือสิ่งปฏิกูล</t>
  </si>
  <si>
    <t>ค่าธรรมเนียมปิด โปรย ติดตั้งแผ่นประกาศหรือแผ่นปลิวเพื่อการโฆษณา</t>
  </si>
  <si>
    <t>ค่าธรรมเนียมเกี่ยวกับทะเบียนพาณิชย์</t>
  </si>
  <si>
    <t>ค่าธรรมเนียมกำจัดขยะมูลฝอย</t>
  </si>
  <si>
    <t>ค่าธรรมเนียมเกี่ยวกับการประกอบกิจการน้ำมันเชื้อเพลิง</t>
  </si>
  <si>
    <t>ค่าธรรมเนียมอื่น ๆ</t>
  </si>
  <si>
    <t>ค่าปรับผู้กระทำผิดกฎหมายจราจรทางบก</t>
  </si>
  <si>
    <t>ค่าปรับการผิดสัญญา</t>
  </si>
  <si>
    <t>ค่าใบอนุญาตรับทำการเก็บ ขน สิ่งปฏิกูล หรือมูลฝอย</t>
  </si>
  <si>
    <t>ค่าใบอนุญาตประกอบการค้าสำหรับกิจการที่เป็นอันตรายต่อสุขภาพ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</si>
  <si>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</si>
  <si>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</si>
  <si>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ค่าใบอนุญาตอื่นๆ</t>
  </si>
  <si>
    <t>รวมหมวดค่าธรรมเนียม ค่าปรับ และใบอนุญาต</t>
  </si>
  <si>
    <t>หมวดรายได้จากทรัพย์สิน</t>
  </si>
  <si>
    <t>ดอกเบี้ย</t>
  </si>
  <si>
    <t>รวมหมวดรายได้จากทรัพย์สิน</t>
  </si>
  <si>
    <t>หมวดรายได้เบ็ดเตล็ด</t>
  </si>
  <si>
    <t>เงินที่มีผู้อุทิศให้</t>
  </si>
  <si>
    <t>ค่าขายแบบแปลน</t>
  </si>
  <si>
    <t>รายได้เบ็ดเตล็ดอื่นๆ</t>
  </si>
  <si>
    <t>รวมหมวดรายได้เบ็ดเตล็ด</t>
  </si>
  <si>
    <t>หมวดภาษีจัดสรร</t>
  </si>
  <si>
    <t>ภาษีและค่าธรรมเนียมรถยนต์และล้อเลื่อน</t>
  </si>
  <si>
    <t>ภาษีมูลค่าเพิ่มตาม พ.ร.บ. กำหนดแผนฯ</t>
  </si>
  <si>
    <t>ภาษีมูลค่าเพิ่มตาม พ.ร.บ. จัดสรรรายได้ฯ</t>
  </si>
  <si>
    <t>ภาษีธุรกิจเฉพาะ</t>
  </si>
  <si>
    <t>ภาษีสุรา</t>
  </si>
  <si>
    <t>ภาษีสรรพสามิต</t>
  </si>
  <si>
    <t>ค่าภาคหลวงและค่าธรรมเนียมตามกฎหมายว่าด้วยป่าไม้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</si>
  <si>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</si>
  <si>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</si>
  <si>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</si>
  <si>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รวมหมวดภาษีจัดสรร</t>
  </si>
  <si>
    <t>หมวดเงินอุดหนุนทั่วไป</t>
  </si>
  <si>
    <t>เงินอุดหนุนทั่วไป สำหรับดำเนินการตามอำนาจหน้าที่และภารกิจถ่ายโอนเลือกทำ</t>
  </si>
  <si>
    <t>รวมหมวดเงินอุดหนุนทั่วไป</t>
  </si>
  <si>
    <t>รวมทั้งหมด</t>
  </si>
  <si>
    <t>งบกระทบยอดเงินฝากธนาคาร</t>
  </si>
  <si>
    <t>ธนาคารธนาคารเพื่อการเกษตรและสหกรณ์การเกษตร</t>
  </si>
  <si>
    <t>บาท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</si>
  <si>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</si>
  <si>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</si>
  <si>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</si>
  <si>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31/05/2561</t>
  </si>
  <si>
    <t>บวก : หรือ(หัก)รายการกระทบยอดอื่น ๆ</t>
  </si>
  <si>
    <t>รายละเอียด</t>
  </si>
  <si>
    <t>เลขที่เอกสาร</t>
  </si>
  <si>
    <t>ผู้จัดทำ</t>
  </si>
  <si>
    <t>ผู้ตรวจสอบ</t>
  </si>
  <si>
    <t>(นางสาวสุมาลี   ไชยชนะ)</t>
  </si>
  <si>
    <t>(นางไพริน  พรหมดี)</t>
  </si>
  <si>
    <t>ตำแหน่ง  นักวิชาการเงินและบัญชีชำนาญการ</t>
  </si>
  <si>
    <t>ตำแหน่ง ผู้อำนวยการกองคลัง</t>
  </si>
  <si>
    <t>เลขที่บัญชี 014502277492</t>
  </si>
  <si>
    <t>27/06/2561</t>
  </si>
  <si>
    <t>20/04/2561</t>
  </si>
  <si>
    <t xml:space="preserve"> ธนาคารธนาคารกรุงไทย จำกัด (มหาชน)</t>
  </si>
  <si>
    <t xml:space="preserve">           เลขที่บัญชี  314-0-19173-1</t>
  </si>
  <si>
    <t>รายการยังไม่บันทึกรับ</t>
  </si>
  <si>
    <t xml:space="preserve">           เลขที่บัญชี  862-0-36593-2</t>
  </si>
  <si>
    <t>03/03/2561</t>
  </si>
  <si>
    <t>13/06/2561</t>
  </si>
  <si>
    <t>19/06/2561</t>
  </si>
  <si>
    <t>22/06/2561</t>
  </si>
  <si>
    <t>25/06/2561</t>
  </si>
  <si>
    <t>26/06/2561</t>
  </si>
  <si>
    <t>ยอดคงเหลือตามบัญชี ณ วันที่  29  มิถุนายน  2561</t>
  </si>
  <si>
    <t>วันที่    29  มิถุนายน    2561</t>
  </si>
  <si>
    <t>วันที่ 29   มิถุนายน  2561</t>
  </si>
  <si>
    <t>ยอดคงเหลือตามรายงานธนาคาร ณ วันที่   29  มิถุนายน  2561</t>
  </si>
  <si>
    <t>ยอดคงเหลือตามบัญชี ณ วันที่  29   มิถุนายน   2561</t>
  </si>
  <si>
    <t>วันที่    29  มิถุนายน      2561</t>
  </si>
  <si>
    <t>วันที่  29   มิถุนายน   2561</t>
  </si>
  <si>
    <t>ยอดคงเหลือตามรายงานธนาคาร ณ วันที่ 29 มิถุนายน  2561</t>
  </si>
  <si>
    <t>ยอดคงเหลือตามบัญชี ณ วันที่  29  มิถุนายน 2561</t>
  </si>
  <si>
    <t>วันที่   29  มิถุนายน   2561</t>
  </si>
  <si>
    <t>ยอดคงเหลือตามรายงานธนาคาร ณ วันที่ 29   มิถุนายน    2561</t>
  </si>
  <si>
    <t>ยอดคงเหลือตามบัญชี ณ วันที่  29   มิถุนายน 2561</t>
  </si>
  <si>
    <t>วันที่   29  มิถุนายน    2561</t>
  </si>
  <si>
    <t>รายงานรับ-จ่ายเงิน</t>
  </si>
  <si>
    <t>ปีงบประมาณ 2561 ประจำเดือน มิถุนายน</t>
  </si>
  <si>
    <t>จนถึงปัจจุบัน</t>
  </si>
  <si>
    <t>รหัสบัญชี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</si>
  <si>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</si>
  <si>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</si>
  <si>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</si>
  <si>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</si>
  <si>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</si>
  <si>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ยอดยกมา</t>
  </si>
  <si>
    <t>56,933,296.59</t>
  </si>
  <si>
    <t>รายรับ (หมายเหตุ 1)</t>
  </si>
  <si>
    <t xml:space="preserve">          </t>
  </si>
  <si>
    <t>223,000.00</t>
  </si>
  <si>
    <t>702,742.02</t>
  </si>
  <si>
    <t xml:space="preserve"> 41100000  </t>
  </si>
  <si>
    <t>66,502.39</t>
  </si>
  <si>
    <t>146,000.00</t>
  </si>
  <si>
    <t>195,981.70</t>
  </si>
  <si>
    <t xml:space="preserve"> 41200000  </t>
  </si>
  <si>
    <t>31,591.80</t>
  </si>
  <si>
    <t>260,000.00</t>
  </si>
  <si>
    <t>304,437.68</t>
  </si>
  <si>
    <t xml:space="preserve"> 41300000  </t>
  </si>
  <si>
    <t>330,000.00</t>
  </si>
  <si>
    <t>30,110.00</t>
  </si>
  <si>
    <t xml:space="preserve"> 41500000  </t>
  </si>
  <si>
    <t>2,100.00</t>
  </si>
  <si>
    <t>27,635,000.00</t>
  </si>
  <si>
    <t>24,209,217.91</t>
  </si>
  <si>
    <t xml:space="preserve"> 42100000  </t>
  </si>
  <si>
    <t>2,855,325.18</t>
  </si>
  <si>
    <t>38,861,000.00</t>
  </si>
  <si>
    <t>31,601,128.15</t>
  </si>
  <si>
    <t xml:space="preserve"> 43100000  </t>
  </si>
  <si>
    <t>681,174.00</t>
  </si>
  <si>
    <t>67,455,000.00</t>
  </si>
  <si>
    <t>57,043,617.46</t>
  </si>
  <si>
    <t>3,636,693.37</t>
  </si>
  <si>
    <t>5,126,294.00</t>
  </si>
  <si>
    <t>ลูกหนี้เงินยืม</t>
  </si>
  <si>
    <t xml:space="preserve"> 11041000  </t>
  </si>
  <si>
    <t>610,908.00</t>
  </si>
  <si>
    <t>10,000.00</t>
  </si>
  <si>
    <t>ลูกหนี้เงินทุนโครงการเศรษฐกิจชุมชน</t>
  </si>
  <si>
    <t xml:space="preserve"> 11045000  </t>
  </si>
  <si>
    <t>793,893.11</t>
  </si>
  <si>
    <t>ลูกหนี้เงินสะสม</t>
  </si>
  <si>
    <t xml:space="preserve"> 19040000  </t>
  </si>
  <si>
    <t>235,958.92</t>
  </si>
  <si>
    <t>เงินรับฝากภาษีหัก ณ ที่จ่าย</t>
  </si>
  <si>
    <t xml:space="preserve"> 21040001  </t>
  </si>
  <si>
    <t>14,861.71</t>
  </si>
  <si>
    <t>1,701.78</t>
  </si>
  <si>
    <t>เงินรับฝากค่าใช้จ่ายในการจัดเก็บภาษีบำรุงท้องที่ 5%</t>
  </si>
  <si>
    <t xml:space="preserve"> 21040004  </t>
  </si>
  <si>
    <t>24.71</t>
  </si>
  <si>
    <t>731,042.00</t>
  </si>
  <si>
    <t>เงินรับฝากประกันสัญญา</t>
  </si>
  <si>
    <t xml:space="preserve"> 21040008  </t>
  </si>
  <si>
    <t>43,275.00</t>
  </si>
  <si>
    <t>268,593.00</t>
  </si>
  <si>
    <t>เงินรับฝากประกันสังคม</t>
  </si>
  <si>
    <t xml:space="preserve"> 21040013  </t>
  </si>
  <si>
    <t>28,704.00</t>
  </si>
  <si>
    <t>4,558,065.17</t>
  </si>
  <si>
    <t>เงินรับฝากค่าใช้จ่ายอื่น</t>
  </si>
  <si>
    <t xml:space="preserve"> 21040015  </t>
  </si>
  <si>
    <t>518,161.53</t>
  </si>
  <si>
    <t>899,802.16</t>
  </si>
  <si>
    <t>เงินรับฝากอื่น ๆ</t>
  </si>
  <si>
    <t xml:space="preserve"> 21040099  </t>
  </si>
  <si>
    <t>729.00</t>
  </si>
  <si>
    <t>เงินเกินบัญชี</t>
  </si>
  <si>
    <t xml:space="preserve"> 21061000  </t>
  </si>
  <si>
    <t>81,189.50</t>
  </si>
  <si>
    <t>เงินสะสม</t>
  </si>
  <si>
    <t xml:space="preserve"> 31000000  </t>
  </si>
  <si>
    <t>800.00</t>
  </si>
  <si>
    <t>12,707,268.64</t>
  </si>
  <si>
    <t>1,246,734.95</t>
  </si>
  <si>
    <t>69,750,886.10</t>
  </si>
  <si>
    <t>รวมรายรับ</t>
  </si>
  <si>
    <t>4,883,428.32</t>
  </si>
  <si>
    <t>รายจ่าย</t>
  </si>
  <si>
    <t>17,507,096.00</t>
  </si>
  <si>
    <t>12,231,568.00</t>
  </si>
  <si>
    <t xml:space="preserve"> 51100000  </t>
  </si>
  <si>
    <t>1,320,638.00</t>
  </si>
  <si>
    <t>1,135,400.00</t>
  </si>
  <si>
    <t>803,520.00</t>
  </si>
  <si>
    <t xml:space="preserve"> 52100000  </t>
  </si>
  <si>
    <t>89,280.00</t>
  </si>
  <si>
    <t>16,688,190.00</t>
  </si>
  <si>
    <t>12,167,581.00</t>
  </si>
  <si>
    <t xml:space="preserve"> 52200000  </t>
  </si>
  <si>
    <t>1,377,109.00</t>
  </si>
  <si>
    <t>1,368,718.00</t>
  </si>
  <si>
    <t>138,475.00</t>
  </si>
  <si>
    <t xml:space="preserve"> 53100000  </t>
  </si>
  <si>
    <t>22,950.00</t>
  </si>
  <si>
    <t>10,570,200.00</t>
  </si>
  <si>
    <t>6,634,012.17</t>
  </si>
  <si>
    <t xml:space="preserve"> 53200000  </t>
  </si>
  <si>
    <t>286,713.70</t>
  </si>
  <si>
    <t>5,626,094.80</t>
  </si>
  <si>
    <t>3,403,687.40</t>
  </si>
  <si>
    <t xml:space="preserve"> 53300000  </t>
  </si>
  <si>
    <t>231,262.25</t>
  </si>
  <si>
    <t>955,701.20</t>
  </si>
  <si>
    <t>528,503.72</t>
  </si>
  <si>
    <t xml:space="preserve"> 53400000  </t>
  </si>
  <si>
    <t>9,845.84</t>
  </si>
  <si>
    <t>2,750,600.00</t>
  </si>
  <si>
    <t>2,684,340.00</t>
  </si>
  <si>
    <t xml:space="preserve"> 54100000  </t>
  </si>
  <si>
    <t>6,000,000.00</t>
  </si>
  <si>
    <t xml:space="preserve"> 54200000  </t>
  </si>
  <si>
    <t xml:space="preserve"> 55100000  </t>
  </si>
  <si>
    <t>4,793,000.00</t>
  </si>
  <si>
    <t>3,535,553.28</t>
  </si>
  <si>
    <t xml:space="preserve"> 56100000  </t>
  </si>
  <si>
    <t>42,127,240.57</t>
  </si>
  <si>
    <t>3,337,798.79</t>
  </si>
  <si>
    <t>106,747.15</t>
  </si>
  <si>
    <t>เงินฝากเงินทุนส่งเสริมกิจการเทศบาล</t>
  </si>
  <si>
    <t xml:space="preserve"> 11032000  </t>
  </si>
  <si>
    <t>5,684,994.00</t>
  </si>
  <si>
    <t>570,320.00</t>
  </si>
  <si>
    <t>2,731,183.00</t>
  </si>
  <si>
    <t>รายจ่ายค้างจ่าย</t>
  </si>
  <si>
    <t xml:space="preserve"> 21010000  </t>
  </si>
  <si>
    <t>274,789.61</t>
  </si>
  <si>
    <t>51,502.36</t>
  </si>
  <si>
    <t>62,345.00</t>
  </si>
  <si>
    <t>3,695.00</t>
  </si>
  <si>
    <t>239,889.00</t>
  </si>
  <si>
    <t>28,038.00</t>
  </si>
  <si>
    <t>1,459,733.25</t>
  </si>
  <si>
    <t>192,500.00</t>
  </si>
  <si>
    <t>13,817,000.00</t>
  </si>
  <si>
    <t>1,275,500.00</t>
  </si>
  <si>
    <t>29,729,368.29</t>
  </si>
  <si>
    <t>2,639,716.89</t>
  </si>
  <si>
    <t>71,856,608.86</t>
  </si>
  <si>
    <t>รวมรายจ่าย</t>
  </si>
  <si>
    <t>5,977,515.68</t>
  </si>
  <si>
    <t>-2,105,722.76</t>
  </si>
  <si>
    <t>รายรับสูงกว่า (ต่ำกว่า) รายจ่าย</t>
  </si>
  <si>
    <t>-1,094,087.36</t>
  </si>
  <si>
    <t>55,839,209.23</t>
  </si>
  <si>
    <t>ยอดยกไป</t>
  </si>
  <si>
    <t>งบทดลอง</t>
  </si>
  <si>
    <t>ปีงบประมาณ 2561</t>
  </si>
  <si>
    <t>ณ วันที่ 30 มิถุนายน 2561</t>
  </si>
  <si>
    <t>เดบิต</t>
  </si>
  <si>
    <t>เครดิต</t>
  </si>
  <si>
    <t>เงินฝาก-ออมทรัพย์/เผื่อเรียก(014502277492)</t>
  </si>
  <si>
    <t xml:space="preserve">11012001  </t>
  </si>
  <si>
    <t>เงินฝาก-ออมทรัพย์/เผื่อเรียก(014502441019)</t>
  </si>
  <si>
    <t>เงินฝาก-ออมทรัพย์/เผื่อเรียก(014502777450)</t>
  </si>
  <si>
    <t>เงินฝาก-ออมทรัพย์/เผื่อเรียก(014502821338)</t>
  </si>
  <si>
    <t>เงินฝาก-ออมทรัพย์/เผื่อเรียก(314-0-16993-0)</t>
  </si>
  <si>
    <t>เงินฝาก-ออมทรัพย์/เผื่อเรียก(314-0-19173-1)</t>
  </si>
  <si>
    <t>เงินฝาก-ออมทรัพย์/เผื่อเรียก(8620365932)</t>
  </si>
  <si>
    <t>เงินฝาก-ประจำ(300029726258)</t>
  </si>
  <si>
    <t xml:space="preserve">11012002  </t>
  </si>
  <si>
    <t>เงินฝาก-ประจำ(304504092111)</t>
  </si>
  <si>
    <t xml:space="preserve">11032000  </t>
  </si>
  <si>
    <t xml:space="preserve">11041000  </t>
  </si>
  <si>
    <t xml:space="preserve">11045000  </t>
  </si>
  <si>
    <t xml:space="preserve">21010000  </t>
  </si>
  <si>
    <t xml:space="preserve">21040001  </t>
  </si>
  <si>
    <t xml:space="preserve">21040004  </t>
  </si>
  <si>
    <t xml:space="preserve">21040008  </t>
  </si>
  <si>
    <t xml:space="preserve">21040013  </t>
  </si>
  <si>
    <t>เงินรับฝากเงินทุนโครงการเศรษฐกิจชุมชน</t>
  </si>
  <si>
    <t xml:space="preserve">21040016  </t>
  </si>
  <si>
    <t>เงินรับฝากอื่นๆ โครงการจัดตั้งศูนย์ปฏิบัติการร่วมในการช่วยเหลือประชาชน อปท.</t>
  </si>
  <si>
    <t xml:space="preserve">21040099  </t>
  </si>
  <si>
    <t>เงินรับฝากอื่นๆ เงินปันผลสหกรณ์ออมทรัพย์พนักงานเทศบาล</t>
  </si>
  <si>
    <t>เงินรับฝากอื่นๆ เงินรับฝากรอคืนจังหวัด</t>
  </si>
  <si>
    <t>เงินรับฝากอื่นๆ เงินอุดหนุนศูนย์รวมข่าวการจัดซื้อจัดจ้างของอปท.ประจำปี2559</t>
  </si>
  <si>
    <t>เงินรับฝากอื่นๆ ระบบหลักประกันสุขภาพ ทต.กุดชมภู</t>
  </si>
  <si>
    <t xml:space="preserve">31000000  </t>
  </si>
  <si>
    <t>เงินทุนสำรองเงินสะสม</t>
  </si>
  <si>
    <t xml:space="preserve">32000000  </t>
  </si>
  <si>
    <t xml:space="preserve">41100001  </t>
  </si>
  <si>
    <t xml:space="preserve">41100002  </t>
  </si>
  <si>
    <t xml:space="preserve">41100003  </t>
  </si>
  <si>
    <t xml:space="preserve">41210004  </t>
  </si>
  <si>
    <t xml:space="preserve">41210007  </t>
  </si>
  <si>
    <t xml:space="preserve">41210008  </t>
  </si>
  <si>
    <t xml:space="preserve">41210012  </t>
  </si>
  <si>
    <t xml:space="preserve">41210029  </t>
  </si>
  <si>
    <t xml:space="preserve">41210030  </t>
  </si>
  <si>
    <t xml:space="preserve">41210033  </t>
  </si>
  <si>
    <t xml:space="preserve">41219999  </t>
  </si>
  <si>
    <t xml:space="preserve">41220002  </t>
  </si>
  <si>
    <t xml:space="preserve">41220010  </t>
  </si>
  <si>
    <t xml:space="preserve">41230001  </t>
  </si>
  <si>
    <t xml:space="preserve">41230003  </t>
  </si>
  <si>
    <t xml:space="preserve">41230007  </t>
  </si>
  <si>
    <t xml:space="preserve">41230008  </t>
  </si>
  <si>
    <t xml:space="preserve">41239999  </t>
  </si>
  <si>
    <t xml:space="preserve">41300003  </t>
  </si>
  <si>
    <t xml:space="preserve">41500003  </t>
  </si>
  <si>
    <t xml:space="preserve">41500004  </t>
  </si>
  <si>
    <t xml:space="preserve">41599999  </t>
  </si>
  <si>
    <t xml:space="preserve">42100001  </t>
  </si>
  <si>
    <t xml:space="preserve">42100002  </t>
  </si>
  <si>
    <t xml:space="preserve">42100004  </t>
  </si>
  <si>
    <t xml:space="preserve">42100005  </t>
  </si>
  <si>
    <t xml:space="preserve">42100007  </t>
  </si>
  <si>
    <t xml:space="preserve">42100012  </t>
  </si>
  <si>
    <t xml:space="preserve">42100013  </t>
  </si>
  <si>
    <t xml:space="preserve">42100015  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</si>
  <si>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</si>
  <si>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</si>
  <si>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</si>
  <si>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</si>
  <si>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</si>
  <si>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</si>
  <si>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</si>
  <si>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</si>
  <si>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</si>
  <si>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56100000  </t>
  </si>
  <si>
    <t>ยอดคงเหลือตามรายงานธนาคาร ณ วันที่ 29 มิถุนายน   2561</t>
  </si>
  <si>
    <t>29062518</t>
  </si>
  <si>
    <t>รายงานการหักภาษี ณ ที่จ่าย</t>
  </si>
  <si>
    <t>วันที่ 1 มิถุนายน 2561  ถึง 29 มิถุนายน 2561</t>
  </si>
  <si>
    <t>ผู้ถูกหักภาษี</t>
  </si>
  <si>
    <t>เลขที่นิติบุคคล/
บัตรประชาชน</t>
  </si>
  <si>
    <t>เลขที่ผู้เบิก/ใบผ่าน</t>
  </si>
  <si>
    <t>ภาษีหัก ณ ที่จ่าย</t>
  </si>
  <si>
    <t>ยกมา</t>
  </si>
  <si>
    <t>น.ส.สุจิตตา   พุ่มแก้ว</t>
  </si>
  <si>
    <t>3341900118965</t>
  </si>
  <si>
    <t xml:space="preserve">61-03-00111-5320100-00056     </t>
  </si>
  <si>
    <t>นางดาวัลย์ ปวงสุข</t>
  </si>
  <si>
    <t>3341900846774</t>
  </si>
  <si>
    <t xml:space="preserve">61-03-00111-5320100-00057     </t>
  </si>
  <si>
    <t>นายประมวล เย็นพรม</t>
  </si>
  <si>
    <t>3341900509182</t>
  </si>
  <si>
    <t xml:space="preserve">61-03-00111-5320100-00058     </t>
  </si>
  <si>
    <t>นายวิเชียร จันทรง</t>
  </si>
  <si>
    <t>3341900268673</t>
  </si>
  <si>
    <t xml:space="preserve">61-03-00111-5320100-00059     </t>
  </si>
  <si>
    <t>นายวรรณี สุโภภาค</t>
  </si>
  <si>
    <t>3341901529314</t>
  </si>
  <si>
    <t xml:space="preserve">61-03-00111-5320100-00060     </t>
  </si>
  <si>
    <t>นางสาวนิภาวัลย์ สืบเชื้อ</t>
  </si>
  <si>
    <t>1349700166355</t>
  </si>
  <si>
    <t xml:space="preserve">61-03-00111-5320100-00061     </t>
  </si>
  <si>
    <t>ห้างหุ้นส่วนจำกัด ภาคอิสาณอุบล (ตังปัก) สาขาพิบูลมังสาหาร</t>
  </si>
  <si>
    <t xml:space="preserve">61-03-00111-5320400-00008     </t>
  </si>
  <si>
    <t>ห้างหุ้นส่วนจำกัด  ภาคอิสาณอุบล (ตังปัก)</t>
  </si>
  <si>
    <t xml:space="preserve">61-03-00111-5320400-00009     </t>
  </si>
  <si>
    <t>นางสาวดวงพร จำปา</t>
  </si>
  <si>
    <t>1330800081426</t>
  </si>
  <si>
    <t xml:space="preserve">61-03-00113-5320100-00010     </t>
  </si>
  <si>
    <t>นางอรุณ ลาภเย็น</t>
  </si>
  <si>
    <t>2341900021416</t>
  </si>
  <si>
    <t xml:space="preserve">61-03-00211-5320100-00009     </t>
  </si>
  <si>
    <t>คูณ ขลุ่ยแก้ว</t>
  </si>
  <si>
    <t>3341900841713</t>
  </si>
  <si>
    <t xml:space="preserve">61-03-00241-5320100-00038     </t>
  </si>
  <si>
    <t>นายวิริทธิ์พล เดชคำภู</t>
  </si>
  <si>
    <t>1349700085142</t>
  </si>
  <si>
    <t xml:space="preserve">61-03-00241-5320100-00039     </t>
  </si>
  <si>
    <t>ส.อ.กฤษฎา สร้อยคำ</t>
  </si>
  <si>
    <t>1349700097116</t>
  </si>
  <si>
    <t xml:space="preserve">61-03-00241-5320100-00040     </t>
  </si>
  <si>
    <t>นายธนพงศ์ ลาภเย็น</t>
  </si>
  <si>
    <t>1349700156341</t>
  </si>
  <si>
    <t xml:space="preserve">61-03-00241-5320100-00041     </t>
  </si>
  <si>
    <t xml:space="preserve">61-03-00241-5320400-00056     </t>
  </si>
  <si>
    <t>นายปิยวัช ศิริมูล</t>
  </si>
  <si>
    <t>1349700111283</t>
  </si>
  <si>
    <t xml:space="preserve">61-03-00244-5320100-00072     </t>
  </si>
  <si>
    <t>นายนิรุต สวัสดิ์ไชย</t>
  </si>
  <si>
    <t>3341900843457</t>
  </si>
  <si>
    <t xml:space="preserve">61-03-00244-5320100-00073     </t>
  </si>
  <si>
    <t>นายมนศักดิ์ เสาขวัญ</t>
  </si>
  <si>
    <t>3341900841659</t>
  </si>
  <si>
    <t xml:space="preserve">61-03-00244-5320100-00074     </t>
  </si>
  <si>
    <t>นายสายสิทธิ์ บุญเติม</t>
  </si>
  <si>
    <t>3330401376861</t>
  </si>
  <si>
    <t xml:space="preserve">61-03-00244-5320100-00075     </t>
  </si>
  <si>
    <t>นายสมชาย บุญกอ</t>
  </si>
  <si>
    <t>1349700166053</t>
  </si>
  <si>
    <t xml:space="preserve">61-03-00244-5320100-00076     </t>
  </si>
  <si>
    <t>นายศักดา บัวใหญ่</t>
  </si>
  <si>
    <t>1349700171944</t>
  </si>
  <si>
    <t xml:space="preserve">61-03-00244-5320100-00077     </t>
  </si>
  <si>
    <t>นายอรรถพล บุญเติม</t>
  </si>
  <si>
    <t>1349700152958</t>
  </si>
  <si>
    <t xml:space="preserve">61-03-00244-5320100-00078     </t>
  </si>
  <si>
    <t>นายสุภาพ จันทร์คำ</t>
  </si>
  <si>
    <t>3341900960143</t>
  </si>
  <si>
    <t xml:space="preserve">61-03-00244-5320100-00079     </t>
  </si>
  <si>
    <t>บริษัท วีเอสเค ออโต โมบิล จำกัด</t>
  </si>
  <si>
    <t xml:space="preserve">61-03-00241-5320400-00058     </t>
  </si>
  <si>
    <t>ห้างหุ้นส่วนจำกัด เหมือนฝัน</t>
  </si>
  <si>
    <t xml:space="preserve">61-03-00312-5421000-00031     </t>
  </si>
  <si>
    <t>ห้างหุ้นส่วนจำกัด ณัฐดนัย ก่อสร้าง</t>
  </si>
  <si>
    <t xml:space="preserve">61-03-00312-5421000-00032     </t>
  </si>
  <si>
    <t>ห้างหุ้นส่วนจำกัด สวัสดิชัยสหมิตรเทรดดิ้ง</t>
  </si>
  <si>
    <t xml:space="preserve">61-03-00312-5421000-00033     </t>
  </si>
  <si>
    <t xml:space="preserve">61-03-00312-5421000-00034     </t>
  </si>
  <si>
    <t>กรมสรรพากร</t>
  </si>
  <si>
    <t xml:space="preserve">61-02-00000-0000000-00175     </t>
  </si>
  <si>
    <t>ห้างหุ้นส่วนจำกัด ภาคอีสาณอุบล (ตังปัก)</t>
  </si>
  <si>
    <t xml:space="preserve">61-03-00111-5320400-00012     </t>
  </si>
  <si>
    <t>ร้านวินิตย์ศิลป์</t>
  </si>
  <si>
    <t xml:space="preserve">61-03-00241-5320400-00059     </t>
  </si>
  <si>
    <t xml:space="preserve">61-03-00111-5320400-00011     </t>
  </si>
  <si>
    <t>ห้างหุ้นส่วนจำกัด ประจักษ์พิบูล</t>
  </si>
  <si>
    <t>0343533000378</t>
  </si>
  <si>
    <t xml:space="preserve">61-03-00111-5330800-00016     </t>
  </si>
  <si>
    <t xml:space="preserve">61-03-00111-5330800-00017     </t>
  </si>
  <si>
    <t xml:space="preserve">61-03-00111-5330800-00018     </t>
  </si>
  <si>
    <t xml:space="preserve">61-03-00123-5330800-00007     </t>
  </si>
  <si>
    <t xml:space="preserve">61-03-00241-5330800-00019     </t>
  </si>
  <si>
    <t xml:space="preserve">61-03-00241-5330800-00020     </t>
  </si>
  <si>
    <t xml:space="preserve">61-03-00241-5330800-00021     </t>
  </si>
  <si>
    <t xml:space="preserve">61-03-00244-5330800-00015     </t>
  </si>
  <si>
    <t xml:space="preserve">61-03-00244-5330800-00016     </t>
  </si>
  <si>
    <t xml:space="preserve">61-03-00000-0000000-00023     </t>
  </si>
  <si>
    <t>ร้านนิวัฒน์น้ำดื่ม</t>
  </si>
  <si>
    <t xml:space="preserve">61-03-00111-5330300-00010     </t>
  </si>
  <si>
    <t>นายพิเชษฐ์พล  ไชยโพธิ์</t>
  </si>
  <si>
    <t>0343543000371</t>
  </si>
  <si>
    <t>3341900078742</t>
  </si>
  <si>
    <t>3349700031987</t>
  </si>
  <si>
    <t>3341400044059</t>
  </si>
  <si>
    <t>0345546000373</t>
  </si>
  <si>
    <t>0345546000737</t>
  </si>
  <si>
    <t>0343534000142</t>
  </si>
  <si>
    <t>0343506000061</t>
  </si>
  <si>
    <t>0343559001665</t>
  </si>
  <si>
    <t>0994000336888</t>
  </si>
  <si>
    <t>ลงชื่อ.........สุมาลี   ไชยชนะ..............</t>
  </si>
  <si>
    <t>ลงชื่อ......ไพริน   พหรมดี......</t>
  </si>
  <si>
    <t>ลงชื่อ........สุมาลี   ไชยชนะ..............</t>
  </si>
  <si>
    <t>ลงชื่อ............ไพริน  พรหมดี...............</t>
  </si>
  <si>
    <t>ลงชื่อ..........สุมาลี   ไชยชนะ.............</t>
  </si>
  <si>
    <t>ลงชื่อ............ไพริน  พรหมดี.................</t>
  </si>
  <si>
    <t>ลงชื่อ...........สุมาลี   ไชยชนะ...............</t>
  </si>
  <si>
    <t>ลงชื่อ.............ไพรืน  พรหมดี....................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</si>
</sst>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[$-1041E]#,##0.00;\(#,##0.00\);&quot;-&quot;"/>
    <numFmt numFmtId="188" formatCode="[$-1041E]#,##0.00;\-#,##0.00"/>
    <numFmt numFmtId="189" formatCode="[$-1041E]#,##0.00;\(#,##0.00\);#,##0.00;"/>
    <numFmt numFmtId="190" formatCode="[$-107041E]d\ mmm\ yy;@"/>
  </numFmts>
  <fonts count="29"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b/>
      <sz val="12"/>
      <color rgb="FF000000"/>
      <name val="TH SarabunPSK"/>
      <family val="2"/>
    </font>
    <font>
      <sz val="12"/>
      <color rgb="FF000000"/>
      <name val="TH SarabunPSK"/>
      <family val="2"/>
    </font>
    <font>
      <sz val="15"/>
      <color rgb="FF000000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b/>
      <sz val="15"/>
      <color rgb="FF000000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4"/>
      <color rgb="FF483D8B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4"/>
      <color rgb="FF0000FF"/>
      <name val="TH SarabunPSK"/>
      <family val="2"/>
    </font>
    <font>
      <b/>
      <sz val="14"/>
      <color rgb="FF4169E1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b/>
      <sz val="12"/>
      <color rgb="FF483D8B"/>
      <name val="TH SarabunPSK"/>
      <family val="2"/>
    </font>
    <font>
      <b/>
      <sz val="12"/>
      <color rgb="FF0000FF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rgb="FF00008B"/>
      <name val="TH SarabunPSK"/>
      <family val="2"/>
    </font>
    <font>
      <b/>
      <sz val="16"/>
      <color rgb="FF006400"/>
      <name val="TH SarabunPSK"/>
      <family val="2"/>
    </font>
    <font>
      <b/>
      <sz val="16"/>
      <color rgb="FF483D8B"/>
      <name val="TH SarabunPSK"/>
      <family val="2"/>
    </font>
    <font>
      <b/>
      <sz val="16"/>
      <color rgb="FF0000FF"/>
      <name val="TH SarabunPSK"/>
      <family val="2"/>
    </font>
    <font>
      <b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9A9A9"/>
        <bgColor rgb="FFA9A9A9"/>
      </patternFill>
    </fill>
    <fill>
      <patternFill patternType="solid">
        <fgColor rgb="FFD3D3D3"/>
        <bgColor rgb="FFD3D3D3"/>
      </patternFill>
    </fill>
    <fill>
      <patternFill patternType="solid">
        <fgColor rgb="FFD3D3D3"/>
        <bgColor theme="0" tint="-0.34998626667073579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/>
      <bottom/>
      <diagonal/>
    </border>
    <border>
      <left/>
      <right style="thin">
        <color rgb="FFA9A9A9"/>
      </right>
      <top/>
      <bottom/>
      <diagonal/>
    </border>
    <border>
      <left style="thin">
        <color rgb="FFA9A9A9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A9A9A9"/>
      </right>
      <top/>
      <bottom style="thin">
        <color rgb="FFD3D3D3"/>
      </bottom>
      <diagonal/>
    </border>
    <border>
      <left style="thin">
        <color rgb="FFA9A9A9"/>
      </left>
      <right style="thin">
        <color rgb="FFA9A9A9"/>
      </right>
      <top/>
      <bottom style="thin">
        <color rgb="FFD3D3D3"/>
      </bottom>
      <diagonal/>
    </border>
    <border>
      <left style="thin">
        <color rgb="FFA9A9A9"/>
      </left>
      <right style="thin">
        <color rgb="FFA9A9A9"/>
      </right>
      <top/>
      <bottom/>
      <diagonal/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  <diagonal/>
    </border>
    <border>
      <left/>
      <right/>
      <top style="thin">
        <color rgb="FFD3D3D3"/>
      </top>
      <bottom style="thin">
        <color rgb="FFA9A9A9"/>
      </bottom>
      <diagonal/>
    </border>
    <border>
      <left/>
      <right style="thin">
        <color rgb="FFA9A9A9"/>
      </right>
      <top style="thin">
        <color rgb="FFD3D3D3"/>
      </top>
      <bottom style="thin">
        <color rgb="FFA9A9A9"/>
      </bottom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D3D3D3"/>
      </top>
      <bottom/>
      <diagonal/>
    </border>
    <border>
      <left/>
      <right style="thin">
        <color rgb="FFFFFFFF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D3D3D3"/>
      </bottom>
      <diagonal/>
    </border>
    <border>
      <left/>
      <right style="thin">
        <color rgb="FFA9A9A9"/>
      </right>
      <top style="thin">
        <color rgb="FFA9A9A9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/>
      <top style="thin">
        <color rgb="FFA9A9A9"/>
      </top>
      <bottom style="thick">
        <color rgb="FFA9A9A9"/>
      </bottom>
      <diagonal/>
    </border>
    <border>
      <left/>
      <right style="thin">
        <color rgb="FFA9A9A9"/>
      </right>
      <top style="thin">
        <color rgb="FFA9A9A9"/>
      </top>
      <bottom style="thick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FFFFFF"/>
      </left>
      <right/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C0C0C0"/>
      </top>
      <bottom style="thin">
        <color rgb="FFD3D3D3"/>
      </bottom>
      <diagonal/>
    </border>
    <border>
      <left style="thin">
        <color rgb="FFA9A9A9"/>
      </left>
      <right style="thin">
        <color rgb="FFA9A9A9"/>
      </right>
      <top style="thin">
        <color rgb="FFC0C0C0"/>
      </top>
      <bottom style="thin">
        <color rgb="FFA9A9A9"/>
      </bottom>
      <diagonal/>
    </border>
    <border>
      <left/>
      <right style="thin">
        <color rgb="FFA9A9A9"/>
      </right>
      <top style="thin">
        <color rgb="FFC0C0C0"/>
      </top>
      <bottom style="thin">
        <color rgb="FFA9A9A9"/>
      </bottom>
      <diagonal/>
    </border>
    <border>
      <left style="thin">
        <color rgb="FFA9A9A9"/>
      </left>
      <right style="thin">
        <color rgb="FFC0C0C0"/>
      </right>
      <top style="thin">
        <color rgb="FFC0C0C0"/>
      </top>
      <bottom style="thin">
        <color rgb="FFA9A9A9"/>
      </bottom>
      <diagonal/>
    </border>
    <border>
      <left style="thin">
        <color rgb="FFA9A9A9"/>
      </left>
      <right style="thin">
        <color rgb="FFC0C0C0"/>
      </right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A9A9A9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A9A9A9"/>
      </top>
      <bottom style="thin">
        <color rgb="FFC0C0C0"/>
      </bottom>
      <diagonal/>
    </border>
    <border>
      <left/>
      <right/>
      <top style="thin">
        <color rgb="FFA9A9A9"/>
      </top>
      <bottom style="thin">
        <color rgb="FFC0C0C0"/>
      </bottom>
      <diagonal/>
    </border>
    <border>
      <left style="thin">
        <color rgb="FFC0C0C0"/>
      </left>
      <right/>
      <top style="thin">
        <color rgb="FFA9A9A9"/>
      </top>
      <bottom style="thin">
        <color rgb="FFA9A9A9"/>
      </bottom>
      <diagonal/>
    </border>
    <border>
      <left style="thin">
        <color rgb="FFC0C0C0"/>
      </left>
      <right/>
      <top style="thin">
        <color rgb="FFC0C0C0"/>
      </top>
      <bottom style="thin">
        <color rgb="FFA9A9A9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8">
    <xf numFmtId="0" fontId="0" fillId="0" borderId="0" xfId="0"/>
    <xf numFmtId="0" fontId="5" fillId="0" borderId="0" xfId="1" applyFont="1" applyFill="1" applyBorder="1"/>
    <xf numFmtId="0" fontId="6" fillId="0" borderId="0" xfId="0" applyFont="1"/>
    <xf numFmtId="0" fontId="5" fillId="4" borderId="1" xfId="2" applyNumberFormat="1" applyFont="1" applyFill="1" applyBorder="1" applyAlignment="1">
      <alignment vertical="top" wrapText="1"/>
    </xf>
    <xf numFmtId="0" fontId="5" fillId="4" borderId="2" xfId="2" applyNumberFormat="1" applyFont="1" applyFill="1" applyBorder="1" applyAlignment="1">
      <alignment vertical="top" wrapText="1"/>
    </xf>
    <xf numFmtId="0" fontId="5" fillId="4" borderId="0" xfId="2" applyNumberFormat="1" applyFont="1" applyFill="1" applyBorder="1" applyAlignment="1">
      <alignment vertical="top" wrapText="1"/>
    </xf>
    <xf numFmtId="0" fontId="5" fillId="4" borderId="6" xfId="2" applyNumberFormat="1" applyFont="1" applyFill="1" applyBorder="1" applyAlignment="1">
      <alignment vertical="top" wrapText="1"/>
    </xf>
    <xf numFmtId="0" fontId="5" fillId="4" borderId="7" xfId="2" applyNumberFormat="1" applyFont="1" applyFill="1" applyBorder="1" applyAlignment="1">
      <alignment vertical="top" wrapText="1"/>
    </xf>
    <xf numFmtId="43" fontId="4" fillId="0" borderId="4" xfId="2" applyNumberFormat="1" applyFont="1" applyFill="1" applyBorder="1" applyAlignment="1">
      <alignment horizontal="right" vertical="center" wrapText="1" readingOrder="1"/>
    </xf>
    <xf numFmtId="43" fontId="7" fillId="0" borderId="4" xfId="2" applyNumberFormat="1" applyFont="1" applyFill="1" applyBorder="1" applyAlignment="1">
      <alignment horizontal="right" vertical="center" wrapText="1" readingOrder="1"/>
    </xf>
    <xf numFmtId="0" fontId="4" fillId="0" borderId="4" xfId="2" applyNumberFormat="1" applyFont="1" applyFill="1" applyBorder="1" applyAlignment="1">
      <alignment horizontal="center" vertical="center" wrapText="1" readingOrder="1"/>
    </xf>
    <xf numFmtId="0" fontId="4" fillId="0" borderId="4" xfId="2" applyNumberFormat="1" applyFont="1" applyFill="1" applyBorder="1" applyAlignment="1">
      <alignment vertical="top" wrapText="1" readingOrder="1"/>
    </xf>
    <xf numFmtId="0" fontId="9" fillId="0" borderId="0" xfId="1" applyFont="1" applyFill="1" applyBorder="1"/>
    <xf numFmtId="0" fontId="10" fillId="0" borderId="0" xfId="0" applyFont="1"/>
    <xf numFmtId="0" fontId="9" fillId="4" borderId="14" xfId="2" applyNumberFormat="1" applyFont="1" applyFill="1" applyBorder="1" applyAlignment="1">
      <alignment vertical="top" wrapText="1"/>
    </xf>
    <xf numFmtId="0" fontId="9" fillId="4" borderId="15" xfId="2" applyNumberFormat="1" applyFont="1" applyFill="1" applyBorder="1" applyAlignment="1">
      <alignment vertical="top" wrapText="1"/>
    </xf>
    <xf numFmtId="0" fontId="9" fillId="4" borderId="19" xfId="2" applyNumberFormat="1" applyFont="1" applyFill="1" applyBorder="1" applyAlignment="1">
      <alignment vertical="top" wrapText="1"/>
    </xf>
    <xf numFmtId="0" fontId="9" fillId="4" borderId="0" xfId="2" applyNumberFormat="1" applyFont="1" applyFill="1" applyBorder="1" applyAlignment="1">
      <alignment vertical="top" wrapText="1"/>
    </xf>
    <xf numFmtId="0" fontId="11" fillId="4" borderId="26" xfId="2" applyNumberFormat="1" applyFont="1" applyFill="1" applyBorder="1" applyAlignment="1">
      <alignment horizontal="center" vertical="center" wrapText="1" readingOrder="1"/>
    </xf>
    <xf numFmtId="0" fontId="9" fillId="4" borderId="29" xfId="2" applyNumberFormat="1" applyFont="1" applyFill="1" applyBorder="1" applyAlignment="1">
      <alignment vertical="top" wrapText="1"/>
    </xf>
    <xf numFmtId="0" fontId="9" fillId="4" borderId="30" xfId="2" applyNumberFormat="1" applyFont="1" applyFill="1" applyBorder="1" applyAlignment="1">
      <alignment vertical="top" wrapText="1"/>
    </xf>
    <xf numFmtId="0" fontId="8" fillId="4" borderId="26" xfId="2" applyNumberFormat="1" applyFont="1" applyFill="1" applyBorder="1" applyAlignment="1">
      <alignment horizontal="center" vertical="center" wrapText="1" readingOrder="1"/>
    </xf>
    <xf numFmtId="187" fontId="8" fillId="0" borderId="18" xfId="2" applyNumberFormat="1" applyFont="1" applyFill="1" applyBorder="1" applyAlignment="1">
      <alignment horizontal="right" vertical="top" wrapText="1" readingOrder="1"/>
    </xf>
    <xf numFmtId="187" fontId="12" fillId="0" borderId="18" xfId="2" applyNumberFormat="1" applyFont="1" applyFill="1" applyBorder="1" applyAlignment="1">
      <alignment horizontal="right" vertical="top" wrapText="1" readingOrder="1"/>
    </xf>
    <xf numFmtId="0" fontId="9" fillId="0" borderId="36" xfId="2" applyNumberFormat="1" applyFont="1" applyFill="1" applyBorder="1" applyAlignment="1">
      <alignment vertical="top" wrapText="1"/>
    </xf>
    <xf numFmtId="0" fontId="9" fillId="0" borderId="34" xfId="2" applyNumberFormat="1" applyFont="1" applyFill="1" applyBorder="1" applyAlignment="1">
      <alignment vertical="top" wrapText="1"/>
    </xf>
    <xf numFmtId="0" fontId="8" fillId="0" borderId="33" xfId="2" applyNumberFormat="1" applyFont="1" applyFill="1" applyBorder="1" applyAlignment="1">
      <alignment vertical="top" wrapText="1" readingOrder="1"/>
    </xf>
    <xf numFmtId="0" fontId="9" fillId="5" borderId="15" xfId="2" applyNumberFormat="1" applyFont="1" applyFill="1" applyBorder="1" applyAlignment="1">
      <alignment vertical="top" wrapText="1"/>
    </xf>
    <xf numFmtId="0" fontId="9" fillId="5" borderId="0" xfId="2" applyNumberFormat="1" applyFont="1" applyFill="1" applyBorder="1" applyAlignment="1">
      <alignment vertical="top" wrapText="1"/>
    </xf>
    <xf numFmtId="0" fontId="8" fillId="0" borderId="34" xfId="2" applyNumberFormat="1" applyFont="1" applyFill="1" applyBorder="1" applyAlignment="1">
      <alignment horizontal="right" vertical="top" wrapText="1" readingOrder="1"/>
    </xf>
    <xf numFmtId="0" fontId="14" fillId="0" borderId="0" xfId="1" applyFont="1" applyFill="1" applyBorder="1"/>
    <xf numFmtId="0" fontId="15" fillId="0" borderId="0" xfId="0" applyFont="1"/>
    <xf numFmtId="0" fontId="11" fillId="4" borderId="17" xfId="2" applyNumberFormat="1" applyFont="1" applyFill="1" applyBorder="1" applyAlignment="1">
      <alignment horizontal="center" vertical="center" wrapText="1" readingOrder="1"/>
    </xf>
    <xf numFmtId="43" fontId="11" fillId="0" borderId="18" xfId="2" applyNumberFormat="1" applyFont="1" applyFill="1" applyBorder="1" applyAlignment="1">
      <alignment horizontal="right" vertical="top" wrapText="1" readingOrder="1"/>
    </xf>
    <xf numFmtId="43" fontId="12" fillId="0" borderId="18" xfId="2" applyNumberFormat="1" applyFont="1" applyFill="1" applyBorder="1" applyAlignment="1">
      <alignment horizontal="right" vertical="top" wrapText="1" readingOrder="1"/>
    </xf>
    <xf numFmtId="43" fontId="17" fillId="0" borderId="18" xfId="2" applyNumberFormat="1" applyFont="1" applyFill="1" applyBorder="1" applyAlignment="1">
      <alignment horizontal="right" vertical="top" wrapText="1" readingOrder="1"/>
    </xf>
    <xf numFmtId="43" fontId="18" fillId="0" borderId="18" xfId="2" applyNumberFormat="1" applyFont="1" applyFill="1" applyBorder="1" applyAlignment="1">
      <alignment horizontal="right" vertical="top" wrapText="1" readingOrder="1"/>
    </xf>
    <xf numFmtId="0" fontId="16" fillId="4" borderId="18" xfId="2" applyNumberFormat="1" applyFont="1" applyFill="1" applyBorder="1" applyAlignment="1">
      <alignment horizontal="center" vertical="center" wrapText="1" readingOrder="1"/>
    </xf>
    <xf numFmtId="187" fontId="13" fillId="0" borderId="18" xfId="2" applyNumberFormat="1" applyFont="1" applyFill="1" applyBorder="1" applyAlignment="1">
      <alignment vertical="center" wrapText="1" readingOrder="1"/>
    </xf>
    <xf numFmtId="0" fontId="16" fillId="0" borderId="18" xfId="2" applyNumberFormat="1" applyFont="1" applyFill="1" applyBorder="1" applyAlignment="1">
      <alignment horizontal="left" vertical="center" wrapText="1" readingOrder="1"/>
    </xf>
    <xf numFmtId="0" fontId="13" fillId="0" borderId="18" xfId="2" applyNumberFormat="1" applyFont="1" applyFill="1" applyBorder="1" applyAlignment="1">
      <alignment vertical="center" wrapText="1" readingOrder="1"/>
    </xf>
    <xf numFmtId="0" fontId="13" fillId="0" borderId="18" xfId="2" applyNumberFormat="1" applyFont="1" applyFill="1" applyBorder="1" applyAlignment="1">
      <alignment horizontal="center" vertical="center" wrapText="1" readingOrder="1"/>
    </xf>
    <xf numFmtId="187" fontId="16" fillId="0" borderId="42" xfId="2" applyNumberFormat="1" applyFont="1" applyFill="1" applyBorder="1" applyAlignment="1">
      <alignment horizontal="right" vertical="center" wrapText="1" readingOrder="1"/>
    </xf>
    <xf numFmtId="0" fontId="19" fillId="0" borderId="0" xfId="1" applyFont="1" applyFill="1" applyBorder="1"/>
    <xf numFmtId="0" fontId="20" fillId="0" borderId="0" xfId="0" applyFont="1"/>
    <xf numFmtId="0" fontId="19" fillId="4" borderId="15" xfId="2" applyNumberFormat="1" applyFont="1" applyFill="1" applyBorder="1" applyAlignment="1">
      <alignment vertical="top" wrapText="1"/>
    </xf>
    <xf numFmtId="0" fontId="2" fillId="4" borderId="16" xfId="2" applyNumberFormat="1" applyFont="1" applyFill="1" applyBorder="1" applyAlignment="1">
      <alignment horizontal="left" vertical="center" wrapText="1" readingOrder="1"/>
    </xf>
    <xf numFmtId="0" fontId="19" fillId="4" borderId="19" xfId="2" applyNumberFormat="1" applyFont="1" applyFill="1" applyBorder="1" applyAlignment="1">
      <alignment vertical="top" wrapText="1"/>
    </xf>
    <xf numFmtId="0" fontId="19" fillId="4" borderId="0" xfId="2" applyNumberFormat="1" applyFont="1" applyFill="1" applyBorder="1" applyAlignment="1">
      <alignment vertical="top" wrapText="1"/>
    </xf>
    <xf numFmtId="0" fontId="19" fillId="4" borderId="20" xfId="2" applyNumberFormat="1" applyFont="1" applyFill="1" applyBorder="1" applyAlignment="1">
      <alignment vertical="top" wrapText="1"/>
    </xf>
    <xf numFmtId="0" fontId="2" fillId="4" borderId="26" xfId="2" applyNumberFormat="1" applyFont="1" applyFill="1" applyBorder="1" applyAlignment="1">
      <alignment horizontal="center" vertical="center" wrapText="1" readingOrder="1"/>
    </xf>
    <xf numFmtId="0" fontId="19" fillId="4" borderId="31" xfId="2" applyNumberFormat="1" applyFont="1" applyFill="1" applyBorder="1" applyAlignment="1">
      <alignment vertical="top" wrapText="1"/>
    </xf>
    <xf numFmtId="0" fontId="3" fillId="4" borderId="26" xfId="2" applyNumberFormat="1" applyFont="1" applyFill="1" applyBorder="1" applyAlignment="1">
      <alignment horizontal="center" vertical="center" wrapText="1" readingOrder="1"/>
    </xf>
    <xf numFmtId="0" fontId="19" fillId="0" borderId="36" xfId="2" applyNumberFormat="1" applyFont="1" applyFill="1" applyBorder="1" applyAlignment="1">
      <alignment vertical="top" wrapText="1"/>
    </xf>
    <xf numFmtId="0" fontId="19" fillId="0" borderId="34" xfId="2" applyNumberFormat="1" applyFont="1" applyFill="1" applyBorder="1" applyAlignment="1">
      <alignment vertical="top" wrapText="1"/>
    </xf>
    <xf numFmtId="0" fontId="3" fillId="0" borderId="35" xfId="2" applyNumberFormat="1" applyFont="1" applyFill="1" applyBorder="1" applyAlignment="1">
      <alignment vertical="top" wrapText="1" readingOrder="1"/>
    </xf>
    <xf numFmtId="0" fontId="21" fillId="0" borderId="33" xfId="2" applyNumberFormat="1" applyFont="1" applyFill="1" applyBorder="1" applyAlignment="1">
      <alignment vertical="center" wrapText="1" readingOrder="1"/>
    </xf>
    <xf numFmtId="0" fontId="22" fillId="2" borderId="33" xfId="2" applyNumberFormat="1" applyFont="1" applyFill="1" applyBorder="1" applyAlignment="1">
      <alignment vertical="top" wrapText="1" readingOrder="1"/>
    </xf>
    <xf numFmtId="0" fontId="3" fillId="0" borderId="38" xfId="2" applyNumberFormat="1" applyFont="1" applyFill="1" applyBorder="1" applyAlignment="1">
      <alignment vertical="top" wrapText="1" readingOrder="1"/>
    </xf>
    <xf numFmtId="0" fontId="21" fillId="0" borderId="36" xfId="2" applyNumberFormat="1" applyFont="1" applyFill="1" applyBorder="1" applyAlignment="1">
      <alignment vertical="center" wrapText="1" readingOrder="1"/>
    </xf>
    <xf numFmtId="0" fontId="2" fillId="4" borderId="14" xfId="2" applyNumberFormat="1" applyFont="1" applyFill="1" applyBorder="1" applyAlignment="1">
      <alignment horizontal="left" vertical="center" wrapText="1" readingOrder="1"/>
    </xf>
    <xf numFmtId="43" fontId="3" fillId="0" borderId="18" xfId="2" applyNumberFormat="1" applyFont="1" applyFill="1" applyBorder="1" applyAlignment="1">
      <alignment horizontal="right" vertical="center" wrapText="1" readingOrder="1"/>
    </xf>
    <xf numFmtId="43" fontId="21" fillId="0" borderId="18" xfId="2" applyNumberFormat="1" applyFont="1" applyFill="1" applyBorder="1" applyAlignment="1">
      <alignment horizontal="right" vertical="center" wrapText="1" readingOrder="1"/>
    </xf>
    <xf numFmtId="43" fontId="22" fillId="0" borderId="18" xfId="2" applyNumberFormat="1" applyFont="1" applyFill="1" applyBorder="1" applyAlignment="1">
      <alignment horizontal="right" vertical="center" wrapText="1" readingOrder="1"/>
    </xf>
    <xf numFmtId="0" fontId="11" fillId="4" borderId="18" xfId="2" applyNumberFormat="1" applyFont="1" applyFill="1" applyBorder="1" applyAlignment="1">
      <alignment horizontal="center" vertical="center" wrapText="1" readingOrder="1"/>
    </xf>
    <xf numFmtId="0" fontId="16" fillId="4" borderId="18" xfId="2" applyNumberFormat="1" applyFont="1" applyFill="1" applyBorder="1" applyAlignment="1">
      <alignment horizontal="center" vertical="center" wrapText="1" readingOrder="1"/>
    </xf>
    <xf numFmtId="188" fontId="13" fillId="0" borderId="18" xfId="2" applyNumberFormat="1" applyFont="1" applyFill="1" applyBorder="1" applyAlignment="1">
      <alignment horizontal="right" vertical="top" wrapText="1" readingOrder="1"/>
    </xf>
    <xf numFmtId="188" fontId="16" fillId="0" borderId="18" xfId="2" applyNumberFormat="1" applyFont="1" applyFill="1" applyBorder="1" applyAlignment="1">
      <alignment horizontal="right" vertical="top" wrapText="1" readingOrder="1"/>
    </xf>
    <xf numFmtId="0" fontId="13" fillId="0" borderId="18" xfId="2" applyNumberFormat="1" applyFont="1" applyFill="1" applyBorder="1" applyAlignment="1">
      <alignment vertical="top" wrapText="1" readingOrder="1"/>
    </xf>
    <xf numFmtId="0" fontId="11" fillId="4" borderId="18" xfId="2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9" fillId="0" borderId="0" xfId="0" applyFont="1" applyFill="1" applyBorder="1"/>
    <xf numFmtId="0" fontId="8" fillId="0" borderId="0" xfId="2" applyNumberFormat="1" applyFont="1" applyFill="1" applyBorder="1" applyAlignment="1">
      <alignment vertical="center" wrapText="1" readingOrder="1"/>
    </xf>
    <xf numFmtId="0" fontId="9" fillId="0" borderId="0" xfId="0" applyFont="1" applyFill="1" applyBorder="1" applyAlignment="1"/>
    <xf numFmtId="189" fontId="11" fillId="0" borderId="18" xfId="2" applyNumberFormat="1" applyFont="1" applyFill="1" applyBorder="1" applyAlignment="1">
      <alignment horizontal="right" vertical="center" wrapText="1" readingOrder="1"/>
    </xf>
    <xf numFmtId="0" fontId="8" fillId="0" borderId="18" xfId="2" applyNumberFormat="1" applyFont="1" applyFill="1" applyBorder="1" applyAlignment="1">
      <alignment vertical="center" wrapText="1" readingOrder="1"/>
    </xf>
    <xf numFmtId="0" fontId="8" fillId="0" borderId="33" xfId="2" applyNumberFormat="1" applyFont="1" applyFill="1" applyBorder="1" applyAlignment="1">
      <alignment horizontal="center" vertical="center" wrapText="1" readingOrder="1"/>
    </xf>
    <xf numFmtId="189" fontId="8" fillId="0" borderId="33" xfId="2" applyNumberFormat="1" applyFont="1" applyFill="1" applyBorder="1" applyAlignment="1">
      <alignment horizontal="right" vertical="center" wrapText="1" readingOrder="1"/>
    </xf>
    <xf numFmtId="189" fontId="9" fillId="0" borderId="0" xfId="0" applyNumberFormat="1" applyFont="1" applyFill="1" applyBorder="1"/>
    <xf numFmtId="189" fontId="8" fillId="0" borderId="36" xfId="2" applyNumberFormat="1" applyFont="1" applyFill="1" applyBorder="1" applyAlignment="1">
      <alignment horizontal="right" vertical="center" wrapText="1" readingOrder="1"/>
    </xf>
    <xf numFmtId="187" fontId="11" fillId="0" borderId="18" xfId="2" applyNumberFormat="1" applyFont="1" applyFill="1" applyBorder="1" applyAlignment="1">
      <alignment horizontal="right" vertical="center" wrapText="1" readingOrder="1"/>
    </xf>
    <xf numFmtId="0" fontId="9" fillId="0" borderId="19" xfId="0" applyFont="1" applyFill="1" applyBorder="1"/>
    <xf numFmtId="0" fontId="9" fillId="0" borderId="20" xfId="0" applyFont="1" applyFill="1" applyBorder="1"/>
    <xf numFmtId="0" fontId="9" fillId="0" borderId="20" xfId="0" applyFont="1" applyFill="1" applyBorder="1"/>
    <xf numFmtId="0" fontId="14" fillId="0" borderId="0" xfId="0" applyFont="1" applyFill="1" applyBorder="1"/>
    <xf numFmtId="0" fontId="13" fillId="0" borderId="0" xfId="2" applyNumberFormat="1" applyFont="1" applyFill="1" applyBorder="1" applyAlignment="1">
      <alignment vertical="center" wrapText="1" readingOrder="1"/>
    </xf>
    <xf numFmtId="0" fontId="14" fillId="0" borderId="0" xfId="0" applyFont="1" applyFill="1" applyBorder="1" applyAlignment="1"/>
    <xf numFmtId="0" fontId="14" fillId="0" borderId="0" xfId="1" applyFont="1" applyFill="1" applyBorder="1" applyAlignment="1">
      <alignment horizontal="left"/>
    </xf>
    <xf numFmtId="0" fontId="14" fillId="0" borderId="30" xfId="1" applyFont="1" applyFill="1" applyBorder="1" applyAlignment="1"/>
    <xf numFmtId="189" fontId="16" fillId="0" borderId="18" xfId="2" applyNumberFormat="1" applyFont="1" applyFill="1" applyBorder="1" applyAlignment="1">
      <alignment horizontal="right" vertical="center" wrapText="1" readingOrder="1"/>
    </xf>
    <xf numFmtId="0" fontId="13" fillId="0" borderId="33" xfId="2" applyNumberFormat="1" applyFont="1" applyFill="1" applyBorder="1" applyAlignment="1">
      <alignment horizontal="center" vertical="center" wrapText="1" readingOrder="1"/>
    </xf>
    <xf numFmtId="189" fontId="13" fillId="0" borderId="33" xfId="2" applyNumberFormat="1" applyFont="1" applyFill="1" applyBorder="1" applyAlignment="1">
      <alignment horizontal="right" vertical="center" wrapText="1" readingOrder="1"/>
    </xf>
    <xf numFmtId="189" fontId="13" fillId="0" borderId="36" xfId="2" applyNumberFormat="1" applyFont="1" applyFill="1" applyBorder="1" applyAlignment="1">
      <alignment horizontal="right" vertical="center" wrapText="1" readingOrder="1"/>
    </xf>
    <xf numFmtId="0" fontId="14" fillId="0" borderId="14" xfId="0" applyFont="1" applyFill="1" applyBorder="1"/>
    <xf numFmtId="0" fontId="14" fillId="0" borderId="15" xfId="0" applyFont="1" applyFill="1" applyBorder="1"/>
    <xf numFmtId="0" fontId="14" fillId="0" borderId="16" xfId="0" applyFont="1" applyFill="1" applyBorder="1"/>
    <xf numFmtId="0" fontId="14" fillId="0" borderId="29" xfId="0" applyFont="1" applyFill="1" applyBorder="1"/>
    <xf numFmtId="0" fontId="14" fillId="0" borderId="30" xfId="0" applyFont="1" applyFill="1" applyBorder="1"/>
    <xf numFmtId="0" fontId="14" fillId="0" borderId="31" xfId="0" applyFont="1" applyFill="1" applyBorder="1"/>
    <xf numFmtId="0" fontId="14" fillId="0" borderId="0" xfId="1" applyFont="1" applyFill="1" applyBorder="1" applyAlignment="1"/>
    <xf numFmtId="0" fontId="16" fillId="0" borderId="18" xfId="2" applyNumberFormat="1" applyFont="1" applyFill="1" applyBorder="1" applyAlignment="1">
      <alignment vertical="center" wrapText="1" readingOrder="1"/>
    </xf>
    <xf numFmtId="0" fontId="16" fillId="4" borderId="18" xfId="2" applyNumberFormat="1" applyFont="1" applyFill="1" applyBorder="1" applyAlignment="1">
      <alignment horizontal="center" vertical="center" wrapText="1" readingOrder="1"/>
    </xf>
    <xf numFmtId="0" fontId="16" fillId="0" borderId="18" xfId="2" applyNumberFormat="1" applyFont="1" applyFill="1" applyBorder="1" applyAlignment="1">
      <alignment horizontal="right" vertical="center" wrapText="1" readingOrder="1"/>
    </xf>
    <xf numFmtId="0" fontId="14" fillId="0" borderId="0" xfId="1" applyFont="1" applyFill="1" applyBorder="1"/>
    <xf numFmtId="187" fontId="13" fillId="0" borderId="18" xfId="2" applyNumberFormat="1" applyFont="1" applyFill="1" applyBorder="1" applyAlignment="1">
      <alignment horizontal="right" vertical="center" wrapText="1" readingOrder="1"/>
    </xf>
    <xf numFmtId="0" fontId="14" fillId="0" borderId="0" xfId="1" applyFont="1" applyFill="1" applyBorder="1"/>
    <xf numFmtId="0" fontId="16" fillId="4" borderId="45" xfId="2" applyNumberFormat="1" applyFont="1" applyFill="1" applyBorder="1" applyAlignment="1">
      <alignment horizontal="center" vertical="center" wrapText="1" readingOrder="1"/>
    </xf>
    <xf numFmtId="0" fontId="16" fillId="4" borderId="32" xfId="2" applyNumberFormat="1" applyFont="1" applyFill="1" applyBorder="1" applyAlignment="1">
      <alignment horizontal="center" vertical="center" wrapText="1" readingOrder="1"/>
    </xf>
    <xf numFmtId="0" fontId="16" fillId="0" borderId="36" xfId="2" applyNumberFormat="1" applyFont="1" applyFill="1" applyBorder="1" applyAlignment="1">
      <alignment horizontal="left" vertical="center" wrapText="1" readingOrder="1"/>
    </xf>
    <xf numFmtId="0" fontId="13" fillId="0" borderId="36" xfId="2" applyNumberFormat="1" applyFont="1" applyFill="1" applyBorder="1" applyAlignment="1">
      <alignment vertical="center" wrapText="1" readingOrder="1"/>
    </xf>
    <xf numFmtId="0" fontId="16" fillId="0" borderId="36" xfId="2" applyNumberFormat="1" applyFont="1" applyFill="1" applyBorder="1" applyAlignment="1">
      <alignment horizontal="right" vertical="center" wrapText="1" readingOrder="1"/>
    </xf>
    <xf numFmtId="0" fontId="24" fillId="0" borderId="43" xfId="2" applyNumberFormat="1" applyFont="1" applyFill="1" applyBorder="1" applyAlignment="1">
      <alignment horizontal="right" vertical="center" wrapText="1" readingOrder="1"/>
    </xf>
    <xf numFmtId="0" fontId="25" fillId="0" borderId="43" xfId="2" applyNumberFormat="1" applyFont="1" applyFill="1" applyBorder="1" applyAlignment="1">
      <alignment horizontal="right" vertical="center" wrapText="1" readingOrder="1"/>
    </xf>
    <xf numFmtId="187" fontId="16" fillId="0" borderId="18" xfId="2" applyNumberFormat="1" applyFont="1" applyFill="1" applyBorder="1" applyAlignment="1">
      <alignment horizontal="right" vertical="center" wrapText="1" readingOrder="1"/>
    </xf>
    <xf numFmtId="4" fontId="15" fillId="0" borderId="0" xfId="0" applyNumberFormat="1" applyFont="1"/>
    <xf numFmtId="0" fontId="23" fillId="0" borderId="18" xfId="2" applyNumberFormat="1" applyFont="1" applyFill="1" applyBorder="1" applyAlignment="1">
      <alignment horizontal="center" vertical="center" wrapText="1" readingOrder="1"/>
    </xf>
    <xf numFmtId="0" fontId="16" fillId="0" borderId="18" xfId="2" applyNumberFormat="1" applyFont="1" applyFill="1" applyBorder="1" applyAlignment="1">
      <alignment horizontal="center" vertical="center" wrapText="1" readingOrder="1"/>
    </xf>
    <xf numFmtId="0" fontId="24" fillId="0" borderId="42" xfId="2" applyNumberFormat="1" applyFont="1" applyFill="1" applyBorder="1" applyAlignment="1">
      <alignment horizontal="center" vertical="center" wrapText="1" readingOrder="1"/>
    </xf>
    <xf numFmtId="0" fontId="25" fillId="0" borderId="42" xfId="2" applyNumberFormat="1" applyFont="1" applyFill="1" applyBorder="1" applyAlignment="1">
      <alignment horizontal="center" vertical="center" wrapText="1" readingOrder="1"/>
    </xf>
    <xf numFmtId="43" fontId="13" fillId="0" borderId="18" xfId="2" applyNumberFormat="1" applyFont="1" applyFill="1" applyBorder="1" applyAlignment="1">
      <alignment horizontal="right" vertical="center" wrapText="1" readingOrder="1"/>
    </xf>
    <xf numFmtId="43" fontId="16" fillId="0" borderId="18" xfId="2" applyNumberFormat="1" applyFont="1" applyFill="1" applyBorder="1" applyAlignment="1">
      <alignment horizontal="right" vertical="center" wrapText="1" readingOrder="1"/>
    </xf>
    <xf numFmtId="43" fontId="24" fillId="0" borderId="42" xfId="2" applyNumberFormat="1" applyFont="1" applyFill="1" applyBorder="1" applyAlignment="1">
      <alignment horizontal="right" vertical="center" wrapText="1" readingOrder="1"/>
    </xf>
    <xf numFmtId="43" fontId="25" fillId="0" borderId="42" xfId="2" applyNumberFormat="1" applyFont="1" applyFill="1" applyBorder="1" applyAlignment="1">
      <alignment horizontal="right" vertical="center" wrapText="1" readingOrder="1"/>
    </xf>
    <xf numFmtId="43" fontId="13" fillId="0" borderId="33" xfId="2" applyNumberFormat="1" applyFont="1" applyFill="1" applyBorder="1" applyAlignment="1">
      <alignment vertical="center" wrapText="1" readingOrder="1"/>
    </xf>
    <xf numFmtId="43" fontId="16" fillId="0" borderId="33" xfId="2" applyNumberFormat="1" applyFont="1" applyFill="1" applyBorder="1" applyAlignment="1">
      <alignment horizontal="right" vertical="center" wrapText="1" readingOrder="1"/>
    </xf>
    <xf numFmtId="39" fontId="13" fillId="0" borderId="18" xfId="2" applyNumberFormat="1" applyFont="1" applyFill="1" applyBorder="1" applyAlignment="1">
      <alignment vertical="center" wrapText="1" readingOrder="1"/>
    </xf>
    <xf numFmtId="39" fontId="13" fillId="0" borderId="18" xfId="2" applyNumberFormat="1" applyFont="1" applyFill="1" applyBorder="1" applyAlignment="1">
      <alignment horizontal="right" vertical="center" wrapText="1" readingOrder="1"/>
    </xf>
    <xf numFmtId="39" fontId="16" fillId="0" borderId="18" xfId="2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/>
    </xf>
    <xf numFmtId="0" fontId="14" fillId="4" borderId="15" xfId="2" applyNumberFormat="1" applyFont="1" applyFill="1" applyBorder="1" applyAlignment="1">
      <alignment vertical="top" wrapText="1"/>
    </xf>
    <xf numFmtId="0" fontId="14" fillId="4" borderId="19" xfId="2" applyNumberFormat="1" applyFont="1" applyFill="1" applyBorder="1" applyAlignment="1">
      <alignment vertical="top" wrapText="1"/>
    </xf>
    <xf numFmtId="0" fontId="14" fillId="4" borderId="0" xfId="2" applyNumberFormat="1" applyFont="1" applyFill="1" applyBorder="1" applyAlignment="1">
      <alignment vertical="top" wrapText="1"/>
    </xf>
    <xf numFmtId="0" fontId="16" fillId="4" borderId="26" xfId="2" applyNumberFormat="1" applyFont="1" applyFill="1" applyBorder="1" applyAlignment="1">
      <alignment horizontal="center" vertical="center" wrapText="1" readingOrder="1"/>
    </xf>
    <xf numFmtId="0" fontId="14" fillId="4" borderId="29" xfId="2" applyNumberFormat="1" applyFont="1" applyFill="1" applyBorder="1" applyAlignment="1">
      <alignment vertical="top" wrapText="1"/>
    </xf>
    <xf numFmtId="0" fontId="14" fillId="4" borderId="30" xfId="2" applyNumberFormat="1" applyFont="1" applyFill="1" applyBorder="1" applyAlignment="1">
      <alignment vertical="top" wrapText="1"/>
    </xf>
    <xf numFmtId="0" fontId="16" fillId="2" borderId="35" xfId="2" applyNumberFormat="1" applyFont="1" applyFill="1" applyBorder="1" applyAlignment="1">
      <alignment vertical="top" wrapText="1" readingOrder="1"/>
    </xf>
    <xf numFmtId="187" fontId="26" fillId="0" borderId="18" xfId="2" applyNumberFormat="1" applyFont="1" applyFill="1" applyBorder="1" applyAlignment="1">
      <alignment horizontal="right" vertical="center" wrapText="1" readingOrder="1"/>
    </xf>
    <xf numFmtId="187" fontId="27" fillId="0" borderId="18" xfId="2" applyNumberFormat="1" applyFont="1" applyFill="1" applyBorder="1" applyAlignment="1">
      <alignment vertical="top" wrapText="1" readingOrder="1"/>
    </xf>
    <xf numFmtId="0" fontId="13" fillId="0" borderId="46" xfId="2" applyNumberFormat="1" applyFont="1" applyFill="1" applyBorder="1" applyAlignment="1">
      <alignment vertical="top" wrapText="1" readingOrder="1"/>
    </xf>
    <xf numFmtId="0" fontId="16" fillId="0" borderId="0" xfId="2" applyNumberFormat="1" applyFont="1" applyFill="1" applyBorder="1" applyAlignment="1">
      <alignment vertical="center" wrapText="1" readingOrder="1"/>
    </xf>
    <xf numFmtId="0" fontId="14" fillId="0" borderId="0" xfId="1" applyFont="1" applyFill="1" applyBorder="1" applyAlignment="1">
      <alignment vertical="center"/>
    </xf>
    <xf numFmtId="0" fontId="13" fillId="0" borderId="0" xfId="1" applyFont="1" applyFill="1" applyBorder="1"/>
    <xf numFmtId="0" fontId="16" fillId="4" borderId="50" xfId="1" applyNumberFormat="1" applyFont="1" applyFill="1" applyBorder="1" applyAlignment="1">
      <alignment horizontal="center" vertical="center" wrapText="1" readingOrder="1"/>
    </xf>
    <xf numFmtId="188" fontId="13" fillId="0" borderId="51" xfId="1" applyNumberFormat="1" applyFont="1" applyFill="1" applyBorder="1" applyAlignment="1">
      <alignment vertical="center" wrapText="1" readingOrder="1"/>
    </xf>
    <xf numFmtId="188" fontId="16" fillId="0" borderId="54" xfId="1" applyNumberFormat="1" applyFont="1" applyFill="1" applyBorder="1" applyAlignment="1">
      <alignment vertical="center" wrapText="1" readingOrder="1"/>
    </xf>
    <xf numFmtId="0" fontId="16" fillId="4" borderId="48" xfId="1" applyNumberFormat="1" applyFont="1" applyFill="1" applyBorder="1" applyAlignment="1">
      <alignment horizontal="center" vertical="center" wrapText="1" readingOrder="1"/>
    </xf>
    <xf numFmtId="0" fontId="13" fillId="0" borderId="18" xfId="1" applyNumberFormat="1" applyFont="1" applyFill="1" applyBorder="1" applyAlignment="1">
      <alignment vertical="center" wrapText="1" readingOrder="1"/>
    </xf>
    <xf numFmtId="0" fontId="13" fillId="0" borderId="18" xfId="1" applyNumberFormat="1" applyFont="1" applyFill="1" applyBorder="1" applyAlignment="1">
      <alignment horizontal="center" vertical="center" wrapText="1" readingOrder="1"/>
    </xf>
    <xf numFmtId="0" fontId="16" fillId="4" borderId="47" xfId="1" applyNumberFormat="1" applyFont="1" applyFill="1" applyBorder="1" applyAlignment="1">
      <alignment horizontal="center" vertical="center" wrapText="1" readingOrder="1"/>
    </xf>
    <xf numFmtId="0" fontId="14" fillId="0" borderId="18" xfId="1" applyNumberFormat="1" applyFont="1" applyFill="1" applyBorder="1" applyAlignment="1">
      <alignment vertical="center" wrapText="1" readingOrder="1"/>
    </xf>
    <xf numFmtId="0" fontId="13" fillId="0" borderId="52" xfId="1" applyNumberFormat="1" applyFont="1" applyFill="1" applyBorder="1" applyAlignment="1">
      <alignment vertical="center" wrapText="1" readingOrder="1"/>
    </xf>
    <xf numFmtId="0" fontId="16" fillId="0" borderId="0" xfId="1" applyNumberFormat="1" applyFont="1" applyFill="1" applyBorder="1" applyAlignment="1">
      <alignment vertical="center" wrapText="1" readingOrder="1"/>
    </xf>
    <xf numFmtId="0" fontId="28" fillId="0" borderId="0" xfId="1" applyFont="1" applyFill="1" applyBorder="1" applyAlignment="1">
      <alignment vertical="center"/>
    </xf>
    <xf numFmtId="49" fontId="13" fillId="0" borderId="18" xfId="1" applyNumberFormat="1" applyFont="1" applyFill="1" applyBorder="1" applyAlignment="1">
      <alignment horizontal="center" vertical="center" wrapText="1" readingOrder="1"/>
    </xf>
    <xf numFmtId="0" fontId="8" fillId="0" borderId="45" xfId="2" applyNumberFormat="1" applyFont="1" applyFill="1" applyBorder="1" applyAlignment="1">
      <alignment vertical="top" wrapText="1" readingOrder="1"/>
    </xf>
    <xf numFmtId="0" fontId="9" fillId="0" borderId="25" xfId="2" applyNumberFormat="1" applyFont="1" applyFill="1" applyBorder="1" applyAlignment="1">
      <alignment vertical="top" wrapText="1"/>
    </xf>
    <xf numFmtId="0" fontId="9" fillId="0" borderId="32" xfId="2" applyNumberFormat="1" applyFont="1" applyFill="1" applyBorder="1" applyAlignment="1">
      <alignment vertical="top" wrapText="1"/>
    </xf>
    <xf numFmtId="0" fontId="16" fillId="0" borderId="32" xfId="2" applyNumberFormat="1" applyFont="1" applyFill="1" applyBorder="1" applyAlignment="1">
      <alignment horizontal="right" vertical="center" wrapText="1" readingOrder="1"/>
    </xf>
    <xf numFmtId="0" fontId="14" fillId="0" borderId="31" xfId="2" applyNumberFormat="1" applyFont="1" applyFill="1" applyBorder="1" applyAlignment="1">
      <alignment vertical="top" wrapText="1"/>
    </xf>
    <xf numFmtId="0" fontId="16" fillId="0" borderId="0" xfId="2" applyNumberFormat="1" applyFont="1" applyFill="1" applyBorder="1" applyAlignment="1">
      <alignment horizontal="center" vertical="top" wrapText="1" readingOrder="1"/>
    </xf>
    <xf numFmtId="0" fontId="14" fillId="0" borderId="0" xfId="1" applyFont="1" applyFill="1" applyBorder="1"/>
    <xf numFmtId="0" fontId="13" fillId="0" borderId="0" xfId="2" applyNumberFormat="1" applyFont="1" applyFill="1" applyBorder="1" applyAlignment="1">
      <alignment horizontal="center" vertical="top" wrapText="1" readingOrder="1"/>
    </xf>
    <xf numFmtId="0" fontId="13" fillId="0" borderId="30" xfId="2" applyNumberFormat="1" applyFont="1" applyFill="1" applyBorder="1" applyAlignment="1">
      <alignment horizontal="center" vertical="top" wrapText="1" readingOrder="1"/>
    </xf>
    <xf numFmtId="0" fontId="16" fillId="4" borderId="18" xfId="2" applyNumberFormat="1" applyFont="1" applyFill="1" applyBorder="1" applyAlignment="1">
      <alignment horizontal="center" vertical="center" wrapText="1" readingOrder="1"/>
    </xf>
    <xf numFmtId="0" fontId="14" fillId="0" borderId="36" xfId="2" applyNumberFormat="1" applyFont="1" applyFill="1" applyBorder="1" applyAlignment="1">
      <alignment vertical="top" wrapText="1"/>
    </xf>
    <xf numFmtId="0" fontId="14" fillId="0" borderId="34" xfId="2" applyNumberFormat="1" applyFont="1" applyFill="1" applyBorder="1" applyAlignment="1">
      <alignment vertical="top" wrapText="1"/>
    </xf>
    <xf numFmtId="0" fontId="8" fillId="0" borderId="33" xfId="2" applyNumberFormat="1" applyFont="1" applyFill="1" applyBorder="1" applyAlignment="1">
      <alignment horizontal="center" vertical="center" wrapText="1" readingOrder="1"/>
    </xf>
    <xf numFmtId="0" fontId="8" fillId="0" borderId="36" xfId="2" applyNumberFormat="1" applyFont="1" applyFill="1" applyBorder="1" applyAlignment="1">
      <alignment horizontal="center" vertical="center" wrapText="1" readingOrder="1"/>
    </xf>
    <xf numFmtId="49" fontId="8" fillId="0" borderId="33" xfId="2" applyNumberFormat="1" applyFont="1" applyFill="1" applyBorder="1" applyAlignment="1">
      <alignment horizontal="left" vertical="center" wrapText="1" readingOrder="1"/>
    </xf>
    <xf numFmtId="49" fontId="8" fillId="0" borderId="34" xfId="2" applyNumberFormat="1" applyFont="1" applyFill="1" applyBorder="1" applyAlignment="1">
      <alignment horizontal="left" vertical="center" wrapText="1" readingOrder="1"/>
    </xf>
    <xf numFmtId="0" fontId="8" fillId="0" borderId="33" xfId="2" applyNumberFormat="1" applyFont="1" applyFill="1" applyBorder="1" applyAlignment="1">
      <alignment horizontal="left" vertical="center" wrapText="1" readingOrder="1"/>
    </xf>
    <xf numFmtId="0" fontId="8" fillId="0" borderId="34" xfId="2" applyNumberFormat="1" applyFont="1" applyFill="1" applyBorder="1" applyAlignment="1">
      <alignment horizontal="left" vertical="center" wrapText="1" readingOrder="1"/>
    </xf>
    <xf numFmtId="0" fontId="11" fillId="0" borderId="0" xfId="2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8" fillId="0" borderId="0" xfId="2" applyNumberFormat="1" applyFont="1" applyFill="1" applyBorder="1" applyAlignment="1">
      <alignment horizontal="center" vertical="center" wrapText="1" readingOrder="1"/>
    </xf>
    <xf numFmtId="0" fontId="8" fillId="0" borderId="0" xfId="2" applyNumberFormat="1" applyFont="1" applyFill="1" applyBorder="1" applyAlignment="1">
      <alignment horizontal="left" vertical="center" wrapText="1" readingOrder="1"/>
    </xf>
    <xf numFmtId="0" fontId="11" fillId="4" borderId="18" xfId="2" applyNumberFormat="1" applyFont="1" applyFill="1" applyBorder="1" applyAlignment="1">
      <alignment horizontal="center" vertical="center" wrapText="1" readingOrder="1"/>
    </xf>
    <xf numFmtId="0" fontId="9" fillId="0" borderId="36" xfId="2" applyNumberFormat="1" applyFont="1" applyFill="1" applyBorder="1" applyAlignment="1">
      <alignment vertical="top" wrapText="1"/>
    </xf>
    <xf numFmtId="0" fontId="11" fillId="0" borderId="18" xfId="2" applyNumberFormat="1" applyFont="1" applyFill="1" applyBorder="1" applyAlignment="1">
      <alignment vertical="center" wrapText="1" readingOrder="1"/>
    </xf>
    <xf numFmtId="0" fontId="8" fillId="0" borderId="34" xfId="2" applyNumberFormat="1" applyFont="1" applyFill="1" applyBorder="1" applyAlignment="1">
      <alignment horizontal="center" vertical="center" wrapText="1" readingOrder="1"/>
    </xf>
    <xf numFmtId="0" fontId="0" fillId="0" borderId="34" xfId="0" applyBorder="1"/>
    <xf numFmtId="0" fontId="11" fillId="0" borderId="18" xfId="2" applyNumberFormat="1" applyFont="1" applyFill="1" applyBorder="1" applyAlignment="1">
      <alignment horizontal="right" vertical="center" wrapText="1" readingOrder="1"/>
    </xf>
    <xf numFmtId="0" fontId="8" fillId="0" borderId="45" xfId="2" applyNumberFormat="1" applyFont="1" applyFill="1" applyBorder="1" applyAlignment="1">
      <alignment vertical="top" wrapText="1" readingOrder="1"/>
    </xf>
    <xf numFmtId="0" fontId="9" fillId="0" borderId="15" xfId="0" applyFont="1" applyFill="1" applyBorder="1"/>
    <xf numFmtId="0" fontId="9" fillId="0" borderId="16" xfId="2" applyNumberFormat="1" applyFont="1" applyFill="1" applyBorder="1" applyAlignment="1">
      <alignment vertical="top" wrapText="1"/>
    </xf>
    <xf numFmtId="0" fontId="9" fillId="0" borderId="16" xfId="0" applyFont="1" applyFill="1" applyBorder="1"/>
    <xf numFmtId="0" fontId="8" fillId="0" borderId="25" xfId="2" applyNumberFormat="1" applyFont="1" applyFill="1" applyBorder="1" applyAlignment="1">
      <alignment horizontal="center" vertical="top" wrapText="1" readingOrder="1"/>
    </xf>
    <xf numFmtId="0" fontId="9" fillId="0" borderId="20" xfId="2" applyNumberFormat="1" applyFont="1" applyFill="1" applyBorder="1" applyAlignment="1">
      <alignment vertical="top" wrapText="1"/>
    </xf>
    <xf numFmtId="0" fontId="9" fillId="0" borderId="20" xfId="0" applyFont="1" applyFill="1" applyBorder="1"/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8" fillId="0" borderId="32" xfId="2" applyNumberFormat="1" applyFont="1" applyFill="1" applyBorder="1" applyAlignment="1">
      <alignment horizontal="center" vertical="top" wrapText="1" readingOrder="1"/>
    </xf>
    <xf numFmtId="0" fontId="9" fillId="0" borderId="30" xfId="2" applyNumberFormat="1" applyFont="1" applyFill="1" applyBorder="1" applyAlignment="1">
      <alignment vertical="top" wrapText="1"/>
    </xf>
    <xf numFmtId="0" fontId="9" fillId="0" borderId="31" xfId="2" applyNumberFormat="1" applyFont="1" applyFill="1" applyBorder="1" applyAlignment="1">
      <alignment vertical="top" wrapText="1"/>
    </xf>
    <xf numFmtId="0" fontId="16" fillId="0" borderId="18" xfId="2" applyNumberFormat="1" applyFont="1" applyFill="1" applyBorder="1" applyAlignment="1">
      <alignment vertical="center" wrapText="1" readingOrder="1"/>
    </xf>
    <xf numFmtId="0" fontId="16" fillId="0" borderId="0" xfId="2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3" fillId="0" borderId="0" xfId="2" applyNumberFormat="1" applyFont="1" applyFill="1" applyBorder="1" applyAlignment="1">
      <alignment horizontal="center" vertical="center" wrapText="1" readingOrder="1"/>
    </xf>
    <xf numFmtId="0" fontId="13" fillId="0" borderId="33" xfId="2" applyNumberFormat="1" applyFont="1" applyFill="1" applyBorder="1" applyAlignment="1">
      <alignment horizontal="center" vertical="center" wrapText="1" readingOrder="1"/>
    </xf>
    <xf numFmtId="0" fontId="13" fillId="0" borderId="34" xfId="2" applyNumberFormat="1" applyFont="1" applyFill="1" applyBorder="1" applyAlignment="1">
      <alignment horizontal="center" vertical="center" wrapText="1" readingOrder="1"/>
    </xf>
    <xf numFmtId="49" fontId="13" fillId="0" borderId="33" xfId="2" applyNumberFormat="1" applyFont="1" applyFill="1" applyBorder="1" applyAlignment="1">
      <alignment horizontal="left" vertical="center" wrapText="1" readingOrder="1"/>
    </xf>
    <xf numFmtId="49" fontId="13" fillId="0" borderId="34" xfId="2" applyNumberFormat="1" applyFont="1" applyFill="1" applyBorder="1" applyAlignment="1">
      <alignment horizontal="left" vertical="center" wrapText="1" readingOrder="1"/>
    </xf>
    <xf numFmtId="0" fontId="13" fillId="0" borderId="33" xfId="2" applyNumberFormat="1" applyFont="1" applyFill="1" applyBorder="1" applyAlignment="1">
      <alignment horizontal="left" vertical="center" wrapText="1" readingOrder="1"/>
    </xf>
    <xf numFmtId="0" fontId="13" fillId="0" borderId="34" xfId="2" applyNumberFormat="1" applyFont="1" applyFill="1" applyBorder="1" applyAlignment="1">
      <alignment horizontal="left" vertical="center" wrapText="1" readingOrder="1"/>
    </xf>
    <xf numFmtId="49" fontId="13" fillId="0" borderId="36" xfId="2" applyNumberFormat="1" applyFont="1" applyFill="1" applyBorder="1" applyAlignment="1">
      <alignment horizontal="left" vertical="center" wrapText="1" readingOrder="1"/>
    </xf>
    <xf numFmtId="0" fontId="13" fillId="0" borderId="36" xfId="2" applyNumberFormat="1" applyFont="1" applyFill="1" applyBorder="1" applyAlignment="1">
      <alignment horizontal="left" vertical="center" wrapText="1" readingOrder="1"/>
    </xf>
    <xf numFmtId="0" fontId="16" fillId="0" borderId="18" xfId="2" applyNumberFormat="1" applyFont="1" applyFill="1" applyBorder="1" applyAlignment="1">
      <alignment horizontal="right" vertical="center" wrapText="1" readingOrder="1"/>
    </xf>
    <xf numFmtId="0" fontId="13" fillId="0" borderId="36" xfId="2" applyNumberFormat="1" applyFont="1" applyFill="1" applyBorder="1" applyAlignment="1">
      <alignment horizontal="center" vertical="center" wrapText="1" readingOrder="1"/>
    </xf>
    <xf numFmtId="0" fontId="13" fillId="0" borderId="45" xfId="2" applyNumberFormat="1" applyFont="1" applyFill="1" applyBorder="1" applyAlignment="1">
      <alignment vertical="top" wrapText="1" readingOrder="1"/>
    </xf>
    <xf numFmtId="0" fontId="14" fillId="0" borderId="15" xfId="0" applyFont="1" applyFill="1" applyBorder="1"/>
    <xf numFmtId="0" fontId="14" fillId="0" borderId="16" xfId="2" applyNumberFormat="1" applyFont="1" applyFill="1" applyBorder="1" applyAlignment="1">
      <alignment vertical="top" wrapText="1"/>
    </xf>
    <xf numFmtId="0" fontId="14" fillId="0" borderId="16" xfId="0" applyFont="1" applyFill="1" applyBorder="1"/>
    <xf numFmtId="0" fontId="13" fillId="0" borderId="32" xfId="2" applyNumberFormat="1" applyFont="1" applyFill="1" applyBorder="1" applyAlignment="1">
      <alignment horizontal="center" vertical="top" wrapText="1" readingOrder="1"/>
    </xf>
    <xf numFmtId="0" fontId="14" fillId="0" borderId="30" xfId="2" applyNumberFormat="1" applyFont="1" applyFill="1" applyBorder="1" applyAlignment="1">
      <alignment vertical="top" wrapText="1"/>
    </xf>
    <xf numFmtId="0" fontId="13" fillId="0" borderId="25" xfId="2" applyNumberFormat="1" applyFont="1" applyFill="1" applyBorder="1" applyAlignment="1">
      <alignment horizontal="center" vertical="top" wrapText="1" readingOrder="1"/>
    </xf>
    <xf numFmtId="0" fontId="14" fillId="0" borderId="20" xfId="2" applyNumberFormat="1" applyFont="1" applyFill="1" applyBorder="1" applyAlignment="1">
      <alignment vertical="top" wrapText="1"/>
    </xf>
    <xf numFmtId="0" fontId="14" fillId="0" borderId="20" xfId="0" applyFont="1" applyFill="1" applyBorder="1"/>
    <xf numFmtId="0" fontId="14" fillId="0" borderId="1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190" fontId="13" fillId="0" borderId="57" xfId="1" applyNumberFormat="1" applyFont="1" applyFill="1" applyBorder="1" applyAlignment="1">
      <alignment horizontal="center" vertical="center" wrapText="1" readingOrder="1"/>
    </xf>
    <xf numFmtId="190" fontId="13" fillId="0" borderId="34" xfId="1" applyNumberFormat="1" applyFont="1" applyFill="1" applyBorder="1" applyAlignment="1">
      <alignment horizontal="center" vertical="center" wrapText="1" readingOrder="1"/>
    </xf>
    <xf numFmtId="0" fontId="13" fillId="0" borderId="55" xfId="1" applyNumberFormat="1" applyFont="1" applyFill="1" applyBorder="1" applyAlignment="1">
      <alignment vertical="center" wrapText="1" readingOrder="1"/>
    </xf>
    <xf numFmtId="0" fontId="13" fillId="0" borderId="56" xfId="1" applyNumberFormat="1" applyFont="1" applyFill="1" applyBorder="1" applyAlignment="1">
      <alignment vertical="center" wrapText="1" readingOrder="1"/>
    </xf>
    <xf numFmtId="0" fontId="16" fillId="0" borderId="53" xfId="1" applyNumberFormat="1" applyFont="1" applyFill="1" applyBorder="1" applyAlignment="1">
      <alignment horizontal="right" vertical="center" wrapText="1" readingOrder="1"/>
    </xf>
    <xf numFmtId="0" fontId="14" fillId="0" borderId="52" xfId="1" applyNumberFormat="1" applyFont="1" applyFill="1" applyBorder="1" applyAlignment="1">
      <alignment vertical="center" wrapText="1"/>
    </xf>
    <xf numFmtId="0" fontId="13" fillId="0" borderId="57" xfId="1" applyNumberFormat="1" applyFont="1" applyFill="1" applyBorder="1" applyAlignment="1">
      <alignment horizontal="center" vertical="center" wrapText="1" readingOrder="1"/>
    </xf>
    <xf numFmtId="0" fontId="13" fillId="0" borderId="34" xfId="1" applyNumberFormat="1" applyFont="1" applyFill="1" applyBorder="1" applyAlignment="1">
      <alignment horizontal="center" vertical="center" wrapText="1" readingOrder="1"/>
    </xf>
    <xf numFmtId="0" fontId="16" fillId="4" borderId="58" xfId="1" applyNumberFormat="1" applyFont="1" applyFill="1" applyBorder="1" applyAlignment="1">
      <alignment horizontal="center" vertical="center" wrapText="1" readingOrder="1"/>
    </xf>
    <xf numFmtId="0" fontId="16" fillId="4" borderId="49" xfId="1" applyNumberFormat="1" applyFont="1" applyFill="1" applyBorder="1" applyAlignment="1">
      <alignment horizontal="center" vertical="center" wrapText="1" readingOrder="1"/>
    </xf>
    <xf numFmtId="0" fontId="16" fillId="0" borderId="0" xfId="1" applyNumberFormat="1" applyFont="1" applyFill="1" applyBorder="1" applyAlignment="1">
      <alignment horizontal="center" vertical="center" wrapText="1" readingOrder="1"/>
    </xf>
    <xf numFmtId="0" fontId="16" fillId="0" borderId="18" xfId="2" applyNumberFormat="1" applyFont="1" applyFill="1" applyBorder="1" applyAlignment="1">
      <alignment horizontal="right" vertical="top" wrapText="1" readingOrder="1"/>
    </xf>
    <xf numFmtId="0" fontId="13" fillId="0" borderId="18" xfId="2" applyNumberFormat="1" applyFont="1" applyFill="1" applyBorder="1" applyAlignment="1">
      <alignment vertical="top" wrapText="1" readingOrder="1"/>
    </xf>
    <xf numFmtId="0" fontId="4" fillId="0" borderId="11" xfId="2" applyNumberFormat="1" applyFont="1" applyFill="1" applyBorder="1" applyAlignment="1">
      <alignment vertical="top" wrapText="1" readingOrder="1"/>
    </xf>
    <xf numFmtId="0" fontId="5" fillId="0" borderId="5" xfId="2" applyNumberFormat="1" applyFont="1" applyFill="1" applyBorder="1" applyAlignment="1">
      <alignment vertical="top" wrapText="1"/>
    </xf>
    <xf numFmtId="0" fontId="5" fillId="0" borderId="6" xfId="2" applyNumberFormat="1" applyFont="1" applyFill="1" applyBorder="1" applyAlignment="1">
      <alignment vertical="top" wrapText="1"/>
    </xf>
    <xf numFmtId="0" fontId="4" fillId="0" borderId="12" xfId="2" applyNumberFormat="1" applyFont="1" applyFill="1" applyBorder="1" applyAlignment="1">
      <alignment horizontal="right" vertical="top" wrapText="1" readingOrder="1"/>
    </xf>
    <xf numFmtId="0" fontId="5" fillId="0" borderId="0" xfId="1" applyFont="1" applyFill="1" applyBorder="1"/>
    <xf numFmtId="0" fontId="5" fillId="0" borderId="7" xfId="2" applyNumberFormat="1" applyFont="1" applyFill="1" applyBorder="1" applyAlignment="1">
      <alignment vertical="top" wrapText="1"/>
    </xf>
    <xf numFmtId="0" fontId="7" fillId="0" borderId="4" xfId="2" applyNumberFormat="1" applyFont="1" applyFill="1" applyBorder="1" applyAlignment="1">
      <alignment horizontal="right" vertical="top" wrapText="1" readingOrder="1"/>
    </xf>
    <xf numFmtId="0" fontId="5" fillId="0" borderId="13" xfId="2" applyNumberFormat="1" applyFont="1" applyFill="1" applyBorder="1" applyAlignment="1">
      <alignment vertical="top" wrapText="1"/>
    </xf>
    <xf numFmtId="0" fontId="7" fillId="4" borderId="4" xfId="2" applyNumberFormat="1" applyFont="1" applyFill="1" applyBorder="1" applyAlignment="1">
      <alignment horizontal="center" vertical="top" wrapText="1" readingOrder="1"/>
    </xf>
    <xf numFmtId="0" fontId="5" fillId="4" borderId="9" xfId="2" applyNumberFormat="1" applyFont="1" applyFill="1" applyBorder="1" applyAlignment="1">
      <alignment vertical="top" wrapText="1"/>
    </xf>
    <xf numFmtId="0" fontId="5" fillId="0" borderId="3" xfId="2" applyNumberFormat="1" applyFont="1" applyFill="1" applyBorder="1" applyAlignment="1">
      <alignment vertical="top" wrapText="1"/>
    </xf>
    <xf numFmtId="0" fontId="5" fillId="4" borderId="6" xfId="2" applyNumberFormat="1" applyFont="1" applyFill="1" applyBorder="1" applyAlignment="1">
      <alignment vertical="top" wrapText="1"/>
    </xf>
    <xf numFmtId="0" fontId="5" fillId="0" borderId="8" xfId="2" applyNumberFormat="1" applyFont="1" applyFill="1" applyBorder="1" applyAlignment="1">
      <alignment vertical="top" wrapText="1"/>
    </xf>
    <xf numFmtId="0" fontId="5" fillId="4" borderId="10" xfId="2" applyNumberFormat="1" applyFont="1" applyFill="1" applyBorder="1" applyAlignment="1">
      <alignment vertical="top" wrapText="1"/>
    </xf>
    <xf numFmtId="0" fontId="5" fillId="0" borderId="2" xfId="2" applyNumberFormat="1" applyFont="1" applyFill="1" applyBorder="1" applyAlignment="1">
      <alignment vertical="top" wrapText="1"/>
    </xf>
    <xf numFmtId="0" fontId="5" fillId="4" borderId="5" xfId="2" applyNumberFormat="1" applyFont="1" applyFill="1" applyBorder="1" applyAlignment="1">
      <alignment vertical="top" wrapText="1"/>
    </xf>
    <xf numFmtId="0" fontId="7" fillId="2" borderId="0" xfId="2" applyNumberFormat="1" applyFont="1" applyFill="1" applyBorder="1" applyAlignment="1">
      <alignment horizontal="center" vertical="center" wrapText="1" readingOrder="1"/>
    </xf>
    <xf numFmtId="0" fontId="4" fillId="2" borderId="0" xfId="2" applyNumberFormat="1" applyFont="1" applyFill="1" applyBorder="1" applyAlignment="1">
      <alignment horizontal="center" vertical="center" wrapText="1" readingOrder="1"/>
    </xf>
    <xf numFmtId="0" fontId="7" fillId="4" borderId="5" xfId="2" applyNumberFormat="1" applyFont="1" applyFill="1" applyBorder="1" applyAlignment="1">
      <alignment vertical="top" wrapText="1" readingOrder="1"/>
    </xf>
    <xf numFmtId="0" fontId="5" fillId="4" borderId="0" xfId="2" applyNumberFormat="1" applyFont="1" applyFill="1" applyBorder="1" applyAlignment="1">
      <alignment vertical="top" wrapText="1"/>
    </xf>
    <xf numFmtId="4" fontId="7" fillId="4" borderId="4" xfId="2" applyNumberFormat="1" applyFont="1" applyFill="1" applyBorder="1" applyAlignment="1">
      <alignment horizontal="center" vertical="top" wrapText="1" readingOrder="1"/>
    </xf>
    <xf numFmtId="4" fontId="5" fillId="4" borderId="5" xfId="2" applyNumberFormat="1" applyFont="1" applyFill="1" applyBorder="1" applyAlignment="1">
      <alignment vertical="top" wrapText="1"/>
    </xf>
    <xf numFmtId="4" fontId="5" fillId="4" borderId="6" xfId="2" applyNumberFormat="1" applyFont="1" applyFill="1" applyBorder="1" applyAlignment="1">
      <alignment vertical="top" wrapText="1"/>
    </xf>
    <xf numFmtId="0" fontId="11" fillId="4" borderId="15" xfId="2" applyNumberFormat="1" applyFont="1" applyFill="1" applyBorder="1" applyAlignment="1">
      <alignment horizontal="center" vertical="center" wrapText="1" readingOrder="1"/>
    </xf>
    <xf numFmtId="0" fontId="11" fillId="4" borderId="0" xfId="2" applyNumberFormat="1" applyFont="1" applyFill="1" applyBorder="1" applyAlignment="1">
      <alignment horizontal="center" vertical="center" wrapText="1" readingOrder="1"/>
    </xf>
    <xf numFmtId="0" fontId="11" fillId="4" borderId="30" xfId="2" applyNumberFormat="1" applyFont="1" applyFill="1" applyBorder="1" applyAlignment="1">
      <alignment horizontal="center" vertical="center" wrapText="1" readingOrder="1"/>
    </xf>
    <xf numFmtId="0" fontId="11" fillId="4" borderId="17" xfId="2" applyNumberFormat="1" applyFont="1" applyFill="1" applyBorder="1" applyAlignment="1">
      <alignment horizontal="center" vertical="center" wrapText="1" readingOrder="1"/>
    </xf>
    <xf numFmtId="0" fontId="9" fillId="0" borderId="15" xfId="2" applyNumberFormat="1" applyFont="1" applyFill="1" applyBorder="1" applyAlignment="1">
      <alignment vertical="top" wrapText="1"/>
    </xf>
    <xf numFmtId="0" fontId="9" fillId="4" borderId="21" xfId="2" applyNumberFormat="1" applyFont="1" applyFill="1" applyBorder="1" applyAlignment="1">
      <alignment vertical="top" wrapText="1"/>
    </xf>
    <xf numFmtId="0" fontId="9" fillId="0" borderId="22" xfId="2" applyNumberFormat="1" applyFont="1" applyFill="1" applyBorder="1" applyAlignment="1">
      <alignment vertical="top" wrapText="1"/>
    </xf>
    <xf numFmtId="0" fontId="9" fillId="0" borderId="23" xfId="2" applyNumberFormat="1" applyFont="1" applyFill="1" applyBorder="1" applyAlignment="1">
      <alignment vertical="top" wrapText="1"/>
    </xf>
    <xf numFmtId="0" fontId="11" fillId="4" borderId="16" xfId="2" applyNumberFormat="1" applyFont="1" applyFill="1" applyBorder="1" applyAlignment="1">
      <alignment horizontal="left" vertical="center" wrapText="1" readingOrder="1"/>
    </xf>
    <xf numFmtId="0" fontId="11" fillId="4" borderId="20" xfId="2" applyNumberFormat="1" applyFont="1" applyFill="1" applyBorder="1" applyAlignment="1">
      <alignment horizontal="left" vertical="center" wrapText="1" readingOrder="1"/>
    </xf>
    <xf numFmtId="0" fontId="11" fillId="4" borderId="26" xfId="2" applyNumberFormat="1" applyFont="1" applyFill="1" applyBorder="1" applyAlignment="1">
      <alignment horizontal="center" vertical="center" wrapText="1" readingOrder="1"/>
    </xf>
    <xf numFmtId="0" fontId="9" fillId="0" borderId="27" xfId="2" applyNumberFormat="1" applyFont="1" applyFill="1" applyBorder="1" applyAlignment="1">
      <alignment vertical="top" wrapText="1"/>
    </xf>
    <xf numFmtId="0" fontId="9" fillId="0" borderId="28" xfId="2" applyNumberFormat="1" applyFont="1" applyFill="1" applyBorder="1" applyAlignment="1">
      <alignment vertical="top" wrapText="1"/>
    </xf>
    <xf numFmtId="0" fontId="9" fillId="4" borderId="24" xfId="2" applyNumberFormat="1" applyFont="1" applyFill="1" applyBorder="1" applyAlignment="1">
      <alignment vertical="top" wrapText="1"/>
    </xf>
    <xf numFmtId="0" fontId="9" fillId="4" borderId="25" xfId="2" applyNumberFormat="1" applyFont="1" applyFill="1" applyBorder="1" applyAlignment="1">
      <alignment vertical="top" wrapText="1"/>
    </xf>
    <xf numFmtId="0" fontId="9" fillId="4" borderId="32" xfId="2" applyNumberFormat="1" applyFont="1" applyFill="1" applyBorder="1" applyAlignment="1">
      <alignment vertical="top" wrapText="1"/>
    </xf>
    <xf numFmtId="0" fontId="8" fillId="4" borderId="17" xfId="2" applyNumberFormat="1" applyFont="1" applyFill="1" applyBorder="1" applyAlignment="1">
      <alignment horizontal="center" vertical="center" wrapText="1" readingOrder="1"/>
    </xf>
    <xf numFmtId="0" fontId="9" fillId="4" borderId="19" xfId="2" applyNumberFormat="1" applyFont="1" applyFill="1" applyBorder="1" applyAlignment="1">
      <alignment vertical="top" wrapText="1"/>
    </xf>
    <xf numFmtId="0" fontId="12" fillId="0" borderId="36" xfId="2" applyNumberFormat="1" applyFont="1" applyFill="1" applyBorder="1" applyAlignment="1">
      <alignment horizontal="center" vertical="center" wrapText="1" readingOrder="1"/>
    </xf>
    <xf numFmtId="0" fontId="12" fillId="0" borderId="34" xfId="2" applyNumberFormat="1" applyFont="1" applyFill="1" applyBorder="1" applyAlignment="1">
      <alignment horizontal="center" vertical="center" wrapText="1" readingOrder="1"/>
    </xf>
    <xf numFmtId="0" fontId="8" fillId="0" borderId="18" xfId="2" applyNumberFormat="1" applyFont="1" applyFill="1" applyBorder="1" applyAlignment="1">
      <alignment vertical="top" wrapText="1" readingOrder="1"/>
    </xf>
    <xf numFmtId="0" fontId="9" fillId="0" borderId="25" xfId="2" applyNumberFormat="1" applyFont="1" applyFill="1" applyBorder="1" applyAlignment="1">
      <alignment vertical="top" wrapText="1"/>
    </xf>
    <xf numFmtId="0" fontId="9" fillId="0" borderId="32" xfId="2" applyNumberFormat="1" applyFont="1" applyFill="1" applyBorder="1" applyAlignment="1">
      <alignment vertical="top" wrapText="1"/>
    </xf>
    <xf numFmtId="0" fontId="12" fillId="0" borderId="33" xfId="2" applyNumberFormat="1" applyFont="1" applyFill="1" applyBorder="1" applyAlignment="1">
      <alignment horizontal="center" vertical="center" wrapText="1" readingOrder="1"/>
    </xf>
    <xf numFmtId="0" fontId="16" fillId="4" borderId="15" xfId="2" applyNumberFormat="1" applyFont="1" applyFill="1" applyBorder="1" applyAlignment="1">
      <alignment horizontal="left" vertical="center" wrapText="1" readingOrder="1"/>
    </xf>
    <xf numFmtId="0" fontId="16" fillId="4" borderId="16" xfId="2" applyNumberFormat="1" applyFont="1" applyFill="1" applyBorder="1" applyAlignment="1">
      <alignment horizontal="left" vertical="center" wrapText="1" readingOrder="1"/>
    </xf>
    <xf numFmtId="0" fontId="14" fillId="0" borderId="0" xfId="1" applyFont="1" applyFill="1" applyBorder="1" applyAlignment="1">
      <alignment horizontal="center"/>
    </xf>
    <xf numFmtId="0" fontId="16" fillId="4" borderId="17" xfId="2" applyNumberFormat="1" applyFont="1" applyFill="1" applyBorder="1" applyAlignment="1">
      <alignment horizontal="center" vertical="center" wrapText="1" readingOrder="1"/>
    </xf>
    <xf numFmtId="0" fontId="14" fillId="4" borderId="24" xfId="2" applyNumberFormat="1" applyFont="1" applyFill="1" applyBorder="1" applyAlignment="1">
      <alignment vertical="top" wrapText="1"/>
    </xf>
    <xf numFmtId="0" fontId="14" fillId="4" borderId="21" xfId="2" applyNumberFormat="1" applyFont="1" applyFill="1" applyBorder="1" applyAlignment="1">
      <alignment vertical="top" wrapText="1"/>
    </xf>
    <xf numFmtId="0" fontId="14" fillId="0" borderId="23" xfId="2" applyNumberFormat="1" applyFont="1" applyFill="1" applyBorder="1" applyAlignment="1">
      <alignment vertical="top" wrapText="1"/>
    </xf>
    <xf numFmtId="0" fontId="14" fillId="4" borderId="25" xfId="2" applyNumberFormat="1" applyFont="1" applyFill="1" applyBorder="1" applyAlignment="1">
      <alignment vertical="top" wrapText="1"/>
    </xf>
    <xf numFmtId="0" fontId="14" fillId="4" borderId="32" xfId="2" applyNumberFormat="1" applyFont="1" applyFill="1" applyBorder="1" applyAlignment="1">
      <alignment vertical="top" wrapText="1"/>
    </xf>
    <xf numFmtId="0" fontId="16" fillId="4" borderId="26" xfId="2" applyNumberFormat="1" applyFont="1" applyFill="1" applyBorder="1" applyAlignment="1">
      <alignment horizontal="center" vertical="center" wrapText="1" readingOrder="1"/>
    </xf>
    <xf numFmtId="0" fontId="14" fillId="0" borderId="28" xfId="2" applyNumberFormat="1" applyFont="1" applyFill="1" applyBorder="1" applyAlignment="1">
      <alignment vertical="top" wrapText="1"/>
    </xf>
    <xf numFmtId="0" fontId="13" fillId="4" borderId="45" xfId="2" applyNumberFormat="1" applyFont="1" applyFill="1" applyBorder="1" applyAlignment="1">
      <alignment horizontal="center" vertical="center" wrapText="1" readingOrder="1"/>
    </xf>
    <xf numFmtId="0" fontId="13" fillId="4" borderId="24" xfId="2" applyNumberFormat="1" applyFont="1" applyFill="1" applyBorder="1" applyAlignment="1">
      <alignment horizontal="center" vertical="center" wrapText="1" readingOrder="1"/>
    </xf>
    <xf numFmtId="0" fontId="13" fillId="4" borderId="17" xfId="2" applyNumberFormat="1" applyFont="1" applyFill="1" applyBorder="1" applyAlignment="1">
      <alignment horizontal="center" vertical="center" wrapText="1" readingOrder="1"/>
    </xf>
    <xf numFmtId="0" fontId="16" fillId="4" borderId="19" xfId="2" applyNumberFormat="1" applyFont="1" applyFill="1" applyBorder="1" applyAlignment="1">
      <alignment horizontal="left" wrapText="1" readingOrder="1"/>
    </xf>
    <xf numFmtId="0" fontId="14" fillId="4" borderId="0" xfId="2" applyNumberFormat="1" applyFont="1" applyFill="1" applyBorder="1" applyAlignment="1">
      <alignment vertical="top" wrapText="1"/>
    </xf>
    <xf numFmtId="0" fontId="14" fillId="4" borderId="19" xfId="2" applyNumberFormat="1" applyFont="1" applyFill="1" applyBorder="1" applyAlignment="1">
      <alignment vertical="top" wrapText="1"/>
    </xf>
    <xf numFmtId="0" fontId="13" fillId="4" borderId="26" xfId="2" applyNumberFormat="1" applyFont="1" applyFill="1" applyBorder="1" applyAlignment="1">
      <alignment horizontal="center" vertical="center" wrapText="1" readingOrder="1"/>
    </xf>
    <xf numFmtId="0" fontId="14" fillId="0" borderId="37" xfId="2" applyNumberFormat="1" applyFont="1" applyFill="1" applyBorder="1" applyAlignment="1">
      <alignment vertical="top" wrapText="1"/>
    </xf>
    <xf numFmtId="0" fontId="14" fillId="4" borderId="29" xfId="2" applyNumberFormat="1" applyFont="1" applyFill="1" applyBorder="1" applyAlignment="1">
      <alignment vertical="top" wrapText="1"/>
    </xf>
    <xf numFmtId="0" fontId="13" fillId="3" borderId="18" xfId="2" applyNumberFormat="1" applyFont="1" applyFill="1" applyBorder="1" applyAlignment="1">
      <alignment vertical="top" wrapText="1" readingOrder="1"/>
    </xf>
    <xf numFmtId="0" fontId="14" fillId="3" borderId="25" xfId="2" applyNumberFormat="1" applyFont="1" applyFill="1" applyBorder="1" applyAlignment="1">
      <alignment vertical="top" wrapText="1"/>
    </xf>
    <xf numFmtId="0" fontId="14" fillId="3" borderId="32" xfId="2" applyNumberFormat="1" applyFont="1" applyFill="1" applyBorder="1" applyAlignment="1">
      <alignment vertical="top" wrapText="1"/>
    </xf>
    <xf numFmtId="0" fontId="13" fillId="0" borderId="33" xfId="2" applyNumberFormat="1" applyFont="1" applyFill="1" applyBorder="1" applyAlignment="1">
      <alignment vertical="top" wrapText="1" readingOrder="1"/>
    </xf>
    <xf numFmtId="0" fontId="14" fillId="0" borderId="29" xfId="2" applyNumberFormat="1" applyFont="1" applyFill="1" applyBorder="1" applyAlignment="1">
      <alignment vertical="top" wrapText="1"/>
    </xf>
    <xf numFmtId="0" fontId="13" fillId="0" borderId="34" xfId="2" applyNumberFormat="1" applyFont="1" applyFill="1" applyBorder="1" applyAlignment="1">
      <alignment horizontal="right" vertical="top" wrapText="1" readingOrder="1"/>
    </xf>
    <xf numFmtId="187" fontId="26" fillId="0" borderId="18" xfId="2" applyNumberFormat="1" applyFont="1" applyFill="1" applyBorder="1" applyAlignment="1">
      <alignment horizontal="right" vertical="center" wrapText="1" readingOrder="1"/>
    </xf>
    <xf numFmtId="0" fontId="26" fillId="0" borderId="33" xfId="2" applyNumberFormat="1" applyFont="1" applyFill="1" applyBorder="1" applyAlignment="1">
      <alignment horizontal="right" vertical="center" wrapText="1" readingOrder="1"/>
    </xf>
    <xf numFmtId="0" fontId="26" fillId="0" borderId="34" xfId="2" applyNumberFormat="1" applyFont="1" applyFill="1" applyBorder="1" applyAlignment="1">
      <alignment horizontal="right" vertical="center" wrapText="1" readingOrder="1"/>
    </xf>
    <xf numFmtId="0" fontId="26" fillId="0" borderId="18" xfId="2" applyNumberFormat="1" applyFont="1" applyFill="1" applyBorder="1" applyAlignment="1">
      <alignment horizontal="right" vertical="center" wrapText="1" readingOrder="1"/>
    </xf>
    <xf numFmtId="0" fontId="27" fillId="0" borderId="18" xfId="2" applyNumberFormat="1" applyFont="1" applyFill="1" applyBorder="1" applyAlignment="1">
      <alignment horizontal="right" vertical="top" wrapText="1" readingOrder="1"/>
    </xf>
    <xf numFmtId="187" fontId="27" fillId="0" borderId="18" xfId="2" applyNumberFormat="1" applyFont="1" applyFill="1" applyBorder="1" applyAlignment="1">
      <alignment vertical="top" wrapText="1" readingOrder="1"/>
    </xf>
    <xf numFmtId="0" fontId="14" fillId="0" borderId="19" xfId="2" applyNumberFormat="1" applyFont="1" applyFill="1" applyBorder="1" applyAlignment="1">
      <alignment vertical="top" wrapText="1"/>
    </xf>
    <xf numFmtId="0" fontId="9" fillId="0" borderId="39" xfId="2" applyNumberFormat="1" applyFont="1" applyFill="1" applyBorder="1" applyAlignment="1">
      <alignment vertical="top" wrapText="1"/>
    </xf>
    <xf numFmtId="0" fontId="9" fillId="0" borderId="40" xfId="2" applyNumberFormat="1" applyFont="1" applyFill="1" applyBorder="1" applyAlignment="1">
      <alignment vertical="top" wrapText="1"/>
    </xf>
    <xf numFmtId="0" fontId="9" fillId="0" borderId="41" xfId="2" applyNumberFormat="1" applyFont="1" applyFill="1" applyBorder="1" applyAlignment="1">
      <alignment vertical="top" wrapText="1"/>
    </xf>
    <xf numFmtId="0" fontId="9" fillId="4" borderId="29" xfId="2" applyNumberFormat="1" applyFont="1" applyFill="1" applyBorder="1" applyAlignment="1">
      <alignment vertical="top" wrapText="1"/>
    </xf>
    <xf numFmtId="0" fontId="9" fillId="0" borderId="37" xfId="2" applyNumberFormat="1" applyFont="1" applyFill="1" applyBorder="1" applyAlignment="1">
      <alignment vertical="top" wrapText="1"/>
    </xf>
    <xf numFmtId="0" fontId="11" fillId="4" borderId="19" xfId="2" applyNumberFormat="1" applyFont="1" applyFill="1" applyBorder="1" applyAlignment="1">
      <alignment horizontal="right" vertical="center" wrapText="1" readingOrder="1"/>
    </xf>
    <xf numFmtId="0" fontId="9" fillId="4" borderId="0" xfId="2" applyNumberFormat="1" applyFont="1" applyFill="1" applyBorder="1" applyAlignment="1">
      <alignment vertical="top" wrapText="1"/>
    </xf>
    <xf numFmtId="0" fontId="11" fillId="4" borderId="0" xfId="2" applyNumberFormat="1" applyFont="1" applyFill="1" applyBorder="1" applyAlignment="1">
      <alignment horizontal="left" vertical="center" wrapText="1" readingOrder="1"/>
    </xf>
    <xf numFmtId="0" fontId="17" fillId="0" borderId="18" xfId="2" applyNumberFormat="1" applyFont="1" applyFill="1" applyBorder="1" applyAlignment="1">
      <alignment horizontal="right" vertical="center" wrapText="1" readingOrder="1"/>
    </xf>
    <xf numFmtId="0" fontId="9" fillId="0" borderId="19" xfId="2" applyNumberFormat="1" applyFont="1" applyFill="1" applyBorder="1" applyAlignment="1">
      <alignment vertical="top" wrapText="1"/>
    </xf>
    <xf numFmtId="0" fontId="9" fillId="0" borderId="29" xfId="2" applyNumberFormat="1" applyFont="1" applyFill="1" applyBorder="1" applyAlignment="1">
      <alignment vertical="top" wrapText="1"/>
    </xf>
    <xf numFmtId="0" fontId="8" fillId="0" borderId="33" xfId="2" applyNumberFormat="1" applyFont="1" applyFill="1" applyBorder="1" applyAlignment="1">
      <alignment vertical="top" wrapText="1" readingOrder="1"/>
    </xf>
    <xf numFmtId="0" fontId="8" fillId="0" borderId="34" xfId="2" applyNumberFormat="1" applyFont="1" applyFill="1" applyBorder="1" applyAlignment="1">
      <alignment vertical="top" wrapText="1" readingOrder="1"/>
    </xf>
    <xf numFmtId="0" fontId="12" fillId="0" borderId="33" xfId="2" applyNumberFormat="1" applyFont="1" applyFill="1" applyBorder="1" applyAlignment="1">
      <alignment horizontal="right" vertical="center" wrapText="1" readingOrder="1"/>
    </xf>
    <xf numFmtId="0" fontId="12" fillId="0" borderId="34" xfId="2" applyNumberFormat="1" applyFont="1" applyFill="1" applyBorder="1" applyAlignment="1">
      <alignment horizontal="right" vertical="center" wrapText="1" readingOrder="1"/>
    </xf>
    <xf numFmtId="0" fontId="18" fillId="0" borderId="18" xfId="2" applyNumberFormat="1" applyFont="1" applyFill="1" applyBorder="1" applyAlignment="1">
      <alignment horizontal="right" vertical="center" wrapText="1" readingOrder="1"/>
    </xf>
    <xf numFmtId="0" fontId="13" fillId="0" borderId="18" xfId="2" applyNumberFormat="1" applyFont="1" applyFill="1" applyBorder="1" applyAlignment="1">
      <alignment horizontal="left" vertical="center" wrapText="1" readingOrder="1"/>
    </xf>
    <xf numFmtId="187" fontId="13" fillId="0" borderId="18" xfId="2" applyNumberFormat="1" applyFont="1" applyFill="1" applyBorder="1" applyAlignment="1">
      <alignment horizontal="right" vertical="center" wrapText="1" readingOrder="1"/>
    </xf>
    <xf numFmtId="0" fontId="13" fillId="0" borderId="18" xfId="2" applyNumberFormat="1" applyFont="1" applyFill="1" applyBorder="1" applyAlignment="1">
      <alignment horizontal="right" vertical="center" wrapText="1" readingOrder="1"/>
    </xf>
    <xf numFmtId="0" fontId="16" fillId="0" borderId="42" xfId="2" applyNumberFormat="1" applyFont="1" applyFill="1" applyBorder="1" applyAlignment="1">
      <alignment horizontal="center" vertical="center" wrapText="1" readingOrder="1"/>
    </xf>
    <xf numFmtId="0" fontId="14" fillId="0" borderId="43" xfId="2" applyNumberFormat="1" applyFont="1" applyFill="1" applyBorder="1" applyAlignment="1">
      <alignment vertical="top" wrapText="1"/>
    </xf>
    <xf numFmtId="0" fontId="14" fillId="0" borderId="44" xfId="2" applyNumberFormat="1" applyFont="1" applyFill="1" applyBorder="1" applyAlignment="1">
      <alignment vertical="top" wrapText="1"/>
    </xf>
    <xf numFmtId="0" fontId="2" fillId="4" borderId="17" xfId="2" applyNumberFormat="1" applyFont="1" applyFill="1" applyBorder="1" applyAlignment="1">
      <alignment horizontal="center" vertical="center" wrapText="1" readingOrder="1"/>
    </xf>
    <xf numFmtId="0" fontId="19" fillId="0" borderId="15" xfId="2" applyNumberFormat="1" applyFont="1" applyFill="1" applyBorder="1" applyAlignment="1">
      <alignment vertical="top" wrapText="1"/>
    </xf>
    <xf numFmtId="0" fontId="19" fillId="0" borderId="16" xfId="2" applyNumberFormat="1" applyFont="1" applyFill="1" applyBorder="1" applyAlignment="1">
      <alignment vertical="top" wrapText="1"/>
    </xf>
    <xf numFmtId="0" fontId="19" fillId="4" borderId="21" xfId="2" applyNumberFormat="1" applyFont="1" applyFill="1" applyBorder="1" applyAlignment="1">
      <alignment vertical="top" wrapText="1"/>
    </xf>
    <xf numFmtId="0" fontId="19" fillId="0" borderId="22" xfId="2" applyNumberFormat="1" applyFont="1" applyFill="1" applyBorder="1" applyAlignment="1">
      <alignment vertical="top" wrapText="1"/>
    </xf>
    <xf numFmtId="0" fontId="19" fillId="0" borderId="23" xfId="2" applyNumberFormat="1" applyFont="1" applyFill="1" applyBorder="1" applyAlignment="1">
      <alignment vertical="top" wrapText="1"/>
    </xf>
    <xf numFmtId="0" fontId="2" fillId="4" borderId="18" xfId="2" applyNumberFormat="1" applyFont="1" applyFill="1" applyBorder="1" applyAlignment="1">
      <alignment horizontal="center" vertical="center" wrapText="1" readingOrder="1"/>
    </xf>
    <xf numFmtId="0" fontId="19" fillId="4" borderId="25" xfId="2" applyNumberFormat="1" applyFont="1" applyFill="1" applyBorder="1" applyAlignment="1">
      <alignment vertical="top" wrapText="1"/>
    </xf>
    <xf numFmtId="0" fontId="19" fillId="4" borderId="32" xfId="2" applyNumberFormat="1" applyFont="1" applyFill="1" applyBorder="1" applyAlignment="1">
      <alignment vertical="top" wrapText="1"/>
    </xf>
    <xf numFmtId="0" fontId="2" fillId="4" borderId="26" xfId="2" applyNumberFormat="1" applyFont="1" applyFill="1" applyBorder="1" applyAlignment="1">
      <alignment horizontal="center" vertical="center" wrapText="1" readingOrder="1"/>
    </xf>
    <xf numFmtId="0" fontId="19" fillId="0" borderId="27" xfId="2" applyNumberFormat="1" applyFont="1" applyFill="1" applyBorder="1" applyAlignment="1">
      <alignment vertical="top" wrapText="1"/>
    </xf>
    <xf numFmtId="0" fontId="19" fillId="0" borderId="28" xfId="2" applyNumberFormat="1" applyFont="1" applyFill="1" applyBorder="1" applyAlignment="1">
      <alignment vertical="top" wrapText="1"/>
    </xf>
    <xf numFmtId="0" fontId="3" fillId="4" borderId="17" xfId="2" applyNumberFormat="1" applyFont="1" applyFill="1" applyBorder="1" applyAlignment="1">
      <alignment horizontal="center" vertical="center" wrapText="1" readingOrder="1"/>
    </xf>
    <xf numFmtId="0" fontId="19" fillId="4" borderId="24" xfId="2" applyNumberFormat="1" applyFont="1" applyFill="1" applyBorder="1" applyAlignment="1">
      <alignment vertical="top" wrapText="1"/>
    </xf>
    <xf numFmtId="0" fontId="3" fillId="3" borderId="18" xfId="2" applyNumberFormat="1" applyFont="1" applyFill="1" applyBorder="1" applyAlignment="1">
      <alignment vertical="top" wrapText="1" readingOrder="1"/>
    </xf>
    <xf numFmtId="0" fontId="19" fillId="3" borderId="25" xfId="2" applyNumberFormat="1" applyFont="1" applyFill="1" applyBorder="1" applyAlignment="1">
      <alignment vertical="top" wrapText="1"/>
    </xf>
    <xf numFmtId="0" fontId="19" fillId="3" borderId="32" xfId="2" applyNumberFormat="1" applyFont="1" applyFill="1" applyBorder="1" applyAlignment="1">
      <alignment vertical="top" wrapText="1"/>
    </xf>
    <xf numFmtId="0" fontId="3" fillId="0" borderId="33" xfId="2" applyNumberFormat="1" applyFont="1" applyFill="1" applyBorder="1" applyAlignment="1">
      <alignment vertical="top" wrapText="1" readingOrder="1"/>
    </xf>
    <xf numFmtId="0" fontId="19" fillId="0" borderId="19" xfId="2" applyNumberFormat="1" applyFont="1" applyFill="1" applyBorder="1" applyAlignment="1">
      <alignment vertical="top" wrapText="1"/>
    </xf>
    <xf numFmtId="0" fontId="19" fillId="0" borderId="29" xfId="2" applyNumberFormat="1" applyFont="1" applyFill="1" applyBorder="1" applyAlignment="1">
      <alignment vertical="top" wrapText="1"/>
    </xf>
    <xf numFmtId="0" fontId="3" fillId="0" borderId="18" xfId="2" applyNumberFormat="1" applyFont="1" applyFill="1" applyBorder="1" applyAlignment="1">
      <alignment horizontal="right" vertical="top" wrapText="1" readingOrder="1"/>
    </xf>
    <xf numFmtId="0" fontId="19" fillId="0" borderId="25" xfId="1" applyFont="1" applyFill="1" applyBorder="1"/>
    <xf numFmtId="0" fontId="19" fillId="0" borderId="32" xfId="2" applyNumberFormat="1" applyFont="1" applyFill="1" applyBorder="1" applyAlignment="1">
      <alignment vertical="top" wrapText="1"/>
    </xf>
    <xf numFmtId="0" fontId="2" fillId="4" borderId="19" xfId="2" applyNumberFormat="1" applyFont="1" applyFill="1" applyBorder="1" applyAlignment="1">
      <alignment horizontal="left" wrapText="1" readingOrder="1"/>
    </xf>
    <xf numFmtId="0" fontId="19" fillId="4" borderId="0" xfId="2" applyNumberFormat="1" applyFont="1" applyFill="1" applyBorder="1" applyAlignment="1">
      <alignment vertical="top" wrapText="1"/>
    </xf>
    <xf numFmtId="0" fontId="19" fillId="4" borderId="29" xfId="2" applyNumberFormat="1" applyFont="1" applyFill="1" applyBorder="1" applyAlignment="1">
      <alignment vertical="top" wrapText="1"/>
    </xf>
    <xf numFmtId="0" fontId="19" fillId="4" borderId="30" xfId="2" applyNumberFormat="1" applyFont="1" applyFill="1" applyBorder="1" applyAlignment="1">
      <alignment vertical="top" wrapText="1"/>
    </xf>
    <xf numFmtId="0" fontId="3" fillId="0" borderId="34" xfId="2" applyNumberFormat="1" applyFont="1" applyFill="1" applyBorder="1" applyAlignment="1">
      <alignment horizontal="right" vertical="top" wrapText="1" readingOrder="1"/>
    </xf>
    <xf numFmtId="0" fontId="19" fillId="0" borderId="0" xfId="1" applyFont="1" applyFill="1" applyBorder="1"/>
    <xf numFmtId="0" fontId="19" fillId="0" borderId="30" xfId="2" applyNumberFormat="1" applyFont="1" applyFill="1" applyBorder="1" applyAlignment="1">
      <alignment vertical="top" wrapText="1"/>
    </xf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NumberFormat="1" applyFont="1" applyFill="1" applyBorder="1" applyAlignment="1">
      <alignment horizontal="center" vertical="center" wrapText="1" readingOrder="1"/>
    </xf>
  </cellXfs>
  <cellStyles count="3">
    <cellStyle name="Normal" xfId="2"/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73</xdr:row>
      <xdr:rowOff>152400</xdr:rowOff>
    </xdr:from>
    <xdr:ext cx="2308649" cy="1047750"/>
    <xdr:sp macro="" textlink="">
      <xdr:nvSpPr>
        <xdr:cNvPr id="2" name="TextBox 1"/>
        <xdr:cNvSpPr txBox="1"/>
      </xdr:nvSpPr>
      <xdr:spPr>
        <a:xfrm>
          <a:off x="0" y="24907875"/>
          <a:ext cx="2308649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พรหมดี     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(นางไพริน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พรหมดี)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ผู้อำนวยการกองคลัง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0</xdr:col>
      <xdr:colOff>2085975</xdr:colOff>
      <xdr:row>73</xdr:row>
      <xdr:rowOff>85725</xdr:rowOff>
    </xdr:from>
    <xdr:ext cx="2247897" cy="1019176"/>
    <xdr:sp macro="" textlink="">
      <xdr:nvSpPr>
        <xdr:cNvPr id="3" name="TextBox 2"/>
        <xdr:cNvSpPr txBox="1"/>
      </xdr:nvSpPr>
      <xdr:spPr>
        <a:xfrm>
          <a:off x="2085975" y="24841200"/>
          <a:ext cx="2247897" cy="1019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endParaRPr lang="th-TH" sz="15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อภิชาติ   เศรษฐมาตย์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(นายอภิชาติ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เศรษฐมาตย์)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ปลัดเทศบาล</a:t>
          </a: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</xdr:col>
      <xdr:colOff>47625</xdr:colOff>
      <xdr:row>74</xdr:row>
      <xdr:rowOff>19050</xdr:rowOff>
    </xdr:from>
    <xdr:ext cx="2085972" cy="1038226"/>
    <xdr:sp macro="" textlink="">
      <xdr:nvSpPr>
        <xdr:cNvPr id="4" name="TextBox 3"/>
        <xdr:cNvSpPr txBox="1"/>
      </xdr:nvSpPr>
      <xdr:spPr>
        <a:xfrm>
          <a:off x="4210050" y="25041225"/>
          <a:ext cx="2085972" cy="1038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อภิชาติ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เศรษฐมาตย์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.       (นายอภิชาติ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เศรษฐมาตย์)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ปลัดเทศบาล  ปฏิบัติหน้าที่</a:t>
          </a:r>
        </a:p>
        <a:p>
          <a:pPr algn="ctr"/>
          <a:r>
            <a:rPr lang="th-TH" sz="1500" baseline="0">
              <a:latin typeface="TH SarabunPSK" pitchFamily="34" charset="-34"/>
              <a:cs typeface="TH SarabunPSK" pitchFamily="34" charset="-34"/>
            </a:rPr>
            <a:t>นายกเทศมนตรีตำบลกุดมภู</a:t>
          </a:r>
        </a:p>
        <a:p>
          <a:pPr algn="ctr"/>
          <a:endParaRPr lang="th-TH" sz="1500" baseline="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56</xdr:row>
      <xdr:rowOff>209550</xdr:rowOff>
    </xdr:from>
    <xdr:ext cx="2308649" cy="1047750"/>
    <xdr:sp macro="" textlink="">
      <xdr:nvSpPr>
        <xdr:cNvPr id="2" name="TextBox 1"/>
        <xdr:cNvSpPr txBox="1"/>
      </xdr:nvSpPr>
      <xdr:spPr>
        <a:xfrm>
          <a:off x="361950" y="20574000"/>
          <a:ext cx="2308649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ลงชื่อ........ไพริน  พรหมดี .......            (นางไพริน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พรหมดี)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ผู้อำนวยการกองคลัง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</xdr:col>
      <xdr:colOff>790575</xdr:colOff>
      <xdr:row>56</xdr:row>
      <xdr:rowOff>85725</xdr:rowOff>
    </xdr:from>
    <xdr:ext cx="2247897" cy="1019176"/>
    <xdr:sp macro="" textlink="">
      <xdr:nvSpPr>
        <xdr:cNvPr id="3" name="TextBox 2"/>
        <xdr:cNvSpPr txBox="1"/>
      </xdr:nvSpPr>
      <xdr:spPr>
        <a:xfrm>
          <a:off x="3324225" y="20450175"/>
          <a:ext cx="2247897" cy="1019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endParaRPr lang="th-TH" sz="15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....อภิชาติ  เศรษฐมาตย์...         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(นายอภิชาติ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เศรษฐมาตย์)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      ปลัดเทศบาล</a:t>
          </a: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5</xdr:col>
      <xdr:colOff>47625</xdr:colOff>
      <xdr:row>57</xdr:row>
      <xdr:rowOff>19050</xdr:rowOff>
    </xdr:from>
    <xdr:ext cx="2085972" cy="1038226"/>
    <xdr:sp macro="" textlink="">
      <xdr:nvSpPr>
        <xdr:cNvPr id="4" name="TextBox 3"/>
        <xdr:cNvSpPr txBox="1"/>
      </xdr:nvSpPr>
      <xdr:spPr>
        <a:xfrm>
          <a:off x="6515100" y="20650200"/>
          <a:ext cx="2085972" cy="1038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ลงชื่อ...อภิชาติ  เศรษฐมาตย์...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(นายอภิชาติ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เศรษฐมาตย์)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ปลัดเทศบาล  ปฏิบัติหน้าที่</a:t>
          </a:r>
        </a:p>
        <a:p>
          <a:pPr algn="ctr"/>
          <a:r>
            <a:rPr lang="th-TH" sz="1500" baseline="0">
              <a:latin typeface="TH SarabunPSK" pitchFamily="34" charset="-34"/>
              <a:cs typeface="TH SarabunPSK" pitchFamily="34" charset="-34"/>
            </a:rPr>
            <a:t>นายกเทศมนตรีตำบลกุดมภู</a:t>
          </a:r>
        </a:p>
        <a:p>
          <a:pPr algn="ctr"/>
          <a:endParaRPr lang="th-TH" sz="1500" baseline="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workbookViewId="0">
      <selection activeCell="C79" sqref="C79"/>
    </sheetView>
  </sheetViews>
  <sheetFormatPr defaultRowHeight="21"/>
  <cols>
    <col min="1" max="1" width="40.625" style="31" customWidth="1"/>
    <col min="2" max="2" width="14" style="31" customWidth="1"/>
    <col min="3" max="3" width="14.75" style="31" customWidth="1"/>
    <col min="4" max="4" width="14.5" style="31" customWidth="1"/>
    <col min="5" max="16384" width="9" style="31"/>
  </cols>
  <sheetData>
    <row r="1" spans="1:4">
      <c r="A1" s="159" t="s">
        <v>126</v>
      </c>
      <c r="B1" s="160"/>
      <c r="C1" s="160"/>
      <c r="D1" s="160"/>
    </row>
    <row r="2" spans="1:4">
      <c r="A2" s="161" t="s">
        <v>493</v>
      </c>
      <c r="B2" s="160"/>
      <c r="C2" s="160"/>
      <c r="D2" s="160"/>
    </row>
    <row r="3" spans="1:4">
      <c r="A3" s="161" t="s">
        <v>494</v>
      </c>
      <c r="B3" s="160"/>
      <c r="C3" s="160"/>
      <c r="D3" s="160"/>
    </row>
    <row r="4" spans="1:4">
      <c r="A4" s="161" t="s">
        <v>495</v>
      </c>
      <c r="B4" s="160"/>
      <c r="C4" s="160"/>
      <c r="D4" s="160"/>
    </row>
    <row r="5" spans="1:4">
      <c r="A5" s="101" t="s">
        <v>234</v>
      </c>
      <c r="B5" s="101" t="s">
        <v>344</v>
      </c>
      <c r="C5" s="101" t="s">
        <v>496</v>
      </c>
      <c r="D5" s="101" t="s">
        <v>497</v>
      </c>
    </row>
    <row r="6" spans="1:4" ht="25.5" customHeight="1">
      <c r="A6" s="40" t="s">
        <v>498</v>
      </c>
      <c r="B6" s="41" t="s">
        <v>499</v>
      </c>
      <c r="C6" s="104">
        <v>65735.67</v>
      </c>
      <c r="D6" s="104">
        <v>0</v>
      </c>
    </row>
    <row r="7" spans="1:4" ht="25.5" customHeight="1">
      <c r="A7" s="40" t="s">
        <v>500</v>
      </c>
      <c r="B7" s="41" t="s">
        <v>499</v>
      </c>
      <c r="C7" s="104">
        <v>6117147.6299999999</v>
      </c>
      <c r="D7" s="104">
        <v>0</v>
      </c>
    </row>
    <row r="8" spans="1:4" ht="25.5" customHeight="1">
      <c r="A8" s="40" t="s">
        <v>501</v>
      </c>
      <c r="B8" s="41" t="s">
        <v>499</v>
      </c>
      <c r="C8" s="104">
        <v>103426.24000000001</v>
      </c>
      <c r="D8" s="104">
        <v>0</v>
      </c>
    </row>
    <row r="9" spans="1:4" ht="21" customHeight="1">
      <c r="A9" s="40" t="s">
        <v>502</v>
      </c>
      <c r="B9" s="41" t="s">
        <v>499</v>
      </c>
      <c r="C9" s="104">
        <v>3626.25</v>
      </c>
      <c r="D9" s="104">
        <v>0</v>
      </c>
    </row>
    <row r="10" spans="1:4" ht="21" customHeight="1">
      <c r="A10" s="40" t="s">
        <v>503</v>
      </c>
      <c r="B10" s="41" t="s">
        <v>499</v>
      </c>
      <c r="C10" s="104">
        <v>15806.03</v>
      </c>
      <c r="D10" s="104">
        <v>0</v>
      </c>
    </row>
    <row r="11" spans="1:4" ht="25.5" customHeight="1">
      <c r="A11" s="40" t="s">
        <v>504</v>
      </c>
      <c r="B11" s="41" t="s">
        <v>499</v>
      </c>
      <c r="C11" s="104">
        <v>10973136.140000001</v>
      </c>
      <c r="D11" s="104">
        <v>0</v>
      </c>
    </row>
    <row r="12" spans="1:4" ht="25.5" customHeight="1">
      <c r="A12" s="40" t="s">
        <v>505</v>
      </c>
      <c r="B12" s="41" t="s">
        <v>499</v>
      </c>
      <c r="C12" s="104">
        <v>15011604.289999999</v>
      </c>
      <c r="D12" s="104">
        <v>0</v>
      </c>
    </row>
    <row r="13" spans="1:4" ht="25.5" customHeight="1">
      <c r="A13" s="40" t="s">
        <v>506</v>
      </c>
      <c r="B13" s="41" t="s">
        <v>507</v>
      </c>
      <c r="C13" s="104">
        <v>22744762.789999999</v>
      </c>
      <c r="D13" s="104">
        <v>0</v>
      </c>
    </row>
    <row r="14" spans="1:4" ht="25.5" customHeight="1">
      <c r="A14" s="40" t="s">
        <v>508</v>
      </c>
      <c r="B14" s="41" t="s">
        <v>507</v>
      </c>
      <c r="C14" s="104">
        <v>803964.19</v>
      </c>
      <c r="D14" s="104">
        <v>0</v>
      </c>
    </row>
    <row r="15" spans="1:4" ht="25.5" customHeight="1">
      <c r="A15" s="40" t="s">
        <v>466</v>
      </c>
      <c r="B15" s="41" t="s">
        <v>509</v>
      </c>
      <c r="C15" s="104">
        <v>3218195.69</v>
      </c>
      <c r="D15" s="104">
        <v>0</v>
      </c>
    </row>
    <row r="16" spans="1:4" ht="25.5" customHeight="1">
      <c r="A16" s="40" t="s">
        <v>381</v>
      </c>
      <c r="B16" s="41" t="s">
        <v>510</v>
      </c>
      <c r="C16" s="104">
        <v>558700</v>
      </c>
      <c r="D16" s="104">
        <v>0</v>
      </c>
    </row>
    <row r="17" spans="1:4" ht="25.5" customHeight="1">
      <c r="A17" s="40" t="s">
        <v>385</v>
      </c>
      <c r="B17" s="41" t="s">
        <v>511</v>
      </c>
      <c r="C17" s="104">
        <v>531573</v>
      </c>
      <c r="D17" s="104">
        <v>0</v>
      </c>
    </row>
    <row r="18" spans="1:4" ht="25.5" customHeight="1">
      <c r="A18" s="40" t="s">
        <v>471</v>
      </c>
      <c r="B18" s="41" t="s">
        <v>512</v>
      </c>
      <c r="C18" s="104">
        <v>0</v>
      </c>
      <c r="D18" s="104">
        <v>800126.05</v>
      </c>
    </row>
    <row r="19" spans="1:4" ht="25.5" customHeight="1">
      <c r="A19" s="40" t="s">
        <v>391</v>
      </c>
      <c r="B19" s="41" t="s">
        <v>513</v>
      </c>
      <c r="C19" s="104">
        <v>0</v>
      </c>
      <c r="D19" s="104">
        <v>14861.71</v>
      </c>
    </row>
    <row r="20" spans="1:4" ht="25.5" customHeight="1">
      <c r="A20" s="40" t="s">
        <v>395</v>
      </c>
      <c r="B20" s="41" t="s">
        <v>514</v>
      </c>
      <c r="C20" s="104">
        <v>0</v>
      </c>
      <c r="D20" s="104">
        <v>3626.28</v>
      </c>
    </row>
    <row r="21" spans="1:4" ht="25.5" customHeight="1">
      <c r="A21" s="40" t="s">
        <v>399</v>
      </c>
      <c r="B21" s="41" t="s">
        <v>515</v>
      </c>
      <c r="C21" s="104">
        <v>0</v>
      </c>
      <c r="D21" s="104">
        <v>1603202</v>
      </c>
    </row>
    <row r="22" spans="1:4" ht="25.5" customHeight="1">
      <c r="A22" s="40" t="s">
        <v>403</v>
      </c>
      <c r="B22" s="41" t="s">
        <v>516</v>
      </c>
      <c r="C22" s="104">
        <v>0</v>
      </c>
      <c r="D22" s="104">
        <v>29154</v>
      </c>
    </row>
    <row r="23" spans="1:4" ht="25.5" customHeight="1">
      <c r="A23" s="40" t="s">
        <v>517</v>
      </c>
      <c r="B23" s="41" t="s">
        <v>518</v>
      </c>
      <c r="C23" s="104">
        <v>0</v>
      </c>
      <c r="D23" s="104">
        <v>561573</v>
      </c>
    </row>
    <row r="24" spans="1:4" ht="47.25" customHeight="1">
      <c r="A24" s="40" t="s">
        <v>519</v>
      </c>
      <c r="B24" s="41" t="s">
        <v>520</v>
      </c>
      <c r="C24" s="104">
        <v>0</v>
      </c>
      <c r="D24" s="104">
        <v>60000</v>
      </c>
    </row>
    <row r="25" spans="1:4" ht="42" customHeight="1">
      <c r="A25" s="40" t="s">
        <v>521</v>
      </c>
      <c r="B25" s="41" t="s">
        <v>520</v>
      </c>
      <c r="C25" s="104">
        <v>0</v>
      </c>
      <c r="D25" s="104">
        <v>500</v>
      </c>
    </row>
    <row r="26" spans="1:4" ht="25.5" customHeight="1">
      <c r="A26" s="40" t="s">
        <v>522</v>
      </c>
      <c r="B26" s="41" t="s">
        <v>520</v>
      </c>
      <c r="C26" s="104">
        <v>0</v>
      </c>
      <c r="D26" s="104">
        <v>438526.98</v>
      </c>
    </row>
    <row r="27" spans="1:4" ht="47.25" customHeight="1">
      <c r="A27" s="40" t="s">
        <v>523</v>
      </c>
      <c r="B27" s="41" t="s">
        <v>520</v>
      </c>
      <c r="C27" s="104">
        <v>0</v>
      </c>
      <c r="D27" s="104">
        <v>952091.03</v>
      </c>
    </row>
    <row r="28" spans="1:4" ht="25.5" customHeight="1">
      <c r="A28" s="40" t="s">
        <v>524</v>
      </c>
      <c r="B28" s="41" t="s">
        <v>520</v>
      </c>
      <c r="C28" s="104">
        <v>0</v>
      </c>
      <c r="D28" s="104">
        <v>65735.67</v>
      </c>
    </row>
    <row r="29" spans="1:4" ht="25.5" customHeight="1">
      <c r="A29" s="40" t="s">
        <v>417</v>
      </c>
      <c r="B29" s="41" t="s">
        <v>525</v>
      </c>
      <c r="C29" s="104">
        <v>0</v>
      </c>
      <c r="D29" s="104">
        <v>17848787.899999999</v>
      </c>
    </row>
    <row r="30" spans="1:4" ht="25.5" customHeight="1">
      <c r="A30" s="40" t="s">
        <v>526</v>
      </c>
      <c r="B30" s="41" t="s">
        <v>527</v>
      </c>
      <c r="C30" s="104">
        <v>0</v>
      </c>
      <c r="D30" s="104">
        <v>22853116.41</v>
      </c>
    </row>
    <row r="31" spans="1:4" ht="25.5" customHeight="1">
      <c r="A31" s="40" t="s">
        <v>253</v>
      </c>
      <c r="B31" s="41" t="s">
        <v>528</v>
      </c>
      <c r="C31" s="104">
        <v>0</v>
      </c>
      <c r="D31" s="104">
        <v>508225</v>
      </c>
    </row>
    <row r="32" spans="1:4" ht="25.5" customHeight="1">
      <c r="A32" s="40" t="s">
        <v>254</v>
      </c>
      <c r="B32" s="41" t="s">
        <v>529</v>
      </c>
      <c r="C32" s="104">
        <v>0</v>
      </c>
      <c r="D32" s="104">
        <v>32333.02</v>
      </c>
    </row>
    <row r="33" spans="1:4" ht="25.5" customHeight="1">
      <c r="A33" s="40" t="s">
        <v>255</v>
      </c>
      <c r="B33" s="41" t="s">
        <v>530</v>
      </c>
      <c r="C33" s="104">
        <v>0</v>
      </c>
      <c r="D33" s="104">
        <v>162184</v>
      </c>
    </row>
    <row r="34" spans="1:4" ht="25.5" customHeight="1">
      <c r="A34" s="40" t="s">
        <v>258</v>
      </c>
      <c r="B34" s="41" t="s">
        <v>531</v>
      </c>
      <c r="C34" s="104">
        <v>0</v>
      </c>
      <c r="D34" s="104">
        <v>3598.7</v>
      </c>
    </row>
    <row r="35" spans="1:4" ht="25.5" customHeight="1">
      <c r="A35" s="40" t="s">
        <v>259</v>
      </c>
      <c r="B35" s="41" t="s">
        <v>532</v>
      </c>
      <c r="C35" s="104">
        <v>0</v>
      </c>
      <c r="D35" s="104">
        <v>2512</v>
      </c>
    </row>
    <row r="36" spans="1:4" ht="25.5" customHeight="1">
      <c r="A36" s="40" t="s">
        <v>260</v>
      </c>
      <c r="B36" s="41" t="s">
        <v>533</v>
      </c>
      <c r="C36" s="104">
        <v>0</v>
      </c>
      <c r="D36" s="104">
        <v>97300</v>
      </c>
    </row>
    <row r="37" spans="1:4" ht="42" customHeight="1">
      <c r="A37" s="40" t="s">
        <v>262</v>
      </c>
      <c r="B37" s="41" t="s">
        <v>534</v>
      </c>
      <c r="C37" s="104">
        <v>0</v>
      </c>
      <c r="D37" s="104">
        <v>430</v>
      </c>
    </row>
    <row r="38" spans="1:4" ht="25.5" customHeight="1">
      <c r="A38" s="40" t="s">
        <v>263</v>
      </c>
      <c r="B38" s="41" t="s">
        <v>535</v>
      </c>
      <c r="C38" s="104">
        <v>0</v>
      </c>
      <c r="D38" s="104">
        <v>2210</v>
      </c>
    </row>
    <row r="39" spans="1:4" ht="25.5" customHeight="1">
      <c r="A39" s="40" t="s">
        <v>264</v>
      </c>
      <c r="B39" s="41" t="s">
        <v>536</v>
      </c>
      <c r="C39" s="104">
        <v>0</v>
      </c>
      <c r="D39" s="104">
        <v>80</v>
      </c>
    </row>
    <row r="40" spans="1:4" ht="25.5" customHeight="1">
      <c r="A40" s="40" t="s">
        <v>265</v>
      </c>
      <c r="B40" s="41" t="s">
        <v>537</v>
      </c>
      <c r="C40" s="104">
        <v>0</v>
      </c>
      <c r="D40" s="104">
        <v>7200</v>
      </c>
    </row>
    <row r="41" spans="1:4" ht="25.5" customHeight="1">
      <c r="A41" s="40" t="s">
        <v>266</v>
      </c>
      <c r="B41" s="41" t="s">
        <v>538</v>
      </c>
      <c r="C41" s="104">
        <v>0</v>
      </c>
      <c r="D41" s="104">
        <v>138</v>
      </c>
    </row>
    <row r="42" spans="1:4" ht="25.5" customHeight="1">
      <c r="A42" s="40" t="s">
        <v>267</v>
      </c>
      <c r="B42" s="41" t="s">
        <v>539</v>
      </c>
      <c r="C42" s="104">
        <v>0</v>
      </c>
      <c r="D42" s="104">
        <v>5150</v>
      </c>
    </row>
    <row r="43" spans="1:4" ht="25.5" customHeight="1">
      <c r="A43" s="40" t="s">
        <v>268</v>
      </c>
      <c r="B43" s="41" t="s">
        <v>540</v>
      </c>
      <c r="C43" s="104">
        <v>0</v>
      </c>
      <c r="D43" s="104">
        <v>55875</v>
      </c>
    </row>
    <row r="44" spans="1:4" ht="25.5" customHeight="1">
      <c r="A44" s="40" t="s">
        <v>269</v>
      </c>
      <c r="B44" s="41" t="s">
        <v>541</v>
      </c>
      <c r="C44" s="104">
        <v>0</v>
      </c>
      <c r="D44" s="104">
        <v>10000</v>
      </c>
    </row>
    <row r="45" spans="1:4" ht="25.5" customHeight="1">
      <c r="A45" s="40" t="s">
        <v>270</v>
      </c>
      <c r="B45" s="41" t="s">
        <v>542</v>
      </c>
      <c r="C45" s="104">
        <v>0</v>
      </c>
      <c r="D45" s="104">
        <v>9200</v>
      </c>
    </row>
    <row r="46" spans="1:4" ht="25.5" customHeight="1">
      <c r="A46" s="40" t="s">
        <v>271</v>
      </c>
      <c r="B46" s="41" t="s">
        <v>543</v>
      </c>
      <c r="C46" s="104">
        <v>0</v>
      </c>
      <c r="D46" s="104">
        <v>558</v>
      </c>
    </row>
    <row r="47" spans="1:4" ht="25.5" customHeight="1">
      <c r="A47" s="40" t="s">
        <v>272</v>
      </c>
      <c r="B47" s="41" t="s">
        <v>544</v>
      </c>
      <c r="C47" s="104">
        <v>0</v>
      </c>
      <c r="D47" s="104">
        <v>1240</v>
      </c>
    </row>
    <row r="48" spans="1:4" ht="25.5" customHeight="1">
      <c r="A48" s="40" t="s">
        <v>273</v>
      </c>
      <c r="B48" s="41" t="s">
        <v>545</v>
      </c>
      <c r="C48" s="104">
        <v>0</v>
      </c>
      <c r="D48" s="104">
        <v>490</v>
      </c>
    </row>
    <row r="49" spans="1:4" ht="25.5" customHeight="1">
      <c r="A49" s="40" t="s">
        <v>276</v>
      </c>
      <c r="B49" s="41" t="s">
        <v>546</v>
      </c>
      <c r="C49" s="104">
        <v>0</v>
      </c>
      <c r="D49" s="104">
        <v>304437.68</v>
      </c>
    </row>
    <row r="50" spans="1:4" ht="25.5" customHeight="1">
      <c r="A50" s="40" t="s">
        <v>279</v>
      </c>
      <c r="B50" s="41" t="s">
        <v>547</v>
      </c>
      <c r="C50" s="104">
        <v>0</v>
      </c>
      <c r="D50" s="104">
        <v>1010</v>
      </c>
    </row>
    <row r="51" spans="1:4" ht="25.5" customHeight="1">
      <c r="A51" s="40" t="s">
        <v>280</v>
      </c>
      <c r="B51" s="41" t="s">
        <v>548</v>
      </c>
      <c r="C51" s="104">
        <v>0</v>
      </c>
      <c r="D51" s="104">
        <v>8900</v>
      </c>
    </row>
    <row r="52" spans="1:4" ht="25.5" customHeight="1">
      <c r="A52" s="40" t="s">
        <v>281</v>
      </c>
      <c r="B52" s="41" t="s">
        <v>549</v>
      </c>
      <c r="C52" s="104">
        <v>0</v>
      </c>
      <c r="D52" s="104">
        <v>20200</v>
      </c>
    </row>
    <row r="53" spans="1:4" ht="25.5" customHeight="1">
      <c r="A53" s="40" t="s">
        <v>284</v>
      </c>
      <c r="B53" s="41" t="s">
        <v>550</v>
      </c>
      <c r="C53" s="104">
        <v>0</v>
      </c>
      <c r="D53" s="104">
        <v>477585.29</v>
      </c>
    </row>
    <row r="54" spans="1:4" ht="25.5" customHeight="1">
      <c r="A54" s="40" t="s">
        <v>285</v>
      </c>
      <c r="B54" s="41" t="s">
        <v>551</v>
      </c>
      <c r="C54" s="104">
        <v>0</v>
      </c>
      <c r="D54" s="104">
        <v>8482548.4800000004</v>
      </c>
    </row>
    <row r="55" spans="1:4" ht="25.5" customHeight="1">
      <c r="A55" s="40" t="s">
        <v>286</v>
      </c>
      <c r="B55" s="41" t="s">
        <v>552</v>
      </c>
      <c r="C55" s="104">
        <v>0</v>
      </c>
      <c r="D55" s="104">
        <v>4540912.3099999996</v>
      </c>
    </row>
    <row r="56" spans="1:4" ht="25.5" customHeight="1">
      <c r="A56" s="40" t="s">
        <v>287</v>
      </c>
      <c r="B56" s="41" t="s">
        <v>553</v>
      </c>
      <c r="C56" s="104">
        <v>0</v>
      </c>
      <c r="D56" s="104">
        <v>120424.36</v>
      </c>
    </row>
    <row r="57" spans="1:4" ht="25.5" customHeight="1">
      <c r="A57" s="40" t="s">
        <v>289</v>
      </c>
      <c r="B57" s="41" t="s">
        <v>554</v>
      </c>
      <c r="C57" s="104">
        <v>0</v>
      </c>
      <c r="D57" s="104">
        <v>8807955.2899999991</v>
      </c>
    </row>
    <row r="58" spans="1:4" ht="25.5" customHeight="1">
      <c r="A58" s="40" t="s">
        <v>291</v>
      </c>
      <c r="B58" s="41" t="s">
        <v>555</v>
      </c>
      <c r="C58" s="104">
        <v>0</v>
      </c>
      <c r="D58" s="104">
        <v>57829.279999999999</v>
      </c>
    </row>
    <row r="59" spans="1:4" ht="25.5" customHeight="1">
      <c r="A59" s="40" t="s">
        <v>292</v>
      </c>
      <c r="B59" s="41" t="s">
        <v>556</v>
      </c>
      <c r="C59" s="104">
        <v>0</v>
      </c>
      <c r="D59" s="104">
        <v>69875.899999999994</v>
      </c>
    </row>
    <row r="60" spans="1:4" ht="57" customHeight="1">
      <c r="A60" s="40" t="s">
        <v>293</v>
      </c>
      <c r="B60" s="41" t="s">
        <v>557</v>
      </c>
      <c r="C60" s="104">
        <v>0</v>
      </c>
      <c r="D60" s="104">
        <v>1652087</v>
      </c>
    </row>
    <row r="61" spans="1:4" ht="50.25" customHeight="1">
      <c r="A61" s="40" t="s">
        <v>296</v>
      </c>
      <c r="B61" s="41" t="s">
        <v>558</v>
      </c>
      <c r="C61" s="104">
        <v>0</v>
      </c>
      <c r="D61" s="104">
        <v>31601128.149999999</v>
      </c>
    </row>
    <row r="62" spans="1:4" ht="25.5" customHeight="1">
      <c r="A62" s="40" t="s">
        <v>37</v>
      </c>
      <c r="B62" s="41" t="s">
        <v>559</v>
      </c>
      <c r="C62" s="104">
        <v>12231568</v>
      </c>
      <c r="D62" s="104">
        <v>0</v>
      </c>
    </row>
    <row r="63" spans="1:4" ht="25.5" customHeight="1">
      <c r="A63" s="40" t="s">
        <v>45</v>
      </c>
      <c r="B63" s="41" t="s">
        <v>560</v>
      </c>
      <c r="C63" s="104">
        <v>803520</v>
      </c>
      <c r="D63" s="104">
        <v>0</v>
      </c>
    </row>
    <row r="64" spans="1:4" ht="25.5" customHeight="1">
      <c r="A64" s="40" t="s">
        <v>56</v>
      </c>
      <c r="B64" s="41" t="s">
        <v>561</v>
      </c>
      <c r="C64" s="104">
        <v>12167581</v>
      </c>
      <c r="D64" s="104">
        <v>0</v>
      </c>
    </row>
    <row r="65" spans="1:4" ht="25.5" customHeight="1">
      <c r="A65" s="40" t="s">
        <v>72</v>
      </c>
      <c r="B65" s="41" t="s">
        <v>562</v>
      </c>
      <c r="C65" s="104">
        <v>138475</v>
      </c>
      <c r="D65" s="104">
        <v>0</v>
      </c>
    </row>
    <row r="66" spans="1:4" ht="25.5" customHeight="1">
      <c r="A66" s="40" t="s">
        <v>79</v>
      </c>
      <c r="B66" s="41" t="s">
        <v>563</v>
      </c>
      <c r="C66" s="104">
        <v>6634012.1699999999</v>
      </c>
      <c r="D66" s="104">
        <v>0</v>
      </c>
    </row>
    <row r="67" spans="1:4" ht="25.5" customHeight="1">
      <c r="A67" s="40" t="s">
        <v>90</v>
      </c>
      <c r="B67" s="41" t="s">
        <v>564</v>
      </c>
      <c r="C67" s="104">
        <v>3403687.4</v>
      </c>
      <c r="D67" s="104">
        <v>0</v>
      </c>
    </row>
    <row r="68" spans="1:4" ht="25.5" customHeight="1">
      <c r="A68" s="40" t="s">
        <v>110</v>
      </c>
      <c r="B68" s="41" t="s">
        <v>565</v>
      </c>
      <c r="C68" s="104">
        <v>528503.72</v>
      </c>
      <c r="D68" s="104">
        <v>0</v>
      </c>
    </row>
    <row r="69" spans="1:4" ht="25.5" customHeight="1">
      <c r="A69" s="40" t="s">
        <v>199</v>
      </c>
      <c r="B69" s="41" t="s">
        <v>566</v>
      </c>
      <c r="C69" s="104">
        <v>2684340</v>
      </c>
      <c r="D69" s="104">
        <v>0</v>
      </c>
    </row>
    <row r="70" spans="1:4" ht="25.5" customHeight="1">
      <c r="A70" s="40" t="s">
        <v>115</v>
      </c>
      <c r="B70" s="41" t="s">
        <v>567</v>
      </c>
      <c r="C70" s="104">
        <v>3535553.28</v>
      </c>
      <c r="D70" s="104">
        <v>0</v>
      </c>
    </row>
    <row r="71" spans="1:4">
      <c r="A71" s="157" t="s">
        <v>15</v>
      </c>
      <c r="B71" s="158"/>
      <c r="C71" s="113">
        <f>SUM(C6:C70)</f>
        <v>102274918.48999999</v>
      </c>
      <c r="D71" s="113">
        <f>SUM(D6:D70)</f>
        <v>102274918.49000001</v>
      </c>
    </row>
    <row r="72" spans="1:4">
      <c r="D72" s="114"/>
    </row>
    <row r="73" spans="1:4">
      <c r="A73" s="128"/>
    </row>
    <row r="74" spans="1:4">
      <c r="D74" s="128"/>
    </row>
    <row r="75" spans="1:4">
      <c r="D75" s="128"/>
    </row>
    <row r="76" spans="1:4">
      <c r="D76" s="128"/>
    </row>
  </sheetData>
  <mergeCells count="5">
    <mergeCell ref="A71:B71"/>
    <mergeCell ref="A1:D1"/>
    <mergeCell ref="A2:D2"/>
    <mergeCell ref="A3:D3"/>
    <mergeCell ref="A4:D4"/>
  </mergeCells>
  <printOptions horizontalCentered="1"/>
  <pageMargins left="0.70866141732283472" right="0.51181102362204722" top="0.74803149606299213" bottom="0.74803149606299213" header="0.31496062992125984" footer="0.31496062992125984"/>
  <pageSetup paperSize="9" orientation="portrait" verticalDpi="0" r:id="rId1"/>
  <headerFooter>
    <oddHeader>&amp;Rหน้าที่ &amp;P จาก &amp;N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74"/>
  <sheetViews>
    <sheetView topLeftCell="H64" workbookViewId="0">
      <selection activeCell="I15" sqref="I15"/>
    </sheetView>
  </sheetViews>
  <sheetFormatPr defaultRowHeight="18.75"/>
  <cols>
    <col min="1" max="3" width="9" style="13"/>
    <col min="4" max="4" width="10.25" style="13" customWidth="1"/>
    <col min="5" max="5" width="9" style="13"/>
    <col min="6" max="6" width="10.25" style="13" customWidth="1"/>
    <col min="7" max="8" width="9" style="13"/>
    <col min="9" max="9" width="10.5" style="13" customWidth="1"/>
    <col min="10" max="10" width="11.125" style="13" customWidth="1"/>
    <col min="11" max="13" width="9" style="13"/>
    <col min="14" max="14" width="10.375" style="13" customWidth="1"/>
    <col min="15" max="15" width="9.875" style="13" customWidth="1"/>
    <col min="16" max="22" width="9" style="13"/>
    <col min="23" max="23" width="11.625" style="13" customWidth="1"/>
    <col min="24" max="24" width="10.75" style="13" customWidth="1"/>
    <col min="25" max="16384" width="9" style="13"/>
  </cols>
  <sheetData>
    <row r="1" spans="1:24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8.75" customHeight="1">
      <c r="A2" s="172" t="s">
        <v>126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1:24" ht="18.75" customHeight="1">
      <c r="A3" s="172" t="s">
        <v>127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</row>
    <row r="4" spans="1:24" ht="18.75" customHeight="1">
      <c r="A4" s="174" t="s">
        <v>128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</row>
    <row r="5" spans="1:24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8.75" customHeight="1">
      <c r="A6" s="257" t="s">
        <v>160</v>
      </c>
      <c r="B6" s="27"/>
      <c r="C6" s="265" t="s">
        <v>140</v>
      </c>
      <c r="D6" s="260" t="s">
        <v>129</v>
      </c>
      <c r="E6" s="261"/>
      <c r="F6" s="184"/>
      <c r="G6" s="260" t="s">
        <v>130</v>
      </c>
      <c r="H6" s="184"/>
      <c r="I6" s="260" t="s">
        <v>131</v>
      </c>
      <c r="J6" s="184"/>
      <c r="K6" s="260" t="s">
        <v>132</v>
      </c>
      <c r="L6" s="184"/>
      <c r="M6" s="260" t="s">
        <v>133</v>
      </c>
      <c r="N6" s="260" t="s">
        <v>134</v>
      </c>
      <c r="O6" s="261"/>
      <c r="P6" s="184"/>
      <c r="Q6" s="260" t="s">
        <v>135</v>
      </c>
      <c r="R6" s="260" t="s">
        <v>136</v>
      </c>
      <c r="S6" s="261"/>
      <c r="T6" s="184"/>
      <c r="U6" s="260" t="s">
        <v>137</v>
      </c>
      <c r="V6" s="260" t="s">
        <v>138</v>
      </c>
      <c r="W6" s="260" t="s">
        <v>139</v>
      </c>
      <c r="X6" s="176" t="s">
        <v>15</v>
      </c>
    </row>
    <row r="7" spans="1:24" ht="18.75" customHeight="1">
      <c r="A7" s="258"/>
      <c r="B7" s="28"/>
      <c r="C7" s="266"/>
      <c r="D7" s="262"/>
      <c r="E7" s="263"/>
      <c r="F7" s="264"/>
      <c r="G7" s="262"/>
      <c r="H7" s="264"/>
      <c r="I7" s="262"/>
      <c r="J7" s="264"/>
      <c r="K7" s="262"/>
      <c r="L7" s="264"/>
      <c r="M7" s="270"/>
      <c r="N7" s="262"/>
      <c r="O7" s="263"/>
      <c r="P7" s="264"/>
      <c r="Q7" s="270"/>
      <c r="R7" s="262"/>
      <c r="S7" s="263"/>
      <c r="T7" s="264"/>
      <c r="U7" s="270"/>
      <c r="V7" s="270"/>
      <c r="W7" s="270"/>
      <c r="X7" s="271"/>
    </row>
    <row r="8" spans="1:24">
      <c r="A8" s="258"/>
      <c r="B8" s="28"/>
      <c r="C8" s="266"/>
      <c r="D8" s="267" t="s">
        <v>4</v>
      </c>
      <c r="E8" s="268"/>
      <c r="F8" s="269"/>
      <c r="G8" s="267" t="s">
        <v>5</v>
      </c>
      <c r="H8" s="269"/>
      <c r="I8" s="267" t="s">
        <v>6</v>
      </c>
      <c r="J8" s="269"/>
      <c r="K8" s="267" t="s">
        <v>7</v>
      </c>
      <c r="L8" s="269"/>
      <c r="M8" s="18" t="s">
        <v>8</v>
      </c>
      <c r="N8" s="267" t="s">
        <v>9</v>
      </c>
      <c r="O8" s="268"/>
      <c r="P8" s="269"/>
      <c r="Q8" s="18" t="s">
        <v>10</v>
      </c>
      <c r="R8" s="267" t="s">
        <v>11</v>
      </c>
      <c r="S8" s="268"/>
      <c r="T8" s="269"/>
      <c r="U8" s="18" t="s">
        <v>12</v>
      </c>
      <c r="V8" s="18" t="s">
        <v>13</v>
      </c>
      <c r="W8" s="18" t="s">
        <v>14</v>
      </c>
      <c r="X8" s="271"/>
    </row>
    <row r="9" spans="1:24">
      <c r="A9" s="258"/>
      <c r="B9" s="17"/>
      <c r="C9" s="17"/>
      <c r="D9" s="273" t="s">
        <v>141</v>
      </c>
      <c r="E9" s="273" t="s">
        <v>142</v>
      </c>
      <c r="F9" s="273" t="s">
        <v>143</v>
      </c>
      <c r="G9" s="273" t="s">
        <v>144</v>
      </c>
      <c r="H9" s="273" t="s">
        <v>145</v>
      </c>
      <c r="I9" s="273" t="s">
        <v>146</v>
      </c>
      <c r="J9" s="273" t="s">
        <v>147</v>
      </c>
      <c r="K9" s="273" t="s">
        <v>148</v>
      </c>
      <c r="L9" s="273" t="s">
        <v>149</v>
      </c>
      <c r="M9" s="273" t="s">
        <v>150</v>
      </c>
      <c r="N9" s="273" t="s">
        <v>151</v>
      </c>
      <c r="O9" s="273" t="s">
        <v>152</v>
      </c>
      <c r="P9" s="273" t="s">
        <v>153</v>
      </c>
      <c r="Q9" s="273" t="s">
        <v>154</v>
      </c>
      <c r="R9" s="273" t="s">
        <v>155</v>
      </c>
      <c r="S9" s="273" t="s">
        <v>156</v>
      </c>
      <c r="T9" s="273" t="s">
        <v>157</v>
      </c>
      <c r="U9" s="273" t="s">
        <v>158</v>
      </c>
      <c r="V9" s="273" t="s">
        <v>159</v>
      </c>
      <c r="W9" s="273" t="s">
        <v>37</v>
      </c>
      <c r="X9" s="271"/>
    </row>
    <row r="10" spans="1:24">
      <c r="A10" s="258"/>
      <c r="B10" s="17"/>
      <c r="C10" s="17"/>
      <c r="D10" s="271"/>
      <c r="E10" s="274"/>
      <c r="F10" s="271"/>
      <c r="G10" s="274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</row>
    <row r="11" spans="1:24" ht="18.75" customHeight="1">
      <c r="A11" s="258"/>
      <c r="B11" s="17"/>
      <c r="C11" s="17"/>
      <c r="D11" s="271"/>
      <c r="E11" s="274"/>
      <c r="F11" s="271"/>
      <c r="G11" s="274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</row>
    <row r="12" spans="1:24">
      <c r="A12" s="258"/>
      <c r="B12" s="17"/>
      <c r="C12" s="17"/>
      <c r="D12" s="270"/>
      <c r="E12" s="262"/>
      <c r="F12" s="270"/>
      <c r="G12" s="262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1"/>
    </row>
    <row r="13" spans="1:24">
      <c r="A13" s="259"/>
      <c r="B13" s="20"/>
      <c r="C13" s="20"/>
      <c r="D13" s="21" t="s">
        <v>17</v>
      </c>
      <c r="E13" s="21" t="s">
        <v>18</v>
      </c>
      <c r="F13" s="21" t="s">
        <v>19</v>
      </c>
      <c r="G13" s="21" t="s">
        <v>20</v>
      </c>
      <c r="H13" s="21" t="s">
        <v>21</v>
      </c>
      <c r="I13" s="21" t="s">
        <v>22</v>
      </c>
      <c r="J13" s="21" t="s">
        <v>23</v>
      </c>
      <c r="K13" s="21" t="s">
        <v>24</v>
      </c>
      <c r="L13" s="21" t="s">
        <v>25</v>
      </c>
      <c r="M13" s="21" t="s">
        <v>26</v>
      </c>
      <c r="N13" s="21" t="s">
        <v>28</v>
      </c>
      <c r="O13" s="21" t="s">
        <v>29</v>
      </c>
      <c r="P13" s="21" t="s">
        <v>30</v>
      </c>
      <c r="Q13" s="21" t="s">
        <v>31</v>
      </c>
      <c r="R13" s="21" t="s">
        <v>32</v>
      </c>
      <c r="S13" s="21" t="s">
        <v>33</v>
      </c>
      <c r="T13" s="21" t="s">
        <v>161</v>
      </c>
      <c r="U13" s="21" t="s">
        <v>34</v>
      </c>
      <c r="V13" s="21" t="s">
        <v>162</v>
      </c>
      <c r="W13" s="21" t="s">
        <v>36</v>
      </c>
      <c r="X13" s="272"/>
    </row>
    <row r="14" spans="1:24" ht="37.5">
      <c r="A14" s="277" t="s">
        <v>37</v>
      </c>
      <c r="B14" s="29" t="s">
        <v>164</v>
      </c>
      <c r="C14" s="26" t="s">
        <v>165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28038</v>
      </c>
      <c r="X14" s="22">
        <v>28038</v>
      </c>
    </row>
    <row r="15" spans="1:24" ht="37.5">
      <c r="A15" s="278"/>
      <c r="B15" s="29" t="s">
        <v>40</v>
      </c>
      <c r="C15" s="26" t="s">
        <v>165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884400</v>
      </c>
      <c r="X15" s="22">
        <v>884400</v>
      </c>
    </row>
    <row r="16" spans="1:24" ht="37.5">
      <c r="A16" s="278"/>
      <c r="B16" s="29" t="s">
        <v>167</v>
      </c>
      <c r="C16" s="26" t="s">
        <v>165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403200</v>
      </c>
      <c r="X16" s="22">
        <v>403200</v>
      </c>
    </row>
    <row r="17" spans="1:24" ht="37.5">
      <c r="A17" s="278"/>
      <c r="B17" s="29" t="s">
        <v>169</v>
      </c>
      <c r="C17" s="26" t="s">
        <v>165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5000</v>
      </c>
      <c r="X17" s="22">
        <v>5000</v>
      </c>
    </row>
    <row r="18" spans="1:24" ht="37.5">
      <c r="A18" s="278"/>
      <c r="B18" s="29" t="s">
        <v>43</v>
      </c>
      <c r="C18" s="26" t="s">
        <v>165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</row>
    <row r="19" spans="1:24" ht="37.5">
      <c r="A19" s="278"/>
      <c r="B19" s="29" t="s">
        <v>170</v>
      </c>
      <c r="C19" s="26" t="s">
        <v>165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</row>
    <row r="20" spans="1:24">
      <c r="A20" s="279"/>
      <c r="B20" s="275" t="s">
        <v>171</v>
      </c>
      <c r="C20" s="276"/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1320638</v>
      </c>
      <c r="X20" s="23">
        <v>1320638</v>
      </c>
    </row>
    <row r="21" spans="1:24" ht="37.5">
      <c r="A21" s="280" t="s">
        <v>172</v>
      </c>
      <c r="B21" s="275"/>
      <c r="C21" s="276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12231568</v>
      </c>
      <c r="X21" s="23">
        <v>12231568</v>
      </c>
    </row>
    <row r="22" spans="1:24" ht="37.5">
      <c r="A22" s="277" t="s">
        <v>45</v>
      </c>
      <c r="B22" s="29" t="s">
        <v>174</v>
      </c>
      <c r="C22" s="26" t="s">
        <v>165</v>
      </c>
      <c r="D22" s="22">
        <v>89280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89280</v>
      </c>
    </row>
    <row r="23" spans="1:24">
      <c r="A23" s="279"/>
      <c r="B23" s="275" t="s">
        <v>171</v>
      </c>
      <c r="C23" s="276"/>
      <c r="D23" s="23">
        <v>89280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89280</v>
      </c>
    </row>
    <row r="24" spans="1:24" ht="18.75" customHeight="1">
      <c r="A24" s="280" t="s">
        <v>172</v>
      </c>
      <c r="B24" s="275"/>
      <c r="C24" s="276"/>
      <c r="D24" s="23">
        <v>803520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803520</v>
      </c>
    </row>
    <row r="25" spans="1:24" ht="37.5">
      <c r="A25" s="277" t="s">
        <v>56</v>
      </c>
      <c r="B25" s="29" t="s">
        <v>62</v>
      </c>
      <c r="C25" s="26" t="s">
        <v>165</v>
      </c>
      <c r="D25" s="22">
        <v>266130</v>
      </c>
      <c r="E25" s="22">
        <v>23550</v>
      </c>
      <c r="F25" s="22">
        <v>128470</v>
      </c>
      <c r="G25" s="22">
        <v>18790</v>
      </c>
      <c r="H25" s="22">
        <v>0</v>
      </c>
      <c r="I25" s="22">
        <v>61010</v>
      </c>
      <c r="J25" s="22">
        <v>134260</v>
      </c>
      <c r="K25" s="22">
        <v>0</v>
      </c>
      <c r="L25" s="22">
        <v>0</v>
      </c>
      <c r="M25" s="22">
        <v>41500</v>
      </c>
      <c r="N25" s="22">
        <v>50040</v>
      </c>
      <c r="O25" s="22">
        <v>19200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742950</v>
      </c>
    </row>
    <row r="26" spans="1:24" ht="37.5">
      <c r="A26" s="278"/>
      <c r="B26" s="29" t="s">
        <v>176</v>
      </c>
      <c r="C26" s="26" t="s">
        <v>165</v>
      </c>
      <c r="D26" s="22">
        <v>0</v>
      </c>
      <c r="E26" s="22">
        <v>0</v>
      </c>
      <c r="F26" s="22">
        <v>55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55</v>
      </c>
    </row>
    <row r="27" spans="1:24" ht="37.5">
      <c r="A27" s="278"/>
      <c r="B27" s="29" t="s">
        <v>178</v>
      </c>
      <c r="C27" s="26" t="s">
        <v>165</v>
      </c>
      <c r="D27" s="22">
        <v>24000</v>
      </c>
      <c r="E27" s="22">
        <v>0</v>
      </c>
      <c r="F27" s="22">
        <v>3500</v>
      </c>
      <c r="G27" s="22">
        <v>0</v>
      </c>
      <c r="H27" s="22">
        <v>0</v>
      </c>
      <c r="I27" s="22">
        <v>3500</v>
      </c>
      <c r="J27" s="22">
        <v>0</v>
      </c>
      <c r="K27" s="22">
        <v>0</v>
      </c>
      <c r="L27" s="22">
        <v>0</v>
      </c>
      <c r="M27" s="22">
        <v>0</v>
      </c>
      <c r="N27" s="22">
        <v>3500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34500</v>
      </c>
    </row>
    <row r="28" spans="1:24" ht="37.5">
      <c r="A28" s="278"/>
      <c r="B28" s="29" t="s">
        <v>59</v>
      </c>
      <c r="C28" s="26" t="s">
        <v>165</v>
      </c>
      <c r="D28" s="22">
        <v>93820</v>
      </c>
      <c r="E28" s="22">
        <v>19040</v>
      </c>
      <c r="F28" s="22">
        <v>62490</v>
      </c>
      <c r="G28" s="22">
        <v>38920</v>
      </c>
      <c r="H28" s="22">
        <v>0</v>
      </c>
      <c r="I28" s="22">
        <v>33800</v>
      </c>
      <c r="J28" s="22">
        <v>119920</v>
      </c>
      <c r="K28" s="22">
        <v>71420</v>
      </c>
      <c r="L28" s="22">
        <v>0</v>
      </c>
      <c r="M28" s="22">
        <v>17420</v>
      </c>
      <c r="N28" s="22">
        <v>54330</v>
      </c>
      <c r="O28" s="22">
        <v>11870</v>
      </c>
      <c r="P28" s="22">
        <v>0</v>
      </c>
      <c r="Q28" s="22">
        <v>0</v>
      </c>
      <c r="R28" s="22">
        <v>0</v>
      </c>
      <c r="S28" s="22">
        <v>0</v>
      </c>
      <c r="T28" s="22">
        <v>15000</v>
      </c>
      <c r="U28" s="22">
        <v>0</v>
      </c>
      <c r="V28" s="22">
        <v>11550</v>
      </c>
      <c r="W28" s="22">
        <v>0</v>
      </c>
      <c r="X28" s="22">
        <v>549580</v>
      </c>
    </row>
    <row r="29" spans="1:24" ht="37.5">
      <c r="A29" s="278"/>
      <c r="B29" s="29" t="s">
        <v>67</v>
      </c>
      <c r="C29" s="26" t="s">
        <v>165</v>
      </c>
      <c r="D29" s="22">
        <v>6865</v>
      </c>
      <c r="E29" s="22">
        <v>0</v>
      </c>
      <c r="F29" s="22">
        <v>2000</v>
      </c>
      <c r="G29" s="22">
        <v>5592</v>
      </c>
      <c r="H29" s="22">
        <v>0</v>
      </c>
      <c r="I29" s="22">
        <v>3000</v>
      </c>
      <c r="J29" s="22">
        <v>15162</v>
      </c>
      <c r="K29" s="22">
        <v>6000</v>
      </c>
      <c r="L29" s="22">
        <v>0</v>
      </c>
      <c r="M29" s="22">
        <v>0</v>
      </c>
      <c r="N29" s="22">
        <v>8255</v>
      </c>
      <c r="O29" s="22">
        <v>1415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1735</v>
      </c>
      <c r="W29" s="22">
        <v>0</v>
      </c>
      <c r="X29" s="22">
        <v>50024</v>
      </c>
    </row>
    <row r="30" spans="1:24">
      <c r="A30" s="279"/>
      <c r="B30" s="275" t="s">
        <v>171</v>
      </c>
      <c r="C30" s="276"/>
      <c r="D30" s="23">
        <v>390815</v>
      </c>
      <c r="E30" s="23">
        <v>42590</v>
      </c>
      <c r="F30" s="23">
        <v>196515</v>
      </c>
      <c r="G30" s="23">
        <v>63302</v>
      </c>
      <c r="H30" s="23">
        <v>0</v>
      </c>
      <c r="I30" s="23">
        <v>101310</v>
      </c>
      <c r="J30" s="23">
        <v>269342</v>
      </c>
      <c r="K30" s="23">
        <v>77420</v>
      </c>
      <c r="L30" s="23">
        <v>0</v>
      </c>
      <c r="M30" s="23">
        <v>58920</v>
      </c>
      <c r="N30" s="23">
        <v>116125</v>
      </c>
      <c r="O30" s="23">
        <v>32485</v>
      </c>
      <c r="P30" s="23">
        <v>0</v>
      </c>
      <c r="Q30" s="23">
        <v>0</v>
      </c>
      <c r="R30" s="23">
        <v>0</v>
      </c>
      <c r="S30" s="23">
        <v>0</v>
      </c>
      <c r="T30" s="23">
        <v>15000</v>
      </c>
      <c r="U30" s="23">
        <v>0</v>
      </c>
      <c r="V30" s="23">
        <v>13285</v>
      </c>
      <c r="W30" s="23">
        <v>0</v>
      </c>
      <c r="X30" s="23">
        <v>1377109</v>
      </c>
    </row>
    <row r="31" spans="1:24" ht="37.5">
      <c r="A31" s="280" t="s">
        <v>172</v>
      </c>
      <c r="B31" s="275"/>
      <c r="C31" s="276"/>
      <c r="D31" s="23">
        <v>3494025</v>
      </c>
      <c r="E31" s="23">
        <v>380490</v>
      </c>
      <c r="F31" s="23">
        <v>1723915</v>
      </c>
      <c r="G31" s="23">
        <v>489145</v>
      </c>
      <c r="H31" s="23">
        <v>0</v>
      </c>
      <c r="I31" s="23">
        <v>786974</v>
      </c>
      <c r="J31" s="23">
        <v>2499258</v>
      </c>
      <c r="K31" s="23">
        <v>696780</v>
      </c>
      <c r="L31" s="23">
        <v>0</v>
      </c>
      <c r="M31" s="23">
        <v>525720</v>
      </c>
      <c r="N31" s="23">
        <v>1028904</v>
      </c>
      <c r="O31" s="23">
        <v>287805</v>
      </c>
      <c r="P31" s="23">
        <v>0</v>
      </c>
      <c r="Q31" s="23">
        <v>0</v>
      </c>
      <c r="R31" s="23">
        <v>0</v>
      </c>
      <c r="S31" s="23">
        <v>0</v>
      </c>
      <c r="T31" s="23">
        <v>135000</v>
      </c>
      <c r="U31" s="23">
        <v>0</v>
      </c>
      <c r="V31" s="23">
        <v>119565</v>
      </c>
      <c r="W31" s="23">
        <v>0</v>
      </c>
      <c r="X31" s="23">
        <v>12167581</v>
      </c>
    </row>
    <row r="32" spans="1:24" ht="37.5">
      <c r="A32" s="277" t="s">
        <v>72</v>
      </c>
      <c r="B32" s="29" t="s">
        <v>77</v>
      </c>
      <c r="C32" s="26" t="s">
        <v>165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</row>
    <row r="33" spans="1:24" ht="37.5">
      <c r="A33" s="278"/>
      <c r="B33" s="29" t="s">
        <v>180</v>
      </c>
      <c r="C33" s="26" t="s">
        <v>165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</row>
    <row r="34" spans="1:24" ht="18.75" customHeight="1">
      <c r="A34" s="278"/>
      <c r="B34" s="29" t="s">
        <v>75</v>
      </c>
      <c r="C34" s="26" t="s">
        <v>165</v>
      </c>
      <c r="D34" s="22">
        <v>2500</v>
      </c>
      <c r="E34" s="22">
        <v>0</v>
      </c>
      <c r="F34" s="22">
        <v>2400</v>
      </c>
      <c r="G34" s="22">
        <v>0</v>
      </c>
      <c r="H34" s="22">
        <v>0</v>
      </c>
      <c r="I34" s="22">
        <v>4950</v>
      </c>
      <c r="J34" s="22">
        <v>0</v>
      </c>
      <c r="K34" s="22">
        <v>0</v>
      </c>
      <c r="L34" s="22">
        <v>0</v>
      </c>
      <c r="M34" s="22">
        <v>0</v>
      </c>
      <c r="N34" s="22">
        <v>3500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13350</v>
      </c>
    </row>
    <row r="35" spans="1:24" ht="37.5">
      <c r="A35" s="278"/>
      <c r="B35" s="29" t="s">
        <v>182</v>
      </c>
      <c r="C35" s="26" t="s">
        <v>165</v>
      </c>
      <c r="D35" s="22">
        <v>4800</v>
      </c>
      <c r="E35" s="22">
        <v>0</v>
      </c>
      <c r="F35" s="22">
        <v>4800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9600</v>
      </c>
    </row>
    <row r="36" spans="1:24">
      <c r="A36" s="279"/>
      <c r="B36" s="24"/>
      <c r="C36" s="25"/>
      <c r="D36" s="23">
        <v>7300</v>
      </c>
      <c r="E36" s="23">
        <v>0</v>
      </c>
      <c r="F36" s="23">
        <v>7200</v>
      </c>
      <c r="G36" s="23">
        <v>0</v>
      </c>
      <c r="H36" s="23">
        <v>0</v>
      </c>
      <c r="I36" s="23">
        <v>4950</v>
      </c>
      <c r="J36" s="23">
        <v>0</v>
      </c>
      <c r="K36" s="23">
        <v>0</v>
      </c>
      <c r="L36" s="23">
        <v>0</v>
      </c>
      <c r="M36" s="23">
        <v>0</v>
      </c>
      <c r="N36" s="23">
        <v>3500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22950</v>
      </c>
    </row>
    <row r="37" spans="1:24" ht="18.75" customHeight="1">
      <c r="A37" s="280" t="s">
        <v>172</v>
      </c>
      <c r="B37" s="275"/>
      <c r="C37" s="276"/>
      <c r="D37" s="23">
        <v>28925</v>
      </c>
      <c r="E37" s="23">
        <v>0</v>
      </c>
      <c r="F37" s="23">
        <v>36200</v>
      </c>
      <c r="G37" s="23">
        <v>0</v>
      </c>
      <c r="H37" s="23">
        <v>35400</v>
      </c>
      <c r="I37" s="23">
        <v>28200</v>
      </c>
      <c r="J37" s="23">
        <v>0</v>
      </c>
      <c r="K37" s="23">
        <v>0</v>
      </c>
      <c r="L37" s="23">
        <v>0</v>
      </c>
      <c r="M37" s="23">
        <v>0</v>
      </c>
      <c r="N37" s="23">
        <v>9750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138475</v>
      </c>
    </row>
    <row r="38" spans="1:24" ht="37.5">
      <c r="A38" s="277" t="s">
        <v>79</v>
      </c>
      <c r="B38" s="29" t="s">
        <v>88</v>
      </c>
      <c r="C38" s="26" t="s">
        <v>165</v>
      </c>
      <c r="D38" s="22">
        <v>45000</v>
      </c>
      <c r="E38" s="22">
        <v>0</v>
      </c>
      <c r="F38" s="22">
        <v>7500</v>
      </c>
      <c r="G38" s="22">
        <v>0</v>
      </c>
      <c r="H38" s="22">
        <v>0</v>
      </c>
      <c r="I38" s="22">
        <v>7500</v>
      </c>
      <c r="J38" s="22">
        <v>0</v>
      </c>
      <c r="K38" s="22">
        <v>0</v>
      </c>
      <c r="L38" s="22">
        <v>0</v>
      </c>
      <c r="M38" s="22">
        <v>0</v>
      </c>
      <c r="N38" s="22">
        <v>30000</v>
      </c>
      <c r="O38" s="22">
        <v>578.22</v>
      </c>
      <c r="P38" s="22">
        <v>60000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150578.22</v>
      </c>
    </row>
    <row r="39" spans="1:24" ht="37.5">
      <c r="A39" s="278"/>
      <c r="B39" s="29" t="s">
        <v>184</v>
      </c>
      <c r="C39" s="26" t="s">
        <v>165</v>
      </c>
      <c r="D39" s="22">
        <v>8450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8450</v>
      </c>
    </row>
    <row r="40" spans="1:24" ht="37.5">
      <c r="A40" s="278"/>
      <c r="B40" s="29" t="s">
        <v>84</v>
      </c>
      <c r="C40" s="26" t="s">
        <v>165</v>
      </c>
      <c r="D40" s="22">
        <v>18658</v>
      </c>
      <c r="E40" s="22">
        <v>0</v>
      </c>
      <c r="F40" s="22">
        <v>12880</v>
      </c>
      <c r="G40" s="22">
        <v>0</v>
      </c>
      <c r="H40" s="22">
        <v>1800</v>
      </c>
      <c r="I40" s="22">
        <v>5950</v>
      </c>
      <c r="J40" s="22">
        <v>9800</v>
      </c>
      <c r="K40" s="22">
        <v>0</v>
      </c>
      <c r="L40" s="22">
        <v>0</v>
      </c>
      <c r="M40" s="22">
        <v>0</v>
      </c>
      <c r="N40" s="22">
        <v>11620</v>
      </c>
      <c r="O40" s="22">
        <v>0</v>
      </c>
      <c r="P40" s="22">
        <v>0</v>
      </c>
      <c r="Q40" s="22">
        <v>0</v>
      </c>
      <c r="R40" s="22">
        <v>0</v>
      </c>
      <c r="S40" s="22">
        <v>6800</v>
      </c>
      <c r="T40" s="22">
        <v>0</v>
      </c>
      <c r="U40" s="22">
        <v>0</v>
      </c>
      <c r="V40" s="22">
        <v>0</v>
      </c>
      <c r="W40" s="22">
        <v>0</v>
      </c>
      <c r="X40" s="22">
        <v>67508</v>
      </c>
    </row>
    <row r="41" spans="1:24" ht="37.5">
      <c r="A41" s="278"/>
      <c r="B41" s="29" t="s">
        <v>82</v>
      </c>
      <c r="C41" s="26" t="s">
        <v>165</v>
      </c>
      <c r="D41" s="22">
        <v>30667.46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29510.02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60177.48</v>
      </c>
    </row>
    <row r="42" spans="1:24">
      <c r="A42" s="279"/>
      <c r="B42" s="275" t="s">
        <v>171</v>
      </c>
      <c r="C42" s="276"/>
      <c r="D42" s="23">
        <v>102775.46</v>
      </c>
      <c r="E42" s="23">
        <v>0</v>
      </c>
      <c r="F42" s="23">
        <v>20380</v>
      </c>
      <c r="G42" s="23">
        <v>0</v>
      </c>
      <c r="H42" s="23">
        <v>1800</v>
      </c>
      <c r="I42" s="23">
        <v>13450</v>
      </c>
      <c r="J42" s="23">
        <v>9800</v>
      </c>
      <c r="K42" s="23">
        <v>0</v>
      </c>
      <c r="L42" s="23">
        <v>0</v>
      </c>
      <c r="M42" s="23">
        <v>0</v>
      </c>
      <c r="N42" s="23">
        <v>71130.02</v>
      </c>
      <c r="O42" s="23">
        <v>578.22</v>
      </c>
      <c r="P42" s="23">
        <v>60000</v>
      </c>
      <c r="Q42" s="23">
        <v>0</v>
      </c>
      <c r="R42" s="23">
        <v>0</v>
      </c>
      <c r="S42" s="23">
        <v>6800</v>
      </c>
      <c r="T42" s="23">
        <v>0</v>
      </c>
      <c r="U42" s="23">
        <v>0</v>
      </c>
      <c r="V42" s="23">
        <v>0</v>
      </c>
      <c r="W42" s="23">
        <v>0</v>
      </c>
      <c r="X42" s="23">
        <v>286713.7</v>
      </c>
    </row>
    <row r="43" spans="1:24" ht="37.5" customHeight="1">
      <c r="A43" s="280" t="s">
        <v>172</v>
      </c>
      <c r="B43" s="275"/>
      <c r="C43" s="276"/>
      <c r="D43" s="23">
        <v>927126.93</v>
      </c>
      <c r="E43" s="23">
        <v>0</v>
      </c>
      <c r="F43" s="23">
        <v>174671</v>
      </c>
      <c r="G43" s="23">
        <v>0</v>
      </c>
      <c r="H43" s="23">
        <v>11700</v>
      </c>
      <c r="I43" s="23">
        <v>76660</v>
      </c>
      <c r="J43" s="23">
        <v>1191060</v>
      </c>
      <c r="K43" s="23">
        <v>0</v>
      </c>
      <c r="L43" s="23">
        <v>161240</v>
      </c>
      <c r="M43" s="23">
        <v>0</v>
      </c>
      <c r="N43" s="23">
        <v>2497386.02</v>
      </c>
      <c r="O43" s="23">
        <v>578.22</v>
      </c>
      <c r="P43" s="23">
        <v>595590</v>
      </c>
      <c r="Q43" s="23">
        <v>29770</v>
      </c>
      <c r="R43" s="23">
        <v>339940</v>
      </c>
      <c r="S43" s="23">
        <v>623970</v>
      </c>
      <c r="T43" s="23">
        <v>4320</v>
      </c>
      <c r="U43" s="23">
        <v>0</v>
      </c>
      <c r="V43" s="23">
        <v>0</v>
      </c>
      <c r="W43" s="23">
        <v>0</v>
      </c>
      <c r="X43" s="23">
        <v>6634012.1699999999</v>
      </c>
    </row>
    <row r="44" spans="1:24" ht="37.5">
      <c r="A44" s="277" t="s">
        <v>90</v>
      </c>
      <c r="B44" s="29" t="s">
        <v>108</v>
      </c>
      <c r="C44" s="26" t="s">
        <v>165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</row>
    <row r="45" spans="1:24" ht="37.5">
      <c r="A45" s="278"/>
      <c r="B45" s="29" t="s">
        <v>102</v>
      </c>
      <c r="C45" s="26" t="s">
        <v>165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</row>
    <row r="46" spans="1:24" ht="37.5">
      <c r="A46" s="278"/>
      <c r="B46" s="29" t="s">
        <v>186</v>
      </c>
      <c r="C46" s="26" t="s">
        <v>165</v>
      </c>
      <c r="D46" s="22">
        <v>14680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14680</v>
      </c>
    </row>
    <row r="47" spans="1:24" ht="37.5">
      <c r="A47" s="278"/>
      <c r="B47" s="29" t="s">
        <v>93</v>
      </c>
      <c r="C47" s="26" t="s">
        <v>165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179860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179860</v>
      </c>
    </row>
    <row r="48" spans="1:24" ht="18.75" customHeight="1">
      <c r="A48" s="278"/>
      <c r="B48" s="29" t="s">
        <v>95</v>
      </c>
      <c r="C48" s="26" t="s">
        <v>165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</row>
    <row r="49" spans="1:24" ht="37.5">
      <c r="A49" s="278"/>
      <c r="B49" s="29" t="s">
        <v>104</v>
      </c>
      <c r="C49" s="26" t="s">
        <v>165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</row>
    <row r="50" spans="1:24" ht="37.5">
      <c r="A50" s="278"/>
      <c r="B50" s="29" t="s">
        <v>97</v>
      </c>
      <c r="C50" s="26" t="s">
        <v>165</v>
      </c>
      <c r="D50" s="22">
        <v>11810.7</v>
      </c>
      <c r="E50" s="22">
        <v>0</v>
      </c>
      <c r="F50" s="22">
        <v>0</v>
      </c>
      <c r="G50" s="22">
        <v>0</v>
      </c>
      <c r="H50" s="22">
        <v>3033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9055.35</v>
      </c>
      <c r="O50" s="22">
        <v>0</v>
      </c>
      <c r="P50" s="22">
        <v>12823.2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36722.25</v>
      </c>
    </row>
    <row r="51" spans="1:24" ht="37.5">
      <c r="A51" s="278"/>
      <c r="B51" s="29" t="s">
        <v>188</v>
      </c>
      <c r="C51" s="26" t="s">
        <v>165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</row>
    <row r="52" spans="1:24" ht="37.5">
      <c r="A52" s="278"/>
      <c r="B52" s="29" t="s">
        <v>190</v>
      </c>
      <c r="C52" s="26" t="s">
        <v>165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</row>
    <row r="53" spans="1:24" ht="18.75" customHeight="1">
      <c r="A53" s="278"/>
      <c r="B53" s="29" t="s">
        <v>106</v>
      </c>
      <c r="C53" s="26" t="s">
        <v>165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</row>
    <row r="54" spans="1:24">
      <c r="A54" s="279"/>
      <c r="B54" s="275" t="s">
        <v>171</v>
      </c>
      <c r="C54" s="276"/>
      <c r="D54" s="23">
        <v>26490.7</v>
      </c>
      <c r="E54" s="23">
        <v>0</v>
      </c>
      <c r="F54" s="23">
        <v>0</v>
      </c>
      <c r="G54" s="23">
        <v>0</v>
      </c>
      <c r="H54" s="23">
        <v>3033</v>
      </c>
      <c r="I54" s="23">
        <v>0</v>
      </c>
      <c r="J54" s="23">
        <v>179860</v>
      </c>
      <c r="K54" s="23">
        <v>0</v>
      </c>
      <c r="L54" s="23">
        <v>0</v>
      </c>
      <c r="M54" s="23">
        <v>0</v>
      </c>
      <c r="N54" s="23">
        <v>9055.35</v>
      </c>
      <c r="O54" s="23">
        <v>0</v>
      </c>
      <c r="P54" s="23">
        <v>12823.2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231262.25</v>
      </c>
    </row>
    <row r="55" spans="1:24" ht="37.5" customHeight="1">
      <c r="A55" s="280" t="s">
        <v>172</v>
      </c>
      <c r="B55" s="275"/>
      <c r="C55" s="276"/>
      <c r="D55" s="23">
        <v>670996.4</v>
      </c>
      <c r="E55" s="23">
        <v>0</v>
      </c>
      <c r="F55" s="23">
        <v>137000</v>
      </c>
      <c r="G55" s="23">
        <v>0</v>
      </c>
      <c r="H55" s="23">
        <v>130256</v>
      </c>
      <c r="I55" s="23">
        <v>150000</v>
      </c>
      <c r="J55" s="23">
        <v>1383437.6</v>
      </c>
      <c r="K55" s="23">
        <v>0</v>
      </c>
      <c r="L55" s="23">
        <v>0</v>
      </c>
      <c r="M55" s="23">
        <v>0</v>
      </c>
      <c r="N55" s="23">
        <v>209042.45</v>
      </c>
      <c r="O55" s="23">
        <v>206610</v>
      </c>
      <c r="P55" s="23">
        <v>173475.95</v>
      </c>
      <c r="Q55" s="23">
        <v>0</v>
      </c>
      <c r="R55" s="23">
        <v>0</v>
      </c>
      <c r="S55" s="23">
        <v>0</v>
      </c>
      <c r="T55" s="23">
        <v>0</v>
      </c>
      <c r="U55" s="23">
        <v>332869</v>
      </c>
      <c r="V55" s="23">
        <v>10000</v>
      </c>
      <c r="W55" s="23">
        <v>0</v>
      </c>
      <c r="X55" s="23">
        <v>3403687.4</v>
      </c>
    </row>
    <row r="56" spans="1:24" ht="18.75" customHeight="1">
      <c r="A56" s="277" t="s">
        <v>110</v>
      </c>
      <c r="B56" s="29" t="s">
        <v>113</v>
      </c>
      <c r="C56" s="26" t="s">
        <v>165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8709.84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8709.84</v>
      </c>
    </row>
    <row r="57" spans="1:24" ht="37.5">
      <c r="A57" s="278"/>
      <c r="B57" s="29" t="s">
        <v>192</v>
      </c>
      <c r="C57" s="26" t="s">
        <v>165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1136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1136</v>
      </c>
    </row>
    <row r="58" spans="1:24" ht="37.5">
      <c r="A58" s="278"/>
      <c r="B58" s="29" t="s">
        <v>194</v>
      </c>
      <c r="C58" s="26" t="s">
        <v>165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</row>
    <row r="59" spans="1:24" ht="37.5">
      <c r="A59" s="278"/>
      <c r="B59" s="29" t="s">
        <v>196</v>
      </c>
      <c r="C59" s="26" t="s">
        <v>165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</row>
    <row r="60" spans="1:24" ht="37.5">
      <c r="A60" s="278"/>
      <c r="B60" s="29" t="s">
        <v>198</v>
      </c>
      <c r="C60" s="26" t="s">
        <v>165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</row>
    <row r="61" spans="1:24">
      <c r="A61" s="279"/>
      <c r="B61" s="275" t="s">
        <v>171</v>
      </c>
      <c r="C61" s="276"/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9845.84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9845.84</v>
      </c>
    </row>
    <row r="62" spans="1:24" ht="18.75" customHeight="1">
      <c r="A62" s="280" t="s">
        <v>172</v>
      </c>
      <c r="B62" s="275"/>
      <c r="C62" s="276"/>
      <c r="D62" s="23">
        <v>374270.95</v>
      </c>
      <c r="E62" s="23">
        <v>0</v>
      </c>
      <c r="F62" s="23">
        <v>0</v>
      </c>
      <c r="G62" s="23">
        <v>0</v>
      </c>
      <c r="H62" s="23">
        <v>0</v>
      </c>
      <c r="I62" s="23">
        <v>61990.12</v>
      </c>
      <c r="J62" s="23">
        <v>0</v>
      </c>
      <c r="K62" s="23">
        <v>0</v>
      </c>
      <c r="L62" s="23">
        <v>0</v>
      </c>
      <c r="M62" s="23">
        <v>0</v>
      </c>
      <c r="N62" s="23">
        <v>92242.65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528503.72</v>
      </c>
    </row>
    <row r="63" spans="1:24" ht="37.5">
      <c r="A63" s="277" t="s">
        <v>199</v>
      </c>
      <c r="B63" s="29" t="s">
        <v>202</v>
      </c>
      <c r="C63" s="26" t="s">
        <v>165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</row>
    <row r="64" spans="1:24" ht="37.5">
      <c r="A64" s="278"/>
      <c r="B64" s="29" t="s">
        <v>204</v>
      </c>
      <c r="C64" s="26" t="s">
        <v>165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</row>
    <row r="65" spans="1:24" ht="37.5">
      <c r="A65" s="278"/>
      <c r="B65" s="29" t="s">
        <v>205</v>
      </c>
      <c r="C65" s="26" t="s">
        <v>165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</row>
    <row r="66" spans="1:24">
      <c r="A66" s="279"/>
      <c r="B66" s="275" t="s">
        <v>171</v>
      </c>
      <c r="C66" s="276"/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</row>
    <row r="67" spans="1:24" ht="37.5" customHeight="1">
      <c r="A67" s="280" t="s">
        <v>172</v>
      </c>
      <c r="B67" s="275"/>
      <c r="C67" s="276"/>
      <c r="D67" s="23">
        <v>1285000</v>
      </c>
      <c r="E67" s="23">
        <v>0</v>
      </c>
      <c r="F67" s="23">
        <v>22100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1377240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2684340</v>
      </c>
    </row>
    <row r="68" spans="1:24" ht="37.5">
      <c r="A68" s="277" t="s">
        <v>115</v>
      </c>
      <c r="B68" s="29" t="s">
        <v>120</v>
      </c>
      <c r="C68" s="26" t="s">
        <v>165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</row>
    <row r="69" spans="1:24" ht="37.5">
      <c r="A69" s="278"/>
      <c r="B69" s="29" t="s">
        <v>118</v>
      </c>
      <c r="C69" s="26" t="s">
        <v>165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</row>
    <row r="70" spans="1:24">
      <c r="A70" s="279"/>
      <c r="B70" s="275" t="s">
        <v>171</v>
      </c>
      <c r="C70" s="276"/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</row>
    <row r="71" spans="1:24" ht="37.5" customHeight="1">
      <c r="A71" s="280" t="s">
        <v>172</v>
      </c>
      <c r="B71" s="275"/>
      <c r="C71" s="276"/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2614500</v>
      </c>
      <c r="K71" s="23">
        <v>0</v>
      </c>
      <c r="L71" s="23">
        <v>0</v>
      </c>
      <c r="M71" s="23">
        <v>0</v>
      </c>
      <c r="N71" s="23">
        <v>0</v>
      </c>
      <c r="O71" s="23">
        <v>846053.28</v>
      </c>
      <c r="P71" s="23">
        <v>0</v>
      </c>
      <c r="Q71" s="23">
        <v>75000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3535553.28</v>
      </c>
    </row>
    <row r="72" spans="1:24" ht="18.75" customHeight="1">
      <c r="A72" s="280" t="s">
        <v>206</v>
      </c>
      <c r="B72" s="275"/>
      <c r="C72" s="276"/>
      <c r="D72" s="23">
        <v>616661.16</v>
      </c>
      <c r="E72" s="23">
        <v>42590</v>
      </c>
      <c r="F72" s="23">
        <v>224095</v>
      </c>
      <c r="G72" s="23">
        <v>63302</v>
      </c>
      <c r="H72" s="23">
        <v>4833</v>
      </c>
      <c r="I72" s="23">
        <v>129555.84</v>
      </c>
      <c r="J72" s="23">
        <v>459002</v>
      </c>
      <c r="K72" s="23">
        <v>77420</v>
      </c>
      <c r="L72" s="23">
        <v>0</v>
      </c>
      <c r="M72" s="23">
        <v>58920</v>
      </c>
      <c r="N72" s="23">
        <v>199810.37</v>
      </c>
      <c r="O72" s="23">
        <v>33063.22</v>
      </c>
      <c r="P72" s="23">
        <v>72823.199999999997</v>
      </c>
      <c r="Q72" s="23">
        <v>0</v>
      </c>
      <c r="R72" s="23">
        <v>0</v>
      </c>
      <c r="S72" s="23">
        <v>6800</v>
      </c>
      <c r="T72" s="23">
        <v>15000</v>
      </c>
      <c r="U72" s="23">
        <v>0</v>
      </c>
      <c r="V72" s="23">
        <v>13285</v>
      </c>
      <c r="W72" s="23">
        <v>1320638</v>
      </c>
      <c r="X72" s="23">
        <v>3337798.79</v>
      </c>
    </row>
    <row r="73" spans="1:24" ht="37.5" customHeight="1">
      <c r="A73" s="280" t="s">
        <v>207</v>
      </c>
      <c r="B73" s="275"/>
      <c r="C73" s="276"/>
      <c r="D73" s="23">
        <v>7583864.2800000003</v>
      </c>
      <c r="E73" s="23">
        <v>380490</v>
      </c>
      <c r="F73" s="23">
        <v>2093886</v>
      </c>
      <c r="G73" s="23">
        <v>489145</v>
      </c>
      <c r="H73" s="23">
        <v>177356</v>
      </c>
      <c r="I73" s="23">
        <v>1103824.1200000001</v>
      </c>
      <c r="J73" s="23">
        <v>7688255.5999999996</v>
      </c>
      <c r="K73" s="23">
        <v>696780</v>
      </c>
      <c r="L73" s="23">
        <v>161240</v>
      </c>
      <c r="M73" s="23">
        <v>525720</v>
      </c>
      <c r="N73" s="23">
        <v>5214565.12</v>
      </c>
      <c r="O73" s="23">
        <v>1341046.5</v>
      </c>
      <c r="P73" s="23">
        <v>769065.95</v>
      </c>
      <c r="Q73" s="23">
        <v>104770</v>
      </c>
      <c r="R73" s="23">
        <v>339940</v>
      </c>
      <c r="S73" s="23">
        <v>623970</v>
      </c>
      <c r="T73" s="23">
        <v>139320</v>
      </c>
      <c r="U73" s="23">
        <v>332869</v>
      </c>
      <c r="V73" s="23">
        <v>129565</v>
      </c>
      <c r="W73" s="23">
        <v>12231568</v>
      </c>
      <c r="X73" s="23">
        <v>42127240.57</v>
      </c>
    </row>
    <row r="74" spans="1:2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</sheetData>
  <mergeCells count="71">
    <mergeCell ref="A62:C62"/>
    <mergeCell ref="A67:C67"/>
    <mergeCell ref="A56:A61"/>
    <mergeCell ref="A44:A54"/>
    <mergeCell ref="A38:A42"/>
    <mergeCell ref="B42:C42"/>
    <mergeCell ref="B54:C54"/>
    <mergeCell ref="B61:C61"/>
    <mergeCell ref="B66:C66"/>
    <mergeCell ref="A24:C24"/>
    <mergeCell ref="A31:C31"/>
    <mergeCell ref="A37:C37"/>
    <mergeCell ref="A43:C43"/>
    <mergeCell ref="A55:C55"/>
    <mergeCell ref="A32:A36"/>
    <mergeCell ref="A25:A30"/>
    <mergeCell ref="B30:C30"/>
    <mergeCell ref="A71:C71"/>
    <mergeCell ref="A72:C72"/>
    <mergeCell ref="A73:C73"/>
    <mergeCell ref="A68:A70"/>
    <mergeCell ref="A63:A66"/>
    <mergeCell ref="B70:C70"/>
    <mergeCell ref="B20:C20"/>
    <mergeCell ref="B23:C23"/>
    <mergeCell ref="A14:A20"/>
    <mergeCell ref="I8:J8"/>
    <mergeCell ref="K8:L8"/>
    <mergeCell ref="A21:C21"/>
    <mergeCell ref="A22:A23"/>
    <mergeCell ref="L9:L12"/>
    <mergeCell ref="M9:M12"/>
    <mergeCell ref="N9:N12"/>
    <mergeCell ref="P9:P12"/>
    <mergeCell ref="Q9:Q12"/>
    <mergeCell ref="D9:D12"/>
    <mergeCell ref="E9:E12"/>
    <mergeCell ref="I9:I12"/>
    <mergeCell ref="J9:J12"/>
    <mergeCell ref="K9:K12"/>
    <mergeCell ref="F9:F12"/>
    <mergeCell ref="G9:G12"/>
    <mergeCell ref="H9:H12"/>
    <mergeCell ref="R9:R12"/>
    <mergeCell ref="S9:S12"/>
    <mergeCell ref="T9:T12"/>
    <mergeCell ref="N8:P8"/>
    <mergeCell ref="R8:T8"/>
    <mergeCell ref="O9:O12"/>
    <mergeCell ref="V6:V7"/>
    <mergeCell ref="W6:W7"/>
    <mergeCell ref="X6:X13"/>
    <mergeCell ref="U9:U12"/>
    <mergeCell ref="V9:V12"/>
    <mergeCell ref="W9:W12"/>
    <mergeCell ref="A2:X2"/>
    <mergeCell ref="A3:X3"/>
    <mergeCell ref="A4:X4"/>
    <mergeCell ref="A6:A13"/>
    <mergeCell ref="D6:F7"/>
    <mergeCell ref="G6:H7"/>
    <mergeCell ref="C6:C8"/>
    <mergeCell ref="D8:F8"/>
    <mergeCell ref="G8:H8"/>
    <mergeCell ref="I6:J7"/>
    <mergeCell ref="K6:L7"/>
    <mergeCell ref="M6:M7"/>
    <mergeCell ref="N6:P7"/>
    <mergeCell ref="Q6:Q7"/>
    <mergeCell ref="R6:T7"/>
    <mergeCell ref="U6:U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5" orientation="landscape" verticalDpi="0" r:id="rId1"/>
  <headerFooter>
    <oddHeader>&amp;Rหน้าที่ &amp;P จาก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"/>
  <sheetViews>
    <sheetView topLeftCell="A13" workbookViewId="0">
      <selection activeCell="H4" sqref="H4:H5"/>
    </sheetView>
  </sheetViews>
  <sheetFormatPr defaultRowHeight="21"/>
  <cols>
    <col min="1" max="1" width="2.25" style="31" customWidth="1"/>
    <col min="2" max="3" width="9" style="31"/>
    <col min="4" max="4" width="11.875" style="31" customWidth="1"/>
    <col min="5" max="5" width="9" style="31"/>
    <col min="6" max="6" width="22" style="31" customWidth="1"/>
    <col min="7" max="7" width="14.75" style="31" customWidth="1"/>
    <col min="8" max="8" width="19.125" style="31" customWidth="1"/>
    <col min="9" max="10" width="9" style="31"/>
    <col min="11" max="11" width="13.5" style="31" customWidth="1"/>
    <col min="12" max="16384" width="9" style="31"/>
  </cols>
  <sheetData>
    <row r="1" spans="1:16" s="103" customFormat="1">
      <c r="A1" s="283" t="s">
        <v>126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139"/>
      <c r="M1" s="99"/>
      <c r="N1" s="99"/>
      <c r="O1" s="99"/>
    </row>
    <row r="2" spans="1:16" s="105" customFormat="1">
      <c r="A2" s="283" t="s">
        <v>208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85"/>
      <c r="M2" s="99"/>
      <c r="N2" s="99"/>
      <c r="O2" s="99"/>
      <c r="P2" s="103"/>
    </row>
    <row r="3" spans="1:16" s="103" customFormat="1">
      <c r="A3" s="283" t="s">
        <v>209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99"/>
      <c r="M3" s="99"/>
      <c r="N3" s="99"/>
      <c r="O3" s="99"/>
    </row>
    <row r="4" spans="1:16" ht="21" customHeight="1">
      <c r="A4" s="281"/>
      <c r="B4" s="282"/>
      <c r="C4" s="129"/>
      <c r="D4" s="129"/>
      <c r="E4" s="281" t="s">
        <v>140</v>
      </c>
      <c r="F4" s="282"/>
      <c r="G4" s="284" t="s">
        <v>134</v>
      </c>
      <c r="H4" s="284" t="s">
        <v>136</v>
      </c>
      <c r="I4" s="284" t="s">
        <v>137</v>
      </c>
      <c r="J4" s="211"/>
      <c r="K4" s="163" t="s">
        <v>15</v>
      </c>
      <c r="L4" s="103"/>
      <c r="M4" s="103"/>
      <c r="N4" s="103"/>
      <c r="O4" s="103"/>
    </row>
    <row r="5" spans="1:16">
      <c r="A5" s="130"/>
      <c r="B5" s="131"/>
      <c r="C5" s="131"/>
      <c r="D5" s="131"/>
      <c r="E5" s="131"/>
      <c r="F5" s="131"/>
      <c r="G5" s="285"/>
      <c r="H5" s="285"/>
      <c r="I5" s="286"/>
      <c r="J5" s="287"/>
      <c r="K5" s="288"/>
      <c r="L5" s="103"/>
      <c r="M5" s="103"/>
      <c r="N5" s="103"/>
      <c r="O5" s="103"/>
    </row>
    <row r="6" spans="1:16">
      <c r="A6" s="130"/>
      <c r="B6" s="131"/>
      <c r="C6" s="131"/>
      <c r="D6" s="131"/>
      <c r="E6" s="131"/>
      <c r="F6" s="131"/>
      <c r="G6" s="132" t="s">
        <v>9</v>
      </c>
      <c r="H6" s="132" t="s">
        <v>11</v>
      </c>
      <c r="I6" s="290" t="s">
        <v>12</v>
      </c>
      <c r="J6" s="291"/>
      <c r="K6" s="288"/>
      <c r="L6" s="103"/>
      <c r="M6" s="103"/>
      <c r="N6" s="103"/>
      <c r="O6" s="103"/>
    </row>
    <row r="7" spans="1:16" ht="21" customHeight="1">
      <c r="A7" s="130"/>
      <c r="B7" s="131"/>
      <c r="C7" s="131"/>
      <c r="D7" s="131"/>
      <c r="E7" s="131"/>
      <c r="F7" s="131"/>
      <c r="G7" s="292" t="s">
        <v>210</v>
      </c>
      <c r="H7" s="292" t="s">
        <v>157</v>
      </c>
      <c r="I7" s="294" t="s">
        <v>158</v>
      </c>
      <c r="J7" s="211"/>
      <c r="K7" s="288"/>
      <c r="L7" s="103"/>
      <c r="M7" s="103"/>
      <c r="N7" s="103"/>
      <c r="O7" s="103"/>
    </row>
    <row r="8" spans="1:16" ht="90.75" customHeight="1">
      <c r="A8" s="295" t="s">
        <v>160</v>
      </c>
      <c r="B8" s="296"/>
      <c r="C8" s="296"/>
      <c r="D8" s="131"/>
      <c r="E8" s="131"/>
      <c r="F8" s="131"/>
      <c r="G8" s="293"/>
      <c r="H8" s="293"/>
      <c r="I8" s="286"/>
      <c r="J8" s="287"/>
      <c r="K8" s="288"/>
      <c r="L8" s="103"/>
      <c r="M8" s="103"/>
      <c r="N8" s="103"/>
      <c r="O8" s="103"/>
    </row>
    <row r="9" spans="1:16">
      <c r="A9" s="297"/>
      <c r="B9" s="296"/>
      <c r="C9" s="296"/>
      <c r="D9" s="131"/>
      <c r="E9" s="131"/>
      <c r="F9" s="131"/>
      <c r="G9" s="298" t="s">
        <v>211</v>
      </c>
      <c r="H9" s="298" t="s">
        <v>161</v>
      </c>
      <c r="I9" s="298" t="s">
        <v>34</v>
      </c>
      <c r="J9" s="299"/>
      <c r="K9" s="288"/>
      <c r="L9" s="103"/>
      <c r="M9" s="103"/>
      <c r="N9" s="103"/>
      <c r="O9" s="103"/>
    </row>
    <row r="10" spans="1:16">
      <c r="A10" s="133"/>
      <c r="B10" s="134"/>
      <c r="C10" s="134"/>
      <c r="D10" s="134"/>
      <c r="E10" s="134"/>
      <c r="F10" s="134"/>
      <c r="G10" s="289"/>
      <c r="H10" s="289"/>
      <c r="I10" s="300"/>
      <c r="J10" s="158"/>
      <c r="K10" s="289"/>
      <c r="L10" s="103"/>
      <c r="M10" s="103"/>
      <c r="N10" s="103"/>
      <c r="O10" s="103"/>
    </row>
    <row r="11" spans="1:16" ht="42" customHeight="1">
      <c r="A11" s="301" t="s">
        <v>41</v>
      </c>
      <c r="B11" s="304" t="s">
        <v>79</v>
      </c>
      <c r="C11" s="306" t="s">
        <v>80</v>
      </c>
      <c r="D11" s="211"/>
      <c r="E11" s="135" t="s">
        <v>41</v>
      </c>
      <c r="F11" s="138" t="s">
        <v>81</v>
      </c>
      <c r="G11" s="136">
        <v>0</v>
      </c>
      <c r="H11" s="136">
        <v>0</v>
      </c>
      <c r="I11" s="307">
        <v>0</v>
      </c>
      <c r="J11" s="165"/>
      <c r="K11" s="136">
        <v>0</v>
      </c>
      <c r="L11" s="103"/>
      <c r="M11" s="103"/>
      <c r="N11" s="103"/>
      <c r="O11" s="103"/>
    </row>
    <row r="12" spans="1:16">
      <c r="A12" s="302"/>
      <c r="B12" s="305"/>
      <c r="C12" s="214"/>
      <c r="D12" s="158"/>
      <c r="E12" s="308" t="s">
        <v>171</v>
      </c>
      <c r="F12" s="309"/>
      <c r="G12" s="136">
        <v>0</v>
      </c>
      <c r="H12" s="136">
        <v>0</v>
      </c>
      <c r="I12" s="307">
        <v>0</v>
      </c>
      <c r="J12" s="165"/>
      <c r="K12" s="136">
        <v>0</v>
      </c>
      <c r="L12" s="103"/>
      <c r="M12" s="103"/>
      <c r="N12" s="103"/>
      <c r="O12" s="103"/>
    </row>
    <row r="13" spans="1:16" ht="25.5" customHeight="1">
      <c r="A13" s="303"/>
      <c r="B13" s="310" t="s">
        <v>172</v>
      </c>
      <c r="C13" s="164"/>
      <c r="D13" s="164"/>
      <c r="E13" s="164"/>
      <c r="F13" s="164"/>
      <c r="G13" s="136">
        <v>0</v>
      </c>
      <c r="H13" s="136">
        <v>0</v>
      </c>
      <c r="I13" s="307">
        <v>585500</v>
      </c>
      <c r="J13" s="165"/>
      <c r="K13" s="136">
        <v>585500</v>
      </c>
    </row>
    <row r="14" spans="1:16" ht="25.5" customHeight="1">
      <c r="A14" s="301" t="s">
        <v>41</v>
      </c>
      <c r="B14" s="304" t="s">
        <v>212</v>
      </c>
      <c r="C14" s="306" t="s">
        <v>213</v>
      </c>
      <c r="D14" s="211"/>
      <c r="E14" s="135" t="s">
        <v>41</v>
      </c>
      <c r="F14" s="138" t="s">
        <v>214</v>
      </c>
      <c r="G14" s="136">
        <v>0</v>
      </c>
      <c r="H14" s="136">
        <v>0</v>
      </c>
      <c r="I14" s="307">
        <v>1275500</v>
      </c>
      <c r="J14" s="165"/>
      <c r="K14" s="136">
        <v>1275500</v>
      </c>
    </row>
    <row r="15" spans="1:16" ht="25.5" customHeight="1">
      <c r="A15" s="302"/>
      <c r="B15" s="313"/>
      <c r="C15" s="160"/>
      <c r="D15" s="216"/>
      <c r="E15" s="135" t="s">
        <v>41</v>
      </c>
      <c r="F15" s="138" t="s">
        <v>215</v>
      </c>
      <c r="G15" s="136">
        <v>0</v>
      </c>
      <c r="H15" s="136">
        <v>0</v>
      </c>
      <c r="I15" s="307">
        <v>0</v>
      </c>
      <c r="J15" s="165"/>
      <c r="K15" s="136">
        <v>0</v>
      </c>
    </row>
    <row r="16" spans="1:16" ht="25.5" customHeight="1">
      <c r="A16" s="302"/>
      <c r="B16" s="305"/>
      <c r="C16" s="214"/>
      <c r="D16" s="158"/>
      <c r="E16" s="308" t="s">
        <v>171</v>
      </c>
      <c r="F16" s="309"/>
      <c r="G16" s="136">
        <v>0</v>
      </c>
      <c r="H16" s="136">
        <v>0</v>
      </c>
      <c r="I16" s="307">
        <v>1275500</v>
      </c>
      <c r="J16" s="165"/>
      <c r="K16" s="136">
        <v>1275500</v>
      </c>
    </row>
    <row r="17" spans="1:11" ht="25.5" customHeight="1">
      <c r="A17" s="303"/>
      <c r="B17" s="310" t="s">
        <v>172</v>
      </c>
      <c r="C17" s="164"/>
      <c r="D17" s="164"/>
      <c r="E17" s="164"/>
      <c r="F17" s="164"/>
      <c r="G17" s="136">
        <v>107000</v>
      </c>
      <c r="H17" s="136">
        <v>687000</v>
      </c>
      <c r="I17" s="307">
        <v>12437500</v>
      </c>
      <c r="J17" s="165"/>
      <c r="K17" s="136">
        <v>13231500</v>
      </c>
    </row>
    <row r="18" spans="1:11" ht="25.5" customHeight="1">
      <c r="A18" s="311" t="s">
        <v>206</v>
      </c>
      <c r="B18" s="164"/>
      <c r="C18" s="164"/>
      <c r="D18" s="164"/>
      <c r="E18" s="164"/>
      <c r="F18" s="164"/>
      <c r="G18" s="137">
        <v>0</v>
      </c>
      <c r="H18" s="137">
        <v>0</v>
      </c>
      <c r="I18" s="312">
        <v>1275500</v>
      </c>
      <c r="J18" s="165"/>
      <c r="K18" s="137">
        <v>1275500</v>
      </c>
    </row>
    <row r="19" spans="1:11" ht="25.5" customHeight="1">
      <c r="A19" s="311" t="s">
        <v>207</v>
      </c>
      <c r="B19" s="164"/>
      <c r="C19" s="164"/>
      <c r="D19" s="164"/>
      <c r="E19" s="164"/>
      <c r="F19" s="164"/>
      <c r="G19" s="137">
        <v>107000</v>
      </c>
      <c r="H19" s="137">
        <v>687000</v>
      </c>
      <c r="I19" s="312">
        <v>13023000</v>
      </c>
      <c r="J19" s="165"/>
      <c r="K19" s="137">
        <v>13817000</v>
      </c>
    </row>
  </sheetData>
  <mergeCells count="38">
    <mergeCell ref="I17:J17"/>
    <mergeCell ref="A18:F18"/>
    <mergeCell ref="I18:J18"/>
    <mergeCell ref="A19:F19"/>
    <mergeCell ref="I19:J19"/>
    <mergeCell ref="A14:A17"/>
    <mergeCell ref="B14:B16"/>
    <mergeCell ref="C14:D16"/>
    <mergeCell ref="B17:F17"/>
    <mergeCell ref="I14:J14"/>
    <mergeCell ref="I15:J15"/>
    <mergeCell ref="E16:F16"/>
    <mergeCell ref="I16:J16"/>
    <mergeCell ref="I9:J10"/>
    <mergeCell ref="A11:A13"/>
    <mergeCell ref="B11:B12"/>
    <mergeCell ref="C11:D12"/>
    <mergeCell ref="I11:J11"/>
    <mergeCell ref="E12:F12"/>
    <mergeCell ref="I12:J12"/>
    <mergeCell ref="B13:F13"/>
    <mergeCell ref="I13:J13"/>
    <mergeCell ref="A4:B4"/>
    <mergeCell ref="E4:F4"/>
    <mergeCell ref="A1:K1"/>
    <mergeCell ref="A2:K2"/>
    <mergeCell ref="A3:K3"/>
    <mergeCell ref="G4:G5"/>
    <mergeCell ref="H4:H5"/>
    <mergeCell ref="I4:J5"/>
    <mergeCell ref="K4:K10"/>
    <mergeCell ref="I6:J6"/>
    <mergeCell ref="G7:G8"/>
    <mergeCell ref="H7:H8"/>
    <mergeCell ref="I7:J8"/>
    <mergeCell ref="A8:C9"/>
    <mergeCell ref="G9:G10"/>
    <mergeCell ref="H9:H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83"/>
  <sheetViews>
    <sheetView topLeftCell="M67" workbookViewId="0">
      <selection activeCell="A70" sqref="A70:AA82"/>
    </sheetView>
  </sheetViews>
  <sheetFormatPr defaultRowHeight="18.75"/>
  <cols>
    <col min="1" max="4" width="9" style="13"/>
    <col min="5" max="5" width="11.125" style="13" customWidth="1"/>
    <col min="6" max="6" width="10.375" style="13" customWidth="1"/>
    <col min="7" max="7" width="11.5" style="13" customWidth="1"/>
    <col min="8" max="8" width="9.75" style="13" bestFit="1" customWidth="1"/>
    <col min="9" max="9" width="11.125" style="13" customWidth="1"/>
    <col min="10" max="10" width="10.25" style="13" customWidth="1"/>
    <col min="11" max="11" width="11.125" style="13" customWidth="1"/>
    <col min="12" max="12" width="9.75" style="13" bestFit="1" customWidth="1"/>
    <col min="13" max="13" width="10.875" style="13" customWidth="1"/>
    <col min="14" max="14" width="9.75" style="13" bestFit="1" customWidth="1"/>
    <col min="15" max="15" width="9.125" style="13" bestFit="1" customWidth="1"/>
    <col min="16" max="16" width="11.875" style="13" customWidth="1"/>
    <col min="17" max="17" width="9.75" style="13" bestFit="1" customWidth="1"/>
    <col min="18" max="18" width="9.875" style="13" bestFit="1" customWidth="1"/>
    <col min="19" max="19" width="9.75" style="13" bestFit="1" customWidth="1"/>
    <col min="20" max="22" width="9.125" style="13" bestFit="1" customWidth="1"/>
    <col min="23" max="23" width="9.75" style="13" bestFit="1" customWidth="1"/>
    <col min="24" max="24" width="10.625" style="13" customWidth="1"/>
    <col min="25" max="25" width="9.125" style="13" bestFit="1" customWidth="1"/>
    <col min="26" max="26" width="13.25" style="13" customWidth="1"/>
    <col min="27" max="27" width="12.375" style="13" customWidth="1"/>
    <col min="28" max="16384" width="9" style="13"/>
  </cols>
  <sheetData>
    <row r="1" spans="1:27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8.75" customHeight="1">
      <c r="A2" s="172" t="s">
        <v>126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</row>
    <row r="3" spans="1:27" ht="18.75" customHeight="1">
      <c r="A3" s="172" t="s">
        <v>227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</row>
    <row r="4" spans="1:27" ht="18.75" customHeight="1">
      <c r="A4" s="174" t="s">
        <v>228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</row>
    <row r="5" spans="1:27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75">
      <c r="A6" s="14"/>
      <c r="B6" s="15"/>
      <c r="C6" s="15"/>
      <c r="D6" s="15"/>
      <c r="E6" s="260" t="s">
        <v>129</v>
      </c>
      <c r="F6" s="314"/>
      <c r="G6" s="314"/>
      <c r="H6" s="260" t="s">
        <v>130</v>
      </c>
      <c r="I6" s="314"/>
      <c r="J6" s="260" t="s">
        <v>131</v>
      </c>
      <c r="K6" s="315"/>
      <c r="L6" s="260" t="s">
        <v>132</v>
      </c>
      <c r="M6" s="315"/>
      <c r="N6" s="260" t="s">
        <v>133</v>
      </c>
      <c r="O6" s="315"/>
      <c r="P6" s="260" t="s">
        <v>134</v>
      </c>
      <c r="Q6" s="314"/>
      <c r="R6" s="315"/>
      <c r="S6" s="32" t="s">
        <v>135</v>
      </c>
      <c r="T6" s="260" t="s">
        <v>136</v>
      </c>
      <c r="U6" s="314"/>
      <c r="V6" s="315"/>
      <c r="W6" s="32" t="s">
        <v>137</v>
      </c>
      <c r="X6" s="260" t="s">
        <v>138</v>
      </c>
      <c r="Y6" s="315"/>
      <c r="Z6" s="32" t="s">
        <v>139</v>
      </c>
      <c r="AA6" s="176" t="s">
        <v>229</v>
      </c>
    </row>
    <row r="7" spans="1:27">
      <c r="A7" s="16"/>
      <c r="B7" s="17"/>
      <c r="C7" s="17"/>
      <c r="D7" s="17"/>
      <c r="E7" s="267" t="s">
        <v>4</v>
      </c>
      <c r="F7" s="316"/>
      <c r="G7" s="316"/>
      <c r="H7" s="267" t="s">
        <v>5</v>
      </c>
      <c r="I7" s="316"/>
      <c r="J7" s="267" t="s">
        <v>6</v>
      </c>
      <c r="K7" s="318"/>
      <c r="L7" s="267" t="s">
        <v>7</v>
      </c>
      <c r="M7" s="318"/>
      <c r="N7" s="267" t="s">
        <v>8</v>
      </c>
      <c r="O7" s="318"/>
      <c r="P7" s="267" t="s">
        <v>9</v>
      </c>
      <c r="Q7" s="316"/>
      <c r="R7" s="318"/>
      <c r="S7" s="267" t="s">
        <v>10</v>
      </c>
      <c r="T7" s="267" t="s">
        <v>11</v>
      </c>
      <c r="U7" s="316"/>
      <c r="V7" s="318"/>
      <c r="W7" s="267" t="s">
        <v>12</v>
      </c>
      <c r="X7" s="267" t="s">
        <v>13</v>
      </c>
      <c r="Y7" s="318"/>
      <c r="Z7" s="267" t="s">
        <v>14</v>
      </c>
      <c r="AA7" s="271"/>
    </row>
    <row r="8" spans="1:27">
      <c r="A8" s="16"/>
      <c r="B8" s="17"/>
      <c r="C8" s="17"/>
      <c r="D8" s="321" t="s">
        <v>140</v>
      </c>
      <c r="E8" s="317"/>
      <c r="F8" s="193"/>
      <c r="G8" s="193"/>
      <c r="H8" s="317"/>
      <c r="I8" s="193"/>
      <c r="J8" s="317"/>
      <c r="K8" s="194"/>
      <c r="L8" s="317"/>
      <c r="M8" s="194"/>
      <c r="N8" s="317"/>
      <c r="O8" s="194"/>
      <c r="P8" s="317"/>
      <c r="Q8" s="193"/>
      <c r="R8" s="194"/>
      <c r="S8" s="272"/>
      <c r="T8" s="317"/>
      <c r="U8" s="193"/>
      <c r="V8" s="194"/>
      <c r="W8" s="272"/>
      <c r="X8" s="317"/>
      <c r="Y8" s="194"/>
      <c r="Z8" s="272"/>
      <c r="AA8" s="271"/>
    </row>
    <row r="9" spans="1:27">
      <c r="A9" s="16"/>
      <c r="B9" s="17"/>
      <c r="C9" s="17"/>
      <c r="D9" s="320"/>
      <c r="E9" s="260" t="s">
        <v>141</v>
      </c>
      <c r="F9" s="260" t="s">
        <v>142</v>
      </c>
      <c r="G9" s="260" t="s">
        <v>143</v>
      </c>
      <c r="H9" s="260" t="s">
        <v>144</v>
      </c>
      <c r="I9" s="260" t="s">
        <v>145</v>
      </c>
      <c r="J9" s="260" t="s">
        <v>146</v>
      </c>
      <c r="K9" s="260" t="s">
        <v>147</v>
      </c>
      <c r="L9" s="260" t="s">
        <v>148</v>
      </c>
      <c r="M9" s="260" t="s">
        <v>149</v>
      </c>
      <c r="N9" s="260" t="s">
        <v>150</v>
      </c>
      <c r="O9" s="260" t="s">
        <v>218</v>
      </c>
      <c r="P9" s="260" t="s">
        <v>151</v>
      </c>
      <c r="Q9" s="260" t="s">
        <v>152</v>
      </c>
      <c r="R9" s="260" t="s">
        <v>153</v>
      </c>
      <c r="S9" s="260" t="s">
        <v>154</v>
      </c>
      <c r="T9" s="260" t="s">
        <v>155</v>
      </c>
      <c r="U9" s="260" t="s">
        <v>156</v>
      </c>
      <c r="V9" s="260" t="s">
        <v>157</v>
      </c>
      <c r="W9" s="260" t="s">
        <v>158</v>
      </c>
      <c r="X9" s="260" t="s">
        <v>159</v>
      </c>
      <c r="Y9" s="260" t="s">
        <v>219</v>
      </c>
      <c r="Z9" s="260" t="s">
        <v>37</v>
      </c>
      <c r="AA9" s="271"/>
    </row>
    <row r="10" spans="1:27" ht="76.5" customHeight="1">
      <c r="A10" s="16"/>
      <c r="B10" s="17"/>
      <c r="C10" s="17"/>
      <c r="D10" s="17"/>
      <c r="E10" s="270"/>
      <c r="F10" s="270"/>
      <c r="G10" s="262"/>
      <c r="H10" s="270"/>
      <c r="I10" s="262"/>
      <c r="J10" s="262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1"/>
    </row>
    <row r="11" spans="1:27">
      <c r="A11" s="16"/>
      <c r="B11" s="17"/>
      <c r="C11" s="17"/>
      <c r="D11" s="17"/>
      <c r="E11" s="267" t="s">
        <v>17</v>
      </c>
      <c r="F11" s="267" t="s">
        <v>18</v>
      </c>
      <c r="G11" s="267" t="s">
        <v>19</v>
      </c>
      <c r="H11" s="267" t="s">
        <v>20</v>
      </c>
      <c r="I11" s="267" t="s">
        <v>21</v>
      </c>
      <c r="J11" s="267" t="s">
        <v>22</v>
      </c>
      <c r="K11" s="267" t="s">
        <v>23</v>
      </c>
      <c r="L11" s="267" t="s">
        <v>24</v>
      </c>
      <c r="M11" s="267" t="s">
        <v>25</v>
      </c>
      <c r="N11" s="267" t="s">
        <v>26</v>
      </c>
      <c r="O11" s="267" t="s">
        <v>27</v>
      </c>
      <c r="P11" s="267" t="s">
        <v>28</v>
      </c>
      <c r="Q11" s="267" t="s">
        <v>29</v>
      </c>
      <c r="R11" s="267" t="s">
        <v>30</v>
      </c>
      <c r="S11" s="267" t="s">
        <v>31</v>
      </c>
      <c r="T11" s="267" t="s">
        <v>32</v>
      </c>
      <c r="U11" s="267" t="s">
        <v>33</v>
      </c>
      <c r="V11" s="267" t="s">
        <v>161</v>
      </c>
      <c r="W11" s="267" t="s">
        <v>34</v>
      </c>
      <c r="X11" s="267" t="s">
        <v>162</v>
      </c>
      <c r="Y11" s="267" t="s">
        <v>35</v>
      </c>
      <c r="Z11" s="267" t="s">
        <v>36</v>
      </c>
      <c r="AA11" s="271"/>
    </row>
    <row r="12" spans="1:27">
      <c r="A12" s="319" t="s">
        <v>160</v>
      </c>
      <c r="B12" s="320"/>
      <c r="C12" s="17"/>
      <c r="D12" s="17"/>
      <c r="E12" s="271"/>
      <c r="F12" s="271"/>
      <c r="G12" s="274"/>
      <c r="H12" s="271"/>
      <c r="I12" s="274"/>
      <c r="J12" s="274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</row>
    <row r="13" spans="1:27">
      <c r="A13" s="19"/>
      <c r="B13" s="20"/>
      <c r="C13" s="20"/>
      <c r="D13" s="20"/>
      <c r="E13" s="272"/>
      <c r="F13" s="272"/>
      <c r="G13" s="317"/>
      <c r="H13" s="272"/>
      <c r="I13" s="317"/>
      <c r="J13" s="317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</row>
    <row r="14" spans="1:27" ht="47.25" customHeight="1">
      <c r="A14" s="277" t="s">
        <v>37</v>
      </c>
      <c r="B14" s="277" t="s">
        <v>165</v>
      </c>
      <c r="C14" s="325" t="s">
        <v>163</v>
      </c>
      <c r="D14" s="326"/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89098</v>
      </c>
      <c r="AA14" s="33">
        <v>89098</v>
      </c>
    </row>
    <row r="15" spans="1:27" ht="18.75" customHeight="1">
      <c r="A15" s="278"/>
      <c r="B15" s="323"/>
      <c r="C15" s="325" t="s">
        <v>39</v>
      </c>
      <c r="D15" s="326"/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2952100</v>
      </c>
      <c r="AA15" s="33">
        <v>2952100</v>
      </c>
    </row>
    <row r="16" spans="1:27" ht="18.75" customHeight="1">
      <c r="A16" s="278"/>
      <c r="B16" s="323"/>
      <c r="C16" s="325" t="s">
        <v>166</v>
      </c>
      <c r="D16" s="326"/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1444000</v>
      </c>
      <c r="AA16" s="33">
        <v>1444000</v>
      </c>
    </row>
    <row r="17" spans="1:27" ht="18.75" customHeight="1">
      <c r="A17" s="278"/>
      <c r="B17" s="323"/>
      <c r="C17" s="325" t="s">
        <v>168</v>
      </c>
      <c r="D17" s="326"/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33000</v>
      </c>
      <c r="AA17" s="33">
        <v>33000</v>
      </c>
    </row>
    <row r="18" spans="1:27">
      <c r="A18" s="278"/>
      <c r="B18" s="323"/>
      <c r="C18" s="325" t="s">
        <v>226</v>
      </c>
      <c r="D18" s="326"/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198630</v>
      </c>
      <c r="AA18" s="33">
        <v>198630</v>
      </c>
    </row>
    <row r="19" spans="1:27" ht="18.75" customHeight="1">
      <c r="A19" s="278"/>
      <c r="B19" s="324"/>
      <c r="C19" s="327" t="s">
        <v>230</v>
      </c>
      <c r="D19" s="328"/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4716828</v>
      </c>
      <c r="AA19" s="34">
        <v>4716828</v>
      </c>
    </row>
    <row r="20" spans="1:27">
      <c r="A20" s="279"/>
      <c r="B20" s="322" t="s">
        <v>231</v>
      </c>
      <c r="C20" s="177"/>
      <c r="D20" s="177"/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4716828</v>
      </c>
      <c r="AA20" s="35">
        <v>4716828</v>
      </c>
    </row>
    <row r="21" spans="1:27" ht="18.75" customHeight="1">
      <c r="A21" s="277" t="s">
        <v>45</v>
      </c>
      <c r="B21" s="277" t="s">
        <v>165</v>
      </c>
      <c r="C21" s="325" t="s">
        <v>53</v>
      </c>
      <c r="D21" s="326"/>
      <c r="E21" s="33">
        <v>2880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2880</v>
      </c>
    </row>
    <row r="22" spans="1:27" ht="86.25" customHeight="1">
      <c r="A22" s="278"/>
      <c r="B22" s="323"/>
      <c r="C22" s="325" t="s">
        <v>51</v>
      </c>
      <c r="D22" s="326"/>
      <c r="E22" s="33">
        <v>680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680</v>
      </c>
    </row>
    <row r="23" spans="1:27" ht="57" customHeight="1">
      <c r="A23" s="278"/>
      <c r="B23" s="323"/>
      <c r="C23" s="325" t="s">
        <v>173</v>
      </c>
      <c r="D23" s="326"/>
      <c r="E23" s="33">
        <v>328320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328320</v>
      </c>
    </row>
    <row r="24" spans="1:27" ht="18.75" customHeight="1">
      <c r="A24" s="278"/>
      <c r="B24" s="324"/>
      <c r="C24" s="327" t="s">
        <v>230</v>
      </c>
      <c r="D24" s="328"/>
      <c r="E24" s="34">
        <v>331880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331880</v>
      </c>
    </row>
    <row r="25" spans="1:27">
      <c r="A25" s="279"/>
      <c r="B25" s="322" t="s">
        <v>231</v>
      </c>
      <c r="C25" s="177"/>
      <c r="D25" s="177"/>
      <c r="E25" s="35">
        <v>331880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331880</v>
      </c>
    </row>
    <row r="26" spans="1:27" ht="18.75" customHeight="1">
      <c r="A26" s="277" t="s">
        <v>56</v>
      </c>
      <c r="B26" s="277" t="s">
        <v>165</v>
      </c>
      <c r="C26" s="325" t="s">
        <v>61</v>
      </c>
      <c r="D26" s="326"/>
      <c r="E26" s="33">
        <v>564335</v>
      </c>
      <c r="F26" s="33">
        <v>78990</v>
      </c>
      <c r="G26" s="33">
        <v>429040</v>
      </c>
      <c r="H26" s="33">
        <v>148530</v>
      </c>
      <c r="I26" s="33">
        <v>0</v>
      </c>
      <c r="J26" s="33">
        <v>183061</v>
      </c>
      <c r="K26" s="33">
        <v>524773</v>
      </c>
      <c r="L26" s="33">
        <v>2520</v>
      </c>
      <c r="M26" s="33">
        <v>0</v>
      </c>
      <c r="N26" s="33">
        <v>129060</v>
      </c>
      <c r="O26" s="33">
        <v>0</v>
      </c>
      <c r="P26" s="33">
        <v>169480</v>
      </c>
      <c r="Q26" s="33">
        <v>57480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2287269</v>
      </c>
    </row>
    <row r="27" spans="1:27" ht="18.75" customHeight="1">
      <c r="A27" s="278"/>
      <c r="B27" s="323"/>
      <c r="C27" s="325" t="s">
        <v>175</v>
      </c>
      <c r="D27" s="326"/>
      <c r="E27" s="33">
        <v>23685</v>
      </c>
      <c r="F27" s="33">
        <v>0</v>
      </c>
      <c r="G27" s="33">
        <v>21705</v>
      </c>
      <c r="H27" s="33">
        <v>0</v>
      </c>
      <c r="I27" s="33">
        <v>0</v>
      </c>
      <c r="J27" s="33">
        <v>23615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69005</v>
      </c>
    </row>
    <row r="28" spans="1:27" ht="18.75" customHeight="1">
      <c r="A28" s="278"/>
      <c r="B28" s="323"/>
      <c r="C28" s="325" t="s">
        <v>177</v>
      </c>
      <c r="D28" s="326"/>
      <c r="E28" s="33">
        <v>97200</v>
      </c>
      <c r="F28" s="33">
        <v>0</v>
      </c>
      <c r="G28" s="33">
        <v>50000</v>
      </c>
      <c r="H28" s="33">
        <v>0</v>
      </c>
      <c r="I28" s="33">
        <v>0</v>
      </c>
      <c r="J28" s="33">
        <v>14000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10500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171700</v>
      </c>
    </row>
    <row r="29" spans="1:27" ht="18.75" customHeight="1">
      <c r="A29" s="278"/>
      <c r="B29" s="323"/>
      <c r="C29" s="325" t="s">
        <v>58</v>
      </c>
      <c r="D29" s="326"/>
      <c r="E29" s="33">
        <v>286980</v>
      </c>
      <c r="F29" s="33">
        <v>58200</v>
      </c>
      <c r="G29" s="33">
        <v>190830</v>
      </c>
      <c r="H29" s="33">
        <v>128772</v>
      </c>
      <c r="I29" s="33">
        <v>0</v>
      </c>
      <c r="J29" s="33">
        <v>34480</v>
      </c>
      <c r="K29" s="33">
        <v>470706</v>
      </c>
      <c r="L29" s="33">
        <v>214260</v>
      </c>
      <c r="M29" s="33">
        <v>0</v>
      </c>
      <c r="N29" s="33">
        <v>52260</v>
      </c>
      <c r="O29" s="33">
        <v>0</v>
      </c>
      <c r="P29" s="33">
        <v>193363</v>
      </c>
      <c r="Q29" s="33">
        <v>36330</v>
      </c>
      <c r="R29" s="33">
        <v>0</v>
      </c>
      <c r="S29" s="33">
        <v>0</v>
      </c>
      <c r="T29" s="33">
        <v>0</v>
      </c>
      <c r="U29" s="33">
        <v>0</v>
      </c>
      <c r="V29" s="33">
        <v>45000</v>
      </c>
      <c r="W29" s="33">
        <v>0</v>
      </c>
      <c r="X29" s="33">
        <v>35250</v>
      </c>
      <c r="Y29" s="33">
        <v>0</v>
      </c>
      <c r="Z29" s="33">
        <v>0</v>
      </c>
      <c r="AA29" s="33">
        <v>1746431</v>
      </c>
    </row>
    <row r="30" spans="1:27" ht="37.5" customHeight="1">
      <c r="A30" s="278"/>
      <c r="B30" s="323"/>
      <c r="C30" s="325" t="s">
        <v>66</v>
      </c>
      <c r="D30" s="326"/>
      <c r="E30" s="33">
        <v>34215</v>
      </c>
      <c r="F30" s="33">
        <v>0</v>
      </c>
      <c r="G30" s="33">
        <v>6000</v>
      </c>
      <c r="H30" s="33">
        <v>22163</v>
      </c>
      <c r="I30" s="33">
        <v>0</v>
      </c>
      <c r="J30" s="33">
        <v>9000</v>
      </c>
      <c r="K30" s="33">
        <v>97943</v>
      </c>
      <c r="L30" s="33">
        <v>18000</v>
      </c>
      <c r="M30" s="33">
        <v>0</v>
      </c>
      <c r="N30" s="33">
        <v>0</v>
      </c>
      <c r="O30" s="33">
        <v>0</v>
      </c>
      <c r="P30" s="33">
        <v>39233</v>
      </c>
      <c r="Q30" s="33">
        <v>11265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8385</v>
      </c>
      <c r="Y30" s="33">
        <v>0</v>
      </c>
      <c r="Z30" s="33">
        <v>0</v>
      </c>
      <c r="AA30" s="33">
        <v>246204</v>
      </c>
    </row>
    <row r="31" spans="1:27" ht="18.75" customHeight="1">
      <c r="A31" s="278"/>
      <c r="B31" s="324"/>
      <c r="C31" s="327" t="s">
        <v>230</v>
      </c>
      <c r="D31" s="328"/>
      <c r="E31" s="34">
        <v>1006415</v>
      </c>
      <c r="F31" s="34">
        <v>137190</v>
      </c>
      <c r="G31" s="34">
        <v>697575</v>
      </c>
      <c r="H31" s="34">
        <v>299465</v>
      </c>
      <c r="I31" s="34">
        <v>0</v>
      </c>
      <c r="J31" s="34">
        <v>264156</v>
      </c>
      <c r="K31" s="34">
        <v>1093422</v>
      </c>
      <c r="L31" s="34">
        <v>234780</v>
      </c>
      <c r="M31" s="34">
        <v>0</v>
      </c>
      <c r="N31" s="34">
        <v>181320</v>
      </c>
      <c r="O31" s="34">
        <v>0</v>
      </c>
      <c r="P31" s="34">
        <v>412576</v>
      </c>
      <c r="Q31" s="34">
        <v>105075</v>
      </c>
      <c r="R31" s="34">
        <v>0</v>
      </c>
      <c r="S31" s="34">
        <v>0</v>
      </c>
      <c r="T31" s="34">
        <v>0</v>
      </c>
      <c r="U31" s="34">
        <v>0</v>
      </c>
      <c r="V31" s="34">
        <v>45000</v>
      </c>
      <c r="W31" s="34">
        <v>0</v>
      </c>
      <c r="X31" s="34">
        <v>43635</v>
      </c>
      <c r="Y31" s="34">
        <v>0</v>
      </c>
      <c r="Z31" s="34">
        <v>0</v>
      </c>
      <c r="AA31" s="34">
        <v>4520609</v>
      </c>
    </row>
    <row r="32" spans="1:27" ht="18.75" customHeight="1">
      <c r="A32" s="279"/>
      <c r="B32" s="322" t="s">
        <v>231</v>
      </c>
      <c r="C32" s="177"/>
      <c r="D32" s="177"/>
      <c r="E32" s="35">
        <v>1006415</v>
      </c>
      <c r="F32" s="35">
        <v>137190</v>
      </c>
      <c r="G32" s="35">
        <v>697575</v>
      </c>
      <c r="H32" s="35">
        <v>299465</v>
      </c>
      <c r="I32" s="35">
        <v>0</v>
      </c>
      <c r="J32" s="35">
        <v>264156</v>
      </c>
      <c r="K32" s="35">
        <v>1093422</v>
      </c>
      <c r="L32" s="35">
        <v>234780</v>
      </c>
      <c r="M32" s="35">
        <v>0</v>
      </c>
      <c r="N32" s="35">
        <v>181320</v>
      </c>
      <c r="O32" s="35">
        <v>0</v>
      </c>
      <c r="P32" s="35">
        <v>412576</v>
      </c>
      <c r="Q32" s="35">
        <v>105075</v>
      </c>
      <c r="R32" s="35">
        <v>0</v>
      </c>
      <c r="S32" s="35">
        <v>0</v>
      </c>
      <c r="T32" s="35">
        <v>0</v>
      </c>
      <c r="U32" s="35">
        <v>0</v>
      </c>
      <c r="V32" s="35">
        <v>45000</v>
      </c>
      <c r="W32" s="35">
        <v>0</v>
      </c>
      <c r="X32" s="35">
        <v>43635</v>
      </c>
      <c r="Y32" s="35">
        <v>0</v>
      </c>
      <c r="Z32" s="35">
        <v>0</v>
      </c>
      <c r="AA32" s="35">
        <v>4520609</v>
      </c>
    </row>
    <row r="33" spans="1:27" ht="81.75" customHeight="1">
      <c r="A33" s="277" t="s">
        <v>72</v>
      </c>
      <c r="B33" s="277" t="s">
        <v>165</v>
      </c>
      <c r="C33" s="325" t="s">
        <v>76</v>
      </c>
      <c r="D33" s="326"/>
      <c r="E33" s="33">
        <v>479565</v>
      </c>
      <c r="F33" s="33">
        <v>0</v>
      </c>
      <c r="G33" s="33">
        <v>229355</v>
      </c>
      <c r="H33" s="33">
        <v>0</v>
      </c>
      <c r="I33" s="33">
        <v>29600</v>
      </c>
      <c r="J33" s="33">
        <v>265268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54530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1058318</v>
      </c>
    </row>
    <row r="34" spans="1:27" ht="18.75" customHeight="1">
      <c r="A34" s="278"/>
      <c r="B34" s="323"/>
      <c r="C34" s="325" t="s">
        <v>179</v>
      </c>
      <c r="D34" s="326"/>
      <c r="E34" s="33">
        <v>8375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8375</v>
      </c>
    </row>
    <row r="35" spans="1:27" ht="43.5" customHeight="1">
      <c r="A35" s="278"/>
      <c r="B35" s="323"/>
      <c r="C35" s="325" t="s">
        <v>220</v>
      </c>
      <c r="D35" s="326"/>
      <c r="E35" s="33">
        <v>10000</v>
      </c>
      <c r="F35" s="33">
        <v>0</v>
      </c>
      <c r="G35" s="33">
        <v>10000</v>
      </c>
      <c r="H35" s="33">
        <v>0</v>
      </c>
      <c r="I35" s="33">
        <v>0</v>
      </c>
      <c r="J35" s="33">
        <v>5000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10000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35000</v>
      </c>
    </row>
    <row r="36" spans="1:27">
      <c r="A36" s="278"/>
      <c r="B36" s="323"/>
      <c r="C36" s="325" t="s">
        <v>74</v>
      </c>
      <c r="D36" s="326"/>
      <c r="E36" s="33">
        <v>13500</v>
      </c>
      <c r="F36" s="33">
        <v>0</v>
      </c>
      <c r="G36" s="33">
        <v>14400</v>
      </c>
      <c r="H36" s="33">
        <v>0</v>
      </c>
      <c r="I36" s="33">
        <v>0</v>
      </c>
      <c r="J36" s="33">
        <v>24000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29500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81400</v>
      </c>
    </row>
    <row r="37" spans="1:27" ht="18.75" customHeight="1">
      <c r="A37" s="278"/>
      <c r="B37" s="323"/>
      <c r="C37" s="325" t="s">
        <v>181</v>
      </c>
      <c r="D37" s="326"/>
      <c r="E37" s="33">
        <v>30200</v>
      </c>
      <c r="F37" s="33">
        <v>0</v>
      </c>
      <c r="G37" s="33">
        <v>5200</v>
      </c>
      <c r="H37" s="33">
        <v>0</v>
      </c>
      <c r="I37" s="33">
        <v>0</v>
      </c>
      <c r="J37" s="33">
        <v>5000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6750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47150</v>
      </c>
    </row>
    <row r="38" spans="1:27" ht="18.75" customHeight="1">
      <c r="A38" s="278"/>
      <c r="B38" s="324"/>
      <c r="C38" s="327" t="s">
        <v>230</v>
      </c>
      <c r="D38" s="328"/>
      <c r="E38" s="34">
        <v>541640</v>
      </c>
      <c r="F38" s="34">
        <v>0</v>
      </c>
      <c r="G38" s="34">
        <v>258955</v>
      </c>
      <c r="H38" s="34">
        <v>0</v>
      </c>
      <c r="I38" s="34">
        <v>29600</v>
      </c>
      <c r="J38" s="34">
        <v>299268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100780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1230243</v>
      </c>
    </row>
    <row r="39" spans="1:27" ht="18.75" customHeight="1">
      <c r="A39" s="279"/>
      <c r="B39" s="322" t="s">
        <v>231</v>
      </c>
      <c r="C39" s="177"/>
      <c r="D39" s="177"/>
      <c r="E39" s="35">
        <v>541640</v>
      </c>
      <c r="F39" s="35">
        <v>0</v>
      </c>
      <c r="G39" s="35">
        <v>258955</v>
      </c>
      <c r="H39" s="35">
        <v>0</v>
      </c>
      <c r="I39" s="35">
        <v>29600</v>
      </c>
      <c r="J39" s="35">
        <v>299268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100780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1230243</v>
      </c>
    </row>
    <row r="40" spans="1:27" ht="48" customHeight="1">
      <c r="A40" s="277" t="s">
        <v>79</v>
      </c>
      <c r="B40" s="277" t="s">
        <v>165</v>
      </c>
      <c r="C40" s="325" t="s">
        <v>87</v>
      </c>
      <c r="D40" s="326"/>
      <c r="E40" s="33">
        <v>270512.59999999998</v>
      </c>
      <c r="F40" s="33">
        <v>0</v>
      </c>
      <c r="G40" s="33">
        <v>91360</v>
      </c>
      <c r="H40" s="33">
        <v>0</v>
      </c>
      <c r="I40" s="33">
        <v>0</v>
      </c>
      <c r="J40" s="33">
        <v>37800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120484</v>
      </c>
      <c r="Q40" s="33">
        <v>19421.78</v>
      </c>
      <c r="R40" s="33">
        <v>117810</v>
      </c>
      <c r="S40" s="33">
        <v>0</v>
      </c>
      <c r="T40" s="33">
        <v>0</v>
      </c>
      <c r="U40" s="33">
        <v>0</v>
      </c>
      <c r="V40" s="33">
        <v>0</v>
      </c>
      <c r="W40" s="33">
        <v>30000</v>
      </c>
      <c r="X40" s="33">
        <v>0</v>
      </c>
      <c r="Y40" s="33">
        <v>0</v>
      </c>
      <c r="Z40" s="33">
        <v>0</v>
      </c>
      <c r="AA40" s="33">
        <v>687388.38</v>
      </c>
    </row>
    <row r="41" spans="1:27" ht="36.75" customHeight="1">
      <c r="A41" s="278"/>
      <c r="B41" s="323"/>
      <c r="C41" s="325" t="s">
        <v>183</v>
      </c>
      <c r="D41" s="326"/>
      <c r="E41" s="33">
        <v>64775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64775</v>
      </c>
    </row>
    <row r="42" spans="1:27" ht="59.25" customHeight="1">
      <c r="A42" s="278"/>
      <c r="B42" s="323"/>
      <c r="C42" s="325" t="s">
        <v>83</v>
      </c>
      <c r="D42" s="326"/>
      <c r="E42" s="33">
        <v>405020</v>
      </c>
      <c r="F42" s="33">
        <v>40000</v>
      </c>
      <c r="G42" s="33">
        <v>223969</v>
      </c>
      <c r="H42" s="33">
        <v>0</v>
      </c>
      <c r="I42" s="33">
        <v>43300</v>
      </c>
      <c r="J42" s="33">
        <v>33340</v>
      </c>
      <c r="K42" s="33">
        <v>743640</v>
      </c>
      <c r="L42" s="33">
        <v>0</v>
      </c>
      <c r="M42" s="33">
        <v>83760</v>
      </c>
      <c r="N42" s="33">
        <v>0</v>
      </c>
      <c r="O42" s="33">
        <v>70000</v>
      </c>
      <c r="P42" s="33">
        <v>82350</v>
      </c>
      <c r="Q42" s="33">
        <v>0</v>
      </c>
      <c r="R42" s="33">
        <v>20000</v>
      </c>
      <c r="S42" s="33">
        <v>180230</v>
      </c>
      <c r="T42" s="33">
        <v>60</v>
      </c>
      <c r="U42" s="33">
        <v>26030</v>
      </c>
      <c r="V42" s="33">
        <v>15680</v>
      </c>
      <c r="W42" s="33">
        <v>30000</v>
      </c>
      <c r="X42" s="33">
        <v>0</v>
      </c>
      <c r="Y42" s="33">
        <v>30000</v>
      </c>
      <c r="Z42" s="33">
        <v>0</v>
      </c>
      <c r="AA42" s="33">
        <v>2027379</v>
      </c>
    </row>
    <row r="43" spans="1:27" ht="18.75" customHeight="1">
      <c r="A43" s="278"/>
      <c r="B43" s="323"/>
      <c r="C43" s="325" t="s">
        <v>81</v>
      </c>
      <c r="D43" s="326"/>
      <c r="E43" s="33">
        <v>278001.27</v>
      </c>
      <c r="F43" s="33">
        <v>0</v>
      </c>
      <c r="G43" s="33">
        <v>36400</v>
      </c>
      <c r="H43" s="33">
        <v>0</v>
      </c>
      <c r="I43" s="33">
        <v>0</v>
      </c>
      <c r="J43" s="33">
        <v>20000</v>
      </c>
      <c r="K43" s="33">
        <v>70000</v>
      </c>
      <c r="L43" s="33">
        <v>0</v>
      </c>
      <c r="M43" s="33">
        <v>0</v>
      </c>
      <c r="N43" s="33">
        <v>0</v>
      </c>
      <c r="O43" s="33">
        <v>0</v>
      </c>
      <c r="P43" s="33">
        <v>32018.31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436419.58</v>
      </c>
    </row>
    <row r="44" spans="1:27" ht="18.75" customHeight="1">
      <c r="A44" s="278"/>
      <c r="B44" s="324"/>
      <c r="C44" s="327" t="s">
        <v>230</v>
      </c>
      <c r="D44" s="328"/>
      <c r="E44" s="34">
        <v>1018308.87</v>
      </c>
      <c r="F44" s="34">
        <v>40000</v>
      </c>
      <c r="G44" s="34">
        <v>351729</v>
      </c>
      <c r="H44" s="34">
        <v>0</v>
      </c>
      <c r="I44" s="34">
        <v>43300</v>
      </c>
      <c r="J44" s="34">
        <v>91140</v>
      </c>
      <c r="K44" s="34">
        <v>813640</v>
      </c>
      <c r="L44" s="34">
        <v>0</v>
      </c>
      <c r="M44" s="34">
        <v>83760</v>
      </c>
      <c r="N44" s="34">
        <v>0</v>
      </c>
      <c r="O44" s="34">
        <v>70000</v>
      </c>
      <c r="P44" s="34">
        <v>234852.31</v>
      </c>
      <c r="Q44" s="34">
        <v>19421.78</v>
      </c>
      <c r="R44" s="34">
        <v>137810</v>
      </c>
      <c r="S44" s="34">
        <v>180230</v>
      </c>
      <c r="T44" s="34">
        <v>60</v>
      </c>
      <c r="U44" s="34">
        <v>26030</v>
      </c>
      <c r="V44" s="34">
        <v>15680</v>
      </c>
      <c r="W44" s="34">
        <v>60000</v>
      </c>
      <c r="X44" s="34">
        <v>0</v>
      </c>
      <c r="Y44" s="34">
        <v>30000</v>
      </c>
      <c r="Z44" s="34">
        <v>0</v>
      </c>
      <c r="AA44" s="34">
        <v>3215961.96</v>
      </c>
    </row>
    <row r="45" spans="1:27">
      <c r="A45" s="279"/>
      <c r="B45" s="322" t="s">
        <v>231</v>
      </c>
      <c r="C45" s="177"/>
      <c r="D45" s="177"/>
      <c r="E45" s="35">
        <v>1018308.87</v>
      </c>
      <c r="F45" s="35">
        <v>40000</v>
      </c>
      <c r="G45" s="35">
        <v>351729</v>
      </c>
      <c r="H45" s="35">
        <v>0</v>
      </c>
      <c r="I45" s="35">
        <v>43300</v>
      </c>
      <c r="J45" s="35">
        <v>91140</v>
      </c>
      <c r="K45" s="35">
        <v>813640</v>
      </c>
      <c r="L45" s="35">
        <v>0</v>
      </c>
      <c r="M45" s="35">
        <v>83760</v>
      </c>
      <c r="N45" s="35">
        <v>0</v>
      </c>
      <c r="O45" s="35">
        <v>70000</v>
      </c>
      <c r="P45" s="35">
        <v>234852.31</v>
      </c>
      <c r="Q45" s="35">
        <v>19421.78</v>
      </c>
      <c r="R45" s="35">
        <v>137810</v>
      </c>
      <c r="S45" s="35">
        <v>180230</v>
      </c>
      <c r="T45" s="35">
        <v>60</v>
      </c>
      <c r="U45" s="35">
        <v>26030</v>
      </c>
      <c r="V45" s="35">
        <v>15680</v>
      </c>
      <c r="W45" s="35">
        <v>60000</v>
      </c>
      <c r="X45" s="35">
        <v>0</v>
      </c>
      <c r="Y45" s="35">
        <v>30000</v>
      </c>
      <c r="Z45" s="35">
        <v>0</v>
      </c>
      <c r="AA45" s="35">
        <v>3215961.96</v>
      </c>
    </row>
    <row r="46" spans="1:27" ht="18.75" customHeight="1">
      <c r="A46" s="277" t="s">
        <v>90</v>
      </c>
      <c r="B46" s="277" t="s">
        <v>165</v>
      </c>
      <c r="C46" s="325" t="s">
        <v>107</v>
      </c>
      <c r="D46" s="326"/>
      <c r="E46" s="33">
        <v>8510</v>
      </c>
      <c r="F46" s="33">
        <v>0</v>
      </c>
      <c r="G46" s="33">
        <v>120000</v>
      </c>
      <c r="H46" s="33">
        <v>0</v>
      </c>
      <c r="I46" s="33">
        <v>0</v>
      </c>
      <c r="J46" s="33">
        <v>0</v>
      </c>
      <c r="K46" s="33">
        <v>9620</v>
      </c>
      <c r="L46" s="33">
        <v>0</v>
      </c>
      <c r="M46" s="33">
        <v>0</v>
      </c>
      <c r="N46" s="33">
        <v>0</v>
      </c>
      <c r="O46" s="33">
        <v>0</v>
      </c>
      <c r="P46" s="33">
        <v>30000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168130</v>
      </c>
    </row>
    <row r="47" spans="1:27" ht="18.75" customHeight="1">
      <c r="A47" s="278"/>
      <c r="B47" s="323"/>
      <c r="C47" s="325" t="s">
        <v>101</v>
      </c>
      <c r="D47" s="326"/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83390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83390</v>
      </c>
    </row>
    <row r="48" spans="1:27" ht="18.75" customHeight="1">
      <c r="A48" s="278"/>
      <c r="B48" s="323"/>
      <c r="C48" s="325" t="s">
        <v>185</v>
      </c>
      <c r="D48" s="326"/>
      <c r="E48" s="33">
        <v>13820</v>
      </c>
      <c r="F48" s="33">
        <v>0</v>
      </c>
      <c r="G48" s="33">
        <v>0</v>
      </c>
      <c r="H48" s="33">
        <v>0</v>
      </c>
      <c r="I48" s="33">
        <v>0</v>
      </c>
      <c r="J48" s="33">
        <v>20000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100000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133820</v>
      </c>
    </row>
    <row r="49" spans="1:27" ht="18.75" customHeight="1">
      <c r="A49" s="278"/>
      <c r="B49" s="323"/>
      <c r="C49" s="325" t="s">
        <v>92</v>
      </c>
      <c r="D49" s="326"/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895537.2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895537.2</v>
      </c>
    </row>
    <row r="50" spans="1:27">
      <c r="A50" s="278"/>
      <c r="B50" s="323"/>
      <c r="C50" s="325" t="s">
        <v>94</v>
      </c>
      <c r="D50" s="326"/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327131</v>
      </c>
      <c r="X50" s="33">
        <v>0</v>
      </c>
      <c r="Y50" s="33">
        <v>0</v>
      </c>
      <c r="Z50" s="33">
        <v>0</v>
      </c>
      <c r="AA50" s="33">
        <v>327131</v>
      </c>
    </row>
    <row r="51" spans="1:27" ht="18.75" customHeight="1">
      <c r="A51" s="278"/>
      <c r="B51" s="323"/>
      <c r="C51" s="325" t="s">
        <v>103</v>
      </c>
      <c r="D51" s="326"/>
      <c r="E51" s="33">
        <v>30000</v>
      </c>
      <c r="F51" s="33">
        <v>0</v>
      </c>
      <c r="G51" s="33">
        <v>0</v>
      </c>
      <c r="H51" s="33">
        <v>0</v>
      </c>
      <c r="I51" s="33">
        <v>47500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30000</v>
      </c>
      <c r="Q51" s="33">
        <v>0</v>
      </c>
      <c r="R51" s="33">
        <v>3800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111300</v>
      </c>
    </row>
    <row r="52" spans="1:27" ht="18.75" customHeight="1">
      <c r="A52" s="278"/>
      <c r="B52" s="323"/>
      <c r="C52" s="325" t="s">
        <v>96</v>
      </c>
      <c r="D52" s="326"/>
      <c r="E52" s="33">
        <v>60318.3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100000</v>
      </c>
      <c r="Q52" s="33">
        <v>0</v>
      </c>
      <c r="R52" s="33">
        <v>35000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195318.3</v>
      </c>
    </row>
    <row r="53" spans="1:27" ht="18.75" customHeight="1">
      <c r="A53" s="278"/>
      <c r="B53" s="323"/>
      <c r="C53" s="325" t="s">
        <v>187</v>
      </c>
      <c r="D53" s="326"/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70000</v>
      </c>
      <c r="Y53" s="33">
        <v>0</v>
      </c>
      <c r="Z53" s="33">
        <v>0</v>
      </c>
      <c r="AA53" s="33">
        <v>70000</v>
      </c>
    </row>
    <row r="54" spans="1:27" ht="18.75" customHeight="1">
      <c r="A54" s="278"/>
      <c r="B54" s="323"/>
      <c r="C54" s="325" t="s">
        <v>221</v>
      </c>
      <c r="D54" s="326"/>
      <c r="E54" s="33">
        <v>10000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10000</v>
      </c>
    </row>
    <row r="55" spans="1:27" ht="18.75" customHeight="1">
      <c r="A55" s="278"/>
      <c r="B55" s="323"/>
      <c r="C55" s="325" t="s">
        <v>189</v>
      </c>
      <c r="D55" s="326"/>
      <c r="E55" s="33">
        <v>9600</v>
      </c>
      <c r="F55" s="33">
        <v>0</v>
      </c>
      <c r="G55" s="33">
        <v>13000</v>
      </c>
      <c r="H55" s="33">
        <v>0</v>
      </c>
      <c r="I55" s="33">
        <v>0</v>
      </c>
      <c r="J55" s="33">
        <v>0</v>
      </c>
      <c r="K55" s="33">
        <v>30000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52600</v>
      </c>
    </row>
    <row r="56" spans="1:27" ht="18.75" customHeight="1">
      <c r="A56" s="278"/>
      <c r="B56" s="323"/>
      <c r="C56" s="325" t="s">
        <v>222</v>
      </c>
      <c r="D56" s="326"/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30000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30000</v>
      </c>
    </row>
    <row r="57" spans="1:27" ht="18.75" customHeight="1">
      <c r="A57" s="278"/>
      <c r="B57" s="323"/>
      <c r="C57" s="325" t="s">
        <v>223</v>
      </c>
      <c r="D57" s="326"/>
      <c r="E57" s="33">
        <v>0</v>
      </c>
      <c r="F57" s="33">
        <v>0</v>
      </c>
      <c r="G57" s="33">
        <v>0</v>
      </c>
      <c r="H57" s="33">
        <v>0</v>
      </c>
      <c r="I57" s="33">
        <v>50000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50000</v>
      </c>
    </row>
    <row r="58" spans="1:27" ht="18.75" customHeight="1">
      <c r="A58" s="278"/>
      <c r="B58" s="324"/>
      <c r="C58" s="327" t="s">
        <v>230</v>
      </c>
      <c r="D58" s="328"/>
      <c r="E58" s="34">
        <v>132248.29999999999</v>
      </c>
      <c r="F58" s="34">
        <v>0</v>
      </c>
      <c r="G58" s="34">
        <v>133000</v>
      </c>
      <c r="H58" s="34">
        <v>0</v>
      </c>
      <c r="I58" s="34">
        <v>97500</v>
      </c>
      <c r="J58" s="34">
        <v>20000</v>
      </c>
      <c r="K58" s="34">
        <v>965157.2</v>
      </c>
      <c r="L58" s="34">
        <v>0</v>
      </c>
      <c r="M58" s="34">
        <v>0</v>
      </c>
      <c r="N58" s="34">
        <v>0</v>
      </c>
      <c r="O58" s="34">
        <v>0</v>
      </c>
      <c r="P58" s="34">
        <v>160000</v>
      </c>
      <c r="Q58" s="34">
        <v>83390</v>
      </c>
      <c r="R58" s="34">
        <v>138800</v>
      </c>
      <c r="S58" s="34">
        <v>0</v>
      </c>
      <c r="T58" s="34">
        <v>0</v>
      </c>
      <c r="U58" s="34">
        <v>0</v>
      </c>
      <c r="V58" s="34">
        <v>0</v>
      </c>
      <c r="W58" s="34">
        <v>327131</v>
      </c>
      <c r="X58" s="34">
        <v>70000</v>
      </c>
      <c r="Y58" s="34">
        <v>0</v>
      </c>
      <c r="Z58" s="34">
        <v>0</v>
      </c>
      <c r="AA58" s="34">
        <v>2127226.5</v>
      </c>
    </row>
    <row r="59" spans="1:27">
      <c r="A59" s="279"/>
      <c r="B59" s="322" t="s">
        <v>231</v>
      </c>
      <c r="C59" s="177"/>
      <c r="D59" s="177"/>
      <c r="E59" s="35">
        <v>132248.29999999999</v>
      </c>
      <c r="F59" s="35">
        <v>0</v>
      </c>
      <c r="G59" s="35">
        <v>133000</v>
      </c>
      <c r="H59" s="35">
        <v>0</v>
      </c>
      <c r="I59" s="35">
        <v>97500</v>
      </c>
      <c r="J59" s="35">
        <v>20000</v>
      </c>
      <c r="K59" s="35">
        <v>965157.2</v>
      </c>
      <c r="L59" s="35">
        <v>0</v>
      </c>
      <c r="M59" s="35">
        <v>0</v>
      </c>
      <c r="N59" s="35">
        <v>0</v>
      </c>
      <c r="O59" s="35">
        <v>0</v>
      </c>
      <c r="P59" s="35">
        <v>160000</v>
      </c>
      <c r="Q59" s="35">
        <v>83390</v>
      </c>
      <c r="R59" s="35">
        <v>138800</v>
      </c>
      <c r="S59" s="35">
        <v>0</v>
      </c>
      <c r="T59" s="35">
        <v>0</v>
      </c>
      <c r="U59" s="35">
        <v>0</v>
      </c>
      <c r="V59" s="35">
        <v>0</v>
      </c>
      <c r="W59" s="35">
        <v>327131</v>
      </c>
      <c r="X59" s="35">
        <v>70000</v>
      </c>
      <c r="Y59" s="35">
        <v>0</v>
      </c>
      <c r="Z59" s="35">
        <v>0</v>
      </c>
      <c r="AA59" s="35">
        <v>2127226.5</v>
      </c>
    </row>
    <row r="60" spans="1:27">
      <c r="A60" s="277" t="s">
        <v>110</v>
      </c>
      <c r="B60" s="277" t="s">
        <v>165</v>
      </c>
      <c r="C60" s="325" t="s">
        <v>112</v>
      </c>
      <c r="D60" s="326"/>
      <c r="E60" s="33">
        <v>51041.48</v>
      </c>
      <c r="F60" s="33">
        <v>0</v>
      </c>
      <c r="G60" s="33">
        <v>0</v>
      </c>
      <c r="H60" s="33">
        <v>0</v>
      </c>
      <c r="I60" s="33">
        <v>0</v>
      </c>
      <c r="J60" s="33">
        <v>34847.08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187367.43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273255.99</v>
      </c>
    </row>
    <row r="61" spans="1:27" ht="18.75" customHeight="1">
      <c r="A61" s="278"/>
      <c r="B61" s="323"/>
      <c r="C61" s="325" t="s">
        <v>191</v>
      </c>
      <c r="D61" s="326"/>
      <c r="E61" s="33">
        <v>10000</v>
      </c>
      <c r="F61" s="33">
        <v>0</v>
      </c>
      <c r="G61" s="33">
        <v>0</v>
      </c>
      <c r="H61" s="33">
        <v>0</v>
      </c>
      <c r="I61" s="33">
        <v>0</v>
      </c>
      <c r="J61" s="33">
        <v>8864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18864</v>
      </c>
    </row>
    <row r="62" spans="1:27" ht="18.75" customHeight="1">
      <c r="A62" s="278"/>
      <c r="B62" s="323"/>
      <c r="C62" s="325" t="s">
        <v>193</v>
      </c>
      <c r="D62" s="326"/>
      <c r="E62" s="33">
        <v>7746.58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7746.58</v>
      </c>
    </row>
    <row r="63" spans="1:27" ht="18.75" customHeight="1">
      <c r="A63" s="278"/>
      <c r="B63" s="323"/>
      <c r="C63" s="325" t="s">
        <v>195</v>
      </c>
      <c r="D63" s="326"/>
      <c r="E63" s="33">
        <v>7557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7557</v>
      </c>
    </row>
    <row r="64" spans="1:27" ht="44.25" customHeight="1">
      <c r="A64" s="278"/>
      <c r="B64" s="323"/>
      <c r="C64" s="325" t="s">
        <v>197</v>
      </c>
      <c r="D64" s="326"/>
      <c r="E64" s="33">
        <v>62076.62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62076.62</v>
      </c>
    </row>
    <row r="65" spans="1:27" ht="18.75" customHeight="1">
      <c r="A65" s="278"/>
      <c r="B65" s="324"/>
      <c r="C65" s="327" t="s">
        <v>230</v>
      </c>
      <c r="D65" s="328"/>
      <c r="E65" s="34">
        <v>138421.68</v>
      </c>
      <c r="F65" s="34">
        <v>0</v>
      </c>
      <c r="G65" s="34">
        <v>0</v>
      </c>
      <c r="H65" s="34">
        <v>0</v>
      </c>
      <c r="I65" s="34">
        <v>0</v>
      </c>
      <c r="J65" s="34">
        <v>43711.08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187367.43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369500.19</v>
      </c>
    </row>
    <row r="66" spans="1:27">
      <c r="A66" s="279"/>
      <c r="B66" s="322" t="s">
        <v>231</v>
      </c>
      <c r="C66" s="177"/>
      <c r="D66" s="177"/>
      <c r="E66" s="35">
        <v>138421.68</v>
      </c>
      <c r="F66" s="35">
        <v>0</v>
      </c>
      <c r="G66" s="35">
        <v>0</v>
      </c>
      <c r="H66" s="35">
        <v>0</v>
      </c>
      <c r="I66" s="35">
        <v>0</v>
      </c>
      <c r="J66" s="35">
        <v>43711.08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187367.43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369500.19</v>
      </c>
    </row>
    <row r="67" spans="1:27" ht="18.75" customHeight="1">
      <c r="A67" s="154" t="s">
        <v>199</v>
      </c>
      <c r="B67" s="277" t="s">
        <v>165</v>
      </c>
      <c r="C67" s="325" t="s">
        <v>201</v>
      </c>
      <c r="D67" s="326"/>
      <c r="E67" s="33">
        <v>25000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19500</v>
      </c>
      <c r="L67" s="33">
        <v>0</v>
      </c>
      <c r="M67" s="33">
        <v>0</v>
      </c>
      <c r="N67" s="33">
        <v>0</v>
      </c>
      <c r="O67" s="33">
        <v>0</v>
      </c>
      <c r="P67" s="33">
        <v>10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44510</v>
      </c>
    </row>
    <row r="68" spans="1:27" ht="45.75" customHeight="1">
      <c r="A68" s="155"/>
      <c r="B68" s="323"/>
      <c r="C68" s="325" t="s">
        <v>203</v>
      </c>
      <c r="D68" s="326"/>
      <c r="E68" s="33">
        <v>3000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18750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21750</v>
      </c>
    </row>
    <row r="69" spans="1:27" ht="18.75" customHeight="1">
      <c r="A69" s="155"/>
      <c r="B69" s="324"/>
      <c r="C69" s="327" t="s">
        <v>230</v>
      </c>
      <c r="D69" s="328"/>
      <c r="E69" s="34">
        <v>28000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19500</v>
      </c>
      <c r="L69" s="34">
        <v>0</v>
      </c>
      <c r="M69" s="34">
        <v>0</v>
      </c>
      <c r="N69" s="34">
        <v>0</v>
      </c>
      <c r="O69" s="34">
        <v>0</v>
      </c>
      <c r="P69" s="34">
        <v>18760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66260</v>
      </c>
    </row>
    <row r="70" spans="1:27">
      <c r="A70" s="156"/>
      <c r="B70" s="322" t="s">
        <v>231</v>
      </c>
      <c r="C70" s="177"/>
      <c r="D70" s="177"/>
      <c r="E70" s="35">
        <v>28000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19500</v>
      </c>
      <c r="L70" s="35">
        <v>0</v>
      </c>
      <c r="M70" s="35">
        <v>0</v>
      </c>
      <c r="N70" s="35">
        <v>0</v>
      </c>
      <c r="O70" s="35">
        <v>0</v>
      </c>
      <c r="P70" s="35">
        <v>18760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66260</v>
      </c>
    </row>
    <row r="71" spans="1:27" ht="38.25" customHeight="1">
      <c r="A71" s="277" t="s">
        <v>212</v>
      </c>
      <c r="B71" s="277" t="s">
        <v>165</v>
      </c>
      <c r="C71" s="325" t="s">
        <v>215</v>
      </c>
      <c r="D71" s="326"/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6000000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6000000</v>
      </c>
    </row>
    <row r="72" spans="1:27" ht="18.75" customHeight="1">
      <c r="A72" s="278"/>
      <c r="B72" s="324"/>
      <c r="C72" s="327" t="s">
        <v>230</v>
      </c>
      <c r="D72" s="328"/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6000000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6000000</v>
      </c>
    </row>
    <row r="73" spans="1:27">
      <c r="A73" s="279"/>
      <c r="B73" s="322" t="s">
        <v>231</v>
      </c>
      <c r="C73" s="177"/>
      <c r="D73" s="177"/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6000000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6000000</v>
      </c>
    </row>
    <row r="74" spans="1:27">
      <c r="A74" s="277" t="s">
        <v>224</v>
      </c>
      <c r="B74" s="277" t="s">
        <v>165</v>
      </c>
      <c r="C74" s="325" t="s">
        <v>224</v>
      </c>
      <c r="D74" s="326"/>
      <c r="E74" s="33">
        <v>60000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60000</v>
      </c>
    </row>
    <row r="75" spans="1:27" ht="18.75" customHeight="1">
      <c r="A75" s="278"/>
      <c r="B75" s="324"/>
      <c r="C75" s="327" t="s">
        <v>230</v>
      </c>
      <c r="D75" s="328"/>
      <c r="E75" s="34">
        <v>60000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60000</v>
      </c>
    </row>
    <row r="76" spans="1:27">
      <c r="A76" s="279"/>
      <c r="B76" s="322" t="s">
        <v>231</v>
      </c>
      <c r="C76" s="177"/>
      <c r="D76" s="177"/>
      <c r="E76" s="35">
        <v>60000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60000</v>
      </c>
    </row>
    <row r="77" spans="1:27" ht="18.75" customHeight="1">
      <c r="A77" s="277" t="s">
        <v>115</v>
      </c>
      <c r="B77" s="277" t="s">
        <v>165</v>
      </c>
      <c r="C77" s="325" t="s">
        <v>119</v>
      </c>
      <c r="D77" s="326"/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802000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60000</v>
      </c>
      <c r="T77" s="33">
        <v>0</v>
      </c>
      <c r="U77" s="33">
        <v>15000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877000</v>
      </c>
    </row>
    <row r="78" spans="1:27" ht="18.75" customHeight="1">
      <c r="A78" s="278"/>
      <c r="B78" s="323"/>
      <c r="C78" s="325" t="s">
        <v>122</v>
      </c>
      <c r="D78" s="326"/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309000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71000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380000</v>
      </c>
    </row>
    <row r="79" spans="1:27" ht="18.75" customHeight="1">
      <c r="A79" s="278"/>
      <c r="B79" s="323"/>
      <c r="C79" s="325" t="s">
        <v>117</v>
      </c>
      <c r="D79" s="326"/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446.72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446.72</v>
      </c>
    </row>
    <row r="80" spans="1:27" ht="18.75" customHeight="1">
      <c r="A80" s="278"/>
      <c r="B80" s="324"/>
      <c r="C80" s="327" t="s">
        <v>230</v>
      </c>
      <c r="D80" s="328"/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802000</v>
      </c>
      <c r="L80" s="34">
        <v>0</v>
      </c>
      <c r="M80" s="34">
        <v>309000</v>
      </c>
      <c r="N80" s="34">
        <v>0</v>
      </c>
      <c r="O80" s="34">
        <v>0</v>
      </c>
      <c r="P80" s="34">
        <v>0</v>
      </c>
      <c r="Q80" s="34">
        <v>446.72</v>
      </c>
      <c r="R80" s="34">
        <v>0</v>
      </c>
      <c r="S80" s="34">
        <v>131000</v>
      </c>
      <c r="T80" s="34">
        <v>0</v>
      </c>
      <c r="U80" s="34">
        <v>15000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1257446.72</v>
      </c>
    </row>
    <row r="81" spans="1:27">
      <c r="A81" s="279"/>
      <c r="B81" s="322" t="s">
        <v>231</v>
      </c>
      <c r="C81" s="177"/>
      <c r="D81" s="177"/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802000</v>
      </c>
      <c r="L81" s="35">
        <v>0</v>
      </c>
      <c r="M81" s="35">
        <v>309000</v>
      </c>
      <c r="N81" s="35">
        <v>0</v>
      </c>
      <c r="O81" s="35">
        <v>0</v>
      </c>
      <c r="P81" s="35">
        <v>0</v>
      </c>
      <c r="Q81" s="35">
        <v>446.72</v>
      </c>
      <c r="R81" s="35">
        <v>0</v>
      </c>
      <c r="S81" s="35">
        <v>131000</v>
      </c>
      <c r="T81" s="35">
        <v>0</v>
      </c>
      <c r="U81" s="35">
        <v>15000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1257446.72</v>
      </c>
    </row>
    <row r="82" spans="1:27" ht="18.75" customHeight="1">
      <c r="A82" s="329" t="s">
        <v>171</v>
      </c>
      <c r="B82" s="177"/>
      <c r="C82" s="177"/>
      <c r="D82" s="177"/>
      <c r="E82" s="36">
        <v>3256913.85</v>
      </c>
      <c r="F82" s="36">
        <v>177190</v>
      </c>
      <c r="G82" s="36">
        <v>1441259</v>
      </c>
      <c r="H82" s="36">
        <v>299465</v>
      </c>
      <c r="I82" s="36">
        <v>170400</v>
      </c>
      <c r="J82" s="36">
        <v>718275.08</v>
      </c>
      <c r="K82" s="36">
        <v>3693719.2</v>
      </c>
      <c r="L82" s="36">
        <v>234780</v>
      </c>
      <c r="M82" s="36">
        <v>392760</v>
      </c>
      <c r="N82" s="36">
        <v>181320</v>
      </c>
      <c r="O82" s="36">
        <v>70000</v>
      </c>
      <c r="P82" s="36">
        <v>7114335.7400000002</v>
      </c>
      <c r="Q82" s="36">
        <v>208333.5</v>
      </c>
      <c r="R82" s="36">
        <v>276610</v>
      </c>
      <c r="S82" s="36">
        <v>311230</v>
      </c>
      <c r="T82" s="36">
        <v>60</v>
      </c>
      <c r="U82" s="36">
        <v>41030</v>
      </c>
      <c r="V82" s="36">
        <v>60680</v>
      </c>
      <c r="W82" s="36">
        <v>387131</v>
      </c>
      <c r="X82" s="36">
        <v>113635</v>
      </c>
      <c r="Y82" s="36">
        <v>30000</v>
      </c>
      <c r="Z82" s="36">
        <v>4716828</v>
      </c>
      <c r="AA82" s="36">
        <v>23895955.370000001</v>
      </c>
    </row>
    <row r="83" spans="1:27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</sheetData>
  <mergeCells count="159">
    <mergeCell ref="A2:AA2"/>
    <mergeCell ref="A3:AA3"/>
    <mergeCell ref="A4:AA4"/>
    <mergeCell ref="A82:D82"/>
    <mergeCell ref="C80:D80"/>
    <mergeCell ref="C78:D78"/>
    <mergeCell ref="A77:A81"/>
    <mergeCell ref="B77:B80"/>
    <mergeCell ref="C77:D77"/>
    <mergeCell ref="C79:D79"/>
    <mergeCell ref="B81:D81"/>
    <mergeCell ref="A74:A76"/>
    <mergeCell ref="B74:B75"/>
    <mergeCell ref="C74:D74"/>
    <mergeCell ref="C75:D75"/>
    <mergeCell ref="B76:D76"/>
    <mergeCell ref="A71:A73"/>
    <mergeCell ref="B71:B72"/>
    <mergeCell ref="C71:D71"/>
    <mergeCell ref="C72:D72"/>
    <mergeCell ref="B73:D73"/>
    <mergeCell ref="C63:D63"/>
    <mergeCell ref="B67:B69"/>
    <mergeCell ref="C67:D67"/>
    <mergeCell ref="C68:D68"/>
    <mergeCell ref="C69:D69"/>
    <mergeCell ref="B70:D70"/>
    <mergeCell ref="C61:D61"/>
    <mergeCell ref="A60:A66"/>
    <mergeCell ref="B60:B65"/>
    <mergeCell ref="C60:D60"/>
    <mergeCell ref="C62:D62"/>
    <mergeCell ref="C64:D64"/>
    <mergeCell ref="B66:D66"/>
    <mergeCell ref="C65:D65"/>
    <mergeCell ref="C58:D58"/>
    <mergeCell ref="B59:D59"/>
    <mergeCell ref="C56:D56"/>
    <mergeCell ref="C57:D57"/>
    <mergeCell ref="C47:D47"/>
    <mergeCell ref="A46:A59"/>
    <mergeCell ref="B46:B58"/>
    <mergeCell ref="C46:D46"/>
    <mergeCell ref="C48:D48"/>
    <mergeCell ref="C50:D50"/>
    <mergeCell ref="C52:D52"/>
    <mergeCell ref="C54:D54"/>
    <mergeCell ref="C51:D51"/>
    <mergeCell ref="C55:D55"/>
    <mergeCell ref="C53:D53"/>
    <mergeCell ref="C49:D49"/>
    <mergeCell ref="C43:D43"/>
    <mergeCell ref="B39:D39"/>
    <mergeCell ref="A40:A45"/>
    <mergeCell ref="B40:B44"/>
    <mergeCell ref="C40:D40"/>
    <mergeCell ref="C41:D41"/>
    <mergeCell ref="C42:D42"/>
    <mergeCell ref="C44:D44"/>
    <mergeCell ref="B45:D45"/>
    <mergeCell ref="A33:A39"/>
    <mergeCell ref="B33:B38"/>
    <mergeCell ref="C33:D33"/>
    <mergeCell ref="C34:D34"/>
    <mergeCell ref="C35:D35"/>
    <mergeCell ref="C37:D37"/>
    <mergeCell ref="C38:D38"/>
    <mergeCell ref="C36:D36"/>
    <mergeCell ref="C29:D29"/>
    <mergeCell ref="B32:D32"/>
    <mergeCell ref="B25:D25"/>
    <mergeCell ref="A26:A32"/>
    <mergeCell ref="B26:B31"/>
    <mergeCell ref="C26:D26"/>
    <mergeCell ref="C27:D27"/>
    <mergeCell ref="C28:D28"/>
    <mergeCell ref="A21:A25"/>
    <mergeCell ref="C30:D30"/>
    <mergeCell ref="C31:D31"/>
    <mergeCell ref="C24:D24"/>
    <mergeCell ref="B20:D20"/>
    <mergeCell ref="B21:B24"/>
    <mergeCell ref="C21:D21"/>
    <mergeCell ref="C22:D22"/>
    <mergeCell ref="C23:D23"/>
    <mergeCell ref="A14:A20"/>
    <mergeCell ref="B14:B19"/>
    <mergeCell ref="C14:D14"/>
    <mergeCell ref="C15:D15"/>
    <mergeCell ref="C16:D16"/>
    <mergeCell ref="C18:D18"/>
    <mergeCell ref="C19:D19"/>
    <mergeCell ref="C17:D17"/>
    <mergeCell ref="A12:B12"/>
    <mergeCell ref="S11:S13"/>
    <mergeCell ref="T11:T13"/>
    <mergeCell ref="U11:U13"/>
    <mergeCell ref="V11:V13"/>
    <mergeCell ref="W11:W13"/>
    <mergeCell ref="D8:D9"/>
    <mergeCell ref="E9:E10"/>
    <mergeCell ref="F9:F10"/>
    <mergeCell ref="G9:G10"/>
    <mergeCell ref="H9:H10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T7:V8"/>
    <mergeCell ref="X6:Y6"/>
    <mergeCell ref="AA6:AA13"/>
    <mergeCell ref="X7:Y8"/>
    <mergeCell ref="Z7:Z8"/>
    <mergeCell ref="Q11:Q13"/>
    <mergeCell ref="R11:R13"/>
    <mergeCell ref="T9:T10"/>
    <mergeCell ref="U9:U10"/>
    <mergeCell ref="V9:V10"/>
    <mergeCell ref="R9:R10"/>
    <mergeCell ref="S9:S10"/>
    <mergeCell ref="W9:W10"/>
    <mergeCell ref="X9:X10"/>
    <mergeCell ref="Q9:Q10"/>
    <mergeCell ref="X11:X13"/>
    <mergeCell ref="Y11:Y13"/>
    <mergeCell ref="Z11:Z13"/>
    <mergeCell ref="Y9:Y10"/>
    <mergeCell ref="Z9:Z10"/>
    <mergeCell ref="P7:R8"/>
    <mergeCell ref="S7:S8"/>
    <mergeCell ref="W7:W8"/>
    <mergeCell ref="P6:R6"/>
    <mergeCell ref="T6:V6"/>
    <mergeCell ref="P9:P10"/>
    <mergeCell ref="J9:J10"/>
    <mergeCell ref="K9:K10"/>
    <mergeCell ref="L9:L10"/>
    <mergeCell ref="M9:M10"/>
    <mergeCell ref="N9:N10"/>
    <mergeCell ref="O9:O10"/>
    <mergeCell ref="I9:I10"/>
    <mergeCell ref="E6:G6"/>
    <mergeCell ref="H6:I6"/>
    <mergeCell ref="J6:K6"/>
    <mergeCell ref="E7:G8"/>
    <mergeCell ref="H7:I8"/>
    <mergeCell ref="J7:K8"/>
    <mergeCell ref="L7:M8"/>
    <mergeCell ref="N7:O8"/>
    <mergeCell ref="L6:M6"/>
    <mergeCell ref="N6:O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7" orientation="landscape" verticalDpi="0" r:id="rId1"/>
  <headerFooter>
    <oddHeader>&amp;Rหน้าที่ &amp;P จาก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A13" sqref="A13:F13"/>
    </sheetView>
  </sheetViews>
  <sheetFormatPr defaultRowHeight="21"/>
  <cols>
    <col min="1" max="6" width="9" style="31"/>
    <col min="7" max="7" width="10.5" style="31" customWidth="1"/>
    <col min="8" max="16384" width="9" style="31"/>
  </cols>
  <sheetData>
    <row r="1" spans="1:8">
      <c r="A1" s="196" t="s">
        <v>126</v>
      </c>
      <c r="B1" s="160"/>
      <c r="C1" s="160"/>
      <c r="D1" s="160"/>
      <c r="E1" s="160"/>
      <c r="F1" s="160"/>
      <c r="G1" s="160"/>
      <c r="H1" s="160"/>
    </row>
    <row r="2" spans="1:8">
      <c r="A2" s="198" t="s">
        <v>232</v>
      </c>
      <c r="B2" s="160"/>
      <c r="C2" s="160"/>
      <c r="D2" s="160"/>
      <c r="E2" s="160"/>
      <c r="F2" s="160"/>
      <c r="G2" s="160"/>
      <c r="H2" s="160"/>
    </row>
    <row r="3" spans="1:8">
      <c r="A3" s="198" t="s">
        <v>233</v>
      </c>
      <c r="B3" s="160"/>
      <c r="C3" s="160"/>
      <c r="D3" s="160"/>
      <c r="E3" s="160"/>
      <c r="F3" s="160"/>
      <c r="G3" s="160"/>
      <c r="H3" s="160"/>
    </row>
    <row r="4" spans="1:8">
      <c r="A4" s="30"/>
      <c r="B4" s="30"/>
      <c r="C4" s="30"/>
      <c r="D4" s="30"/>
      <c r="E4" s="30"/>
      <c r="F4" s="30"/>
      <c r="G4" s="30"/>
      <c r="H4" s="30"/>
    </row>
    <row r="5" spans="1:8">
      <c r="A5" s="30"/>
      <c r="B5" s="30"/>
      <c r="C5" s="30"/>
      <c r="D5" s="30"/>
      <c r="E5" s="30"/>
      <c r="F5" s="30"/>
      <c r="G5" s="30"/>
      <c r="H5" s="30"/>
    </row>
    <row r="6" spans="1:8">
      <c r="A6" s="163" t="s">
        <v>234</v>
      </c>
      <c r="B6" s="164"/>
      <c r="C6" s="164"/>
      <c r="D6" s="164"/>
      <c r="E6" s="164"/>
      <c r="F6" s="165"/>
      <c r="G6" s="37" t="s">
        <v>235</v>
      </c>
      <c r="H6" s="30"/>
    </row>
    <row r="7" spans="1:8">
      <c r="A7" s="195" t="s">
        <v>236</v>
      </c>
      <c r="B7" s="164"/>
      <c r="C7" s="164"/>
      <c r="D7" s="164"/>
      <c r="E7" s="164"/>
      <c r="F7" s="165"/>
      <c r="G7" s="38">
        <v>561573</v>
      </c>
      <c r="H7" s="30"/>
    </row>
    <row r="8" spans="1:8">
      <c r="A8" s="39" t="s">
        <v>237</v>
      </c>
      <c r="B8" s="330" t="s">
        <v>238</v>
      </c>
      <c r="C8" s="164"/>
      <c r="D8" s="165"/>
      <c r="E8" s="331">
        <v>0</v>
      </c>
      <c r="F8" s="165"/>
      <c r="G8" s="40" t="s">
        <v>41</v>
      </c>
      <c r="H8" s="30"/>
    </row>
    <row r="9" spans="1:8">
      <c r="A9" s="41" t="s">
        <v>41</v>
      </c>
      <c r="B9" s="330" t="s">
        <v>239</v>
      </c>
      <c r="C9" s="164"/>
      <c r="D9" s="165"/>
      <c r="E9" s="331">
        <v>0</v>
      </c>
      <c r="F9" s="165"/>
      <c r="G9" s="40" t="s">
        <v>41</v>
      </c>
      <c r="H9" s="30"/>
    </row>
    <row r="10" spans="1:8">
      <c r="A10" s="41" t="s">
        <v>41</v>
      </c>
      <c r="B10" s="330" t="s">
        <v>240</v>
      </c>
      <c r="C10" s="164"/>
      <c r="D10" s="165"/>
      <c r="E10" s="332"/>
      <c r="F10" s="165"/>
      <c r="G10" s="38">
        <v>0</v>
      </c>
      <c r="H10" s="30"/>
    </row>
    <row r="11" spans="1:8">
      <c r="A11" s="39" t="s">
        <v>241</v>
      </c>
      <c r="B11" s="330" t="s">
        <v>242</v>
      </c>
      <c r="C11" s="164"/>
      <c r="D11" s="165"/>
      <c r="E11" s="331">
        <v>0</v>
      </c>
      <c r="F11" s="165"/>
      <c r="G11" s="40" t="s">
        <v>41</v>
      </c>
      <c r="H11" s="30"/>
    </row>
    <row r="12" spans="1:8">
      <c r="A12" s="39" t="s">
        <v>41</v>
      </c>
      <c r="B12" s="330" t="s">
        <v>240</v>
      </c>
      <c r="C12" s="164"/>
      <c r="D12" s="165"/>
      <c r="E12" s="332"/>
      <c r="F12" s="165"/>
      <c r="G12" s="38">
        <v>0</v>
      </c>
      <c r="H12" s="30"/>
    </row>
    <row r="13" spans="1:8" ht="21.75" thickBot="1">
      <c r="A13" s="333" t="s">
        <v>243</v>
      </c>
      <c r="B13" s="334"/>
      <c r="C13" s="334"/>
      <c r="D13" s="334"/>
      <c r="E13" s="334"/>
      <c r="F13" s="335"/>
      <c r="G13" s="42">
        <v>561573</v>
      </c>
      <c r="H13" s="30"/>
    </row>
    <row r="14" spans="1:8" ht="21.75" thickTop="1">
      <c r="A14" s="30"/>
      <c r="B14" s="30"/>
      <c r="C14" s="30"/>
      <c r="D14" s="30"/>
      <c r="E14" s="30"/>
      <c r="F14" s="30"/>
      <c r="G14" s="30"/>
      <c r="H14" s="30"/>
    </row>
  </sheetData>
  <mergeCells count="16">
    <mergeCell ref="B11:D11"/>
    <mergeCell ref="E11:F11"/>
    <mergeCell ref="B12:D12"/>
    <mergeCell ref="E12:F12"/>
    <mergeCell ref="A13:F13"/>
    <mergeCell ref="B8:D8"/>
    <mergeCell ref="E8:F8"/>
    <mergeCell ref="B9:D9"/>
    <mergeCell ref="E9:F9"/>
    <mergeCell ref="B10:D10"/>
    <mergeCell ref="E10:F10"/>
    <mergeCell ref="A1:H1"/>
    <mergeCell ref="A2:H2"/>
    <mergeCell ref="A3:H3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1"/>
  <sheetViews>
    <sheetView tabSelected="1" topLeftCell="A40" workbookViewId="0">
      <selection activeCell="L1" sqref="A1:AA70"/>
    </sheetView>
  </sheetViews>
  <sheetFormatPr defaultRowHeight="15.75"/>
  <cols>
    <col min="1" max="1" width="3.125" style="44" customWidth="1"/>
    <col min="2" max="4" width="9" style="44"/>
    <col min="5" max="5" width="10.125" style="44" bestFit="1" customWidth="1"/>
    <col min="6" max="6" width="9.125" style="44" bestFit="1" customWidth="1"/>
    <col min="7" max="7" width="9.75" style="44" bestFit="1" customWidth="1"/>
    <col min="8" max="10" width="9.125" style="44" bestFit="1" customWidth="1"/>
    <col min="11" max="11" width="9.75" style="44" bestFit="1" customWidth="1"/>
    <col min="12" max="15" width="9.125" style="44" bestFit="1" customWidth="1"/>
    <col min="16" max="16" width="9.75" style="44" bestFit="1" customWidth="1"/>
    <col min="17" max="25" width="9.125" style="44" bestFit="1" customWidth="1"/>
    <col min="26" max="26" width="10" style="44" bestFit="1" customWidth="1"/>
    <col min="27" max="27" width="10.5" style="44" customWidth="1"/>
    <col min="28" max="16384" width="9" style="44"/>
  </cols>
  <sheetData>
    <row r="1" spans="1:27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15.75" customHeight="1">
      <c r="A2" s="366" t="s">
        <v>126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</row>
    <row r="3" spans="1:27" ht="15.75" customHeight="1">
      <c r="A3" s="366" t="s">
        <v>216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</row>
    <row r="4" spans="1:27" ht="15.75" customHeight="1">
      <c r="A4" s="367" t="s">
        <v>217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</row>
    <row r="5" spans="1:27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ht="31.5">
      <c r="A7" s="60"/>
      <c r="B7" s="45"/>
      <c r="C7" s="45"/>
      <c r="D7" s="46" t="s">
        <v>140</v>
      </c>
      <c r="E7" s="336" t="s">
        <v>129</v>
      </c>
      <c r="F7" s="337"/>
      <c r="G7" s="338"/>
      <c r="H7" s="336" t="s">
        <v>130</v>
      </c>
      <c r="I7" s="337"/>
      <c r="J7" s="336" t="s">
        <v>131</v>
      </c>
      <c r="K7" s="338"/>
      <c r="L7" s="336" t="s">
        <v>132</v>
      </c>
      <c r="M7" s="338"/>
      <c r="N7" s="336" t="s">
        <v>133</v>
      </c>
      <c r="O7" s="338"/>
      <c r="P7" s="336" t="s">
        <v>134</v>
      </c>
      <c r="Q7" s="337"/>
      <c r="R7" s="338"/>
      <c r="S7" s="336" t="s">
        <v>135</v>
      </c>
      <c r="T7" s="336" t="s">
        <v>136</v>
      </c>
      <c r="U7" s="337"/>
      <c r="V7" s="338"/>
      <c r="W7" s="336" t="s">
        <v>137</v>
      </c>
      <c r="X7" s="336" t="s">
        <v>138</v>
      </c>
      <c r="Y7" s="338"/>
      <c r="Z7" s="336" t="s">
        <v>139</v>
      </c>
      <c r="AA7" s="342" t="s">
        <v>15</v>
      </c>
    </row>
    <row r="8" spans="1:27">
      <c r="A8" s="47"/>
      <c r="B8" s="48"/>
      <c r="C8" s="48"/>
      <c r="D8" s="49"/>
      <c r="E8" s="339"/>
      <c r="F8" s="340"/>
      <c r="G8" s="341"/>
      <c r="H8" s="339"/>
      <c r="I8" s="340"/>
      <c r="J8" s="339"/>
      <c r="K8" s="341"/>
      <c r="L8" s="339"/>
      <c r="M8" s="341"/>
      <c r="N8" s="339"/>
      <c r="O8" s="341"/>
      <c r="P8" s="339"/>
      <c r="Q8" s="340"/>
      <c r="R8" s="341"/>
      <c r="S8" s="349"/>
      <c r="T8" s="339"/>
      <c r="U8" s="340"/>
      <c r="V8" s="341"/>
      <c r="W8" s="349"/>
      <c r="X8" s="339"/>
      <c r="Y8" s="341"/>
      <c r="Z8" s="349"/>
      <c r="AA8" s="343"/>
    </row>
    <row r="9" spans="1:27">
      <c r="A9" s="47"/>
      <c r="B9" s="48"/>
      <c r="C9" s="48"/>
      <c r="D9" s="49"/>
      <c r="E9" s="345" t="s">
        <v>4</v>
      </c>
      <c r="F9" s="346"/>
      <c r="G9" s="347"/>
      <c r="H9" s="345" t="s">
        <v>5</v>
      </c>
      <c r="I9" s="346"/>
      <c r="J9" s="345" t="s">
        <v>6</v>
      </c>
      <c r="K9" s="347"/>
      <c r="L9" s="345" t="s">
        <v>7</v>
      </c>
      <c r="M9" s="347"/>
      <c r="N9" s="345" t="s">
        <v>8</v>
      </c>
      <c r="O9" s="347"/>
      <c r="P9" s="345" t="s">
        <v>9</v>
      </c>
      <c r="Q9" s="346"/>
      <c r="R9" s="347"/>
      <c r="S9" s="50" t="s">
        <v>10</v>
      </c>
      <c r="T9" s="345" t="s">
        <v>11</v>
      </c>
      <c r="U9" s="346"/>
      <c r="V9" s="347"/>
      <c r="W9" s="50" t="s">
        <v>12</v>
      </c>
      <c r="X9" s="345" t="s">
        <v>13</v>
      </c>
      <c r="Y9" s="347"/>
      <c r="Z9" s="50" t="s">
        <v>14</v>
      </c>
      <c r="AA9" s="343"/>
    </row>
    <row r="10" spans="1:27">
      <c r="A10" s="47"/>
      <c r="B10" s="48"/>
      <c r="C10" s="48"/>
      <c r="D10" s="49"/>
      <c r="E10" s="348" t="s">
        <v>141</v>
      </c>
      <c r="F10" s="348" t="s">
        <v>142</v>
      </c>
      <c r="G10" s="348" t="s">
        <v>143</v>
      </c>
      <c r="H10" s="348" t="s">
        <v>144</v>
      </c>
      <c r="I10" s="348" t="s">
        <v>145</v>
      </c>
      <c r="J10" s="348" t="s">
        <v>146</v>
      </c>
      <c r="K10" s="348" t="s">
        <v>147</v>
      </c>
      <c r="L10" s="348" t="s">
        <v>148</v>
      </c>
      <c r="M10" s="348" t="s">
        <v>149</v>
      </c>
      <c r="N10" s="348" t="s">
        <v>150</v>
      </c>
      <c r="O10" s="348" t="s">
        <v>218</v>
      </c>
      <c r="P10" s="348" t="s">
        <v>151</v>
      </c>
      <c r="Q10" s="348" t="s">
        <v>152</v>
      </c>
      <c r="R10" s="348" t="s">
        <v>153</v>
      </c>
      <c r="S10" s="348" t="s">
        <v>154</v>
      </c>
      <c r="T10" s="348" t="s">
        <v>155</v>
      </c>
      <c r="U10" s="348" t="s">
        <v>156</v>
      </c>
      <c r="V10" s="348" t="s">
        <v>157</v>
      </c>
      <c r="W10" s="348" t="s">
        <v>158</v>
      </c>
      <c r="X10" s="348" t="s">
        <v>159</v>
      </c>
      <c r="Y10" s="348" t="s">
        <v>219</v>
      </c>
      <c r="Z10" s="348" t="s">
        <v>37</v>
      </c>
      <c r="AA10" s="343"/>
    </row>
    <row r="11" spans="1:27" ht="71.25" customHeight="1">
      <c r="A11" s="359" t="s">
        <v>160</v>
      </c>
      <c r="B11" s="360"/>
      <c r="C11" s="360"/>
      <c r="D11" s="49"/>
      <c r="E11" s="349"/>
      <c r="F11" s="339"/>
      <c r="G11" s="349"/>
      <c r="H11" s="339"/>
      <c r="I11" s="33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3"/>
    </row>
    <row r="12" spans="1:27">
      <c r="A12" s="361"/>
      <c r="B12" s="362"/>
      <c r="C12" s="362"/>
      <c r="D12" s="51"/>
      <c r="E12" s="52" t="s">
        <v>17</v>
      </c>
      <c r="F12" s="52" t="s">
        <v>18</v>
      </c>
      <c r="G12" s="52" t="s">
        <v>19</v>
      </c>
      <c r="H12" s="52" t="s">
        <v>20</v>
      </c>
      <c r="I12" s="52" t="s">
        <v>21</v>
      </c>
      <c r="J12" s="52" t="s">
        <v>22</v>
      </c>
      <c r="K12" s="52" t="s">
        <v>23</v>
      </c>
      <c r="L12" s="52" t="s">
        <v>24</v>
      </c>
      <c r="M12" s="52" t="s">
        <v>25</v>
      </c>
      <c r="N12" s="52" t="s">
        <v>26</v>
      </c>
      <c r="O12" s="52" t="s">
        <v>27</v>
      </c>
      <c r="P12" s="52" t="s">
        <v>28</v>
      </c>
      <c r="Q12" s="52" t="s">
        <v>29</v>
      </c>
      <c r="R12" s="52" t="s">
        <v>30</v>
      </c>
      <c r="S12" s="52" t="s">
        <v>31</v>
      </c>
      <c r="T12" s="52" t="s">
        <v>32</v>
      </c>
      <c r="U12" s="52" t="s">
        <v>33</v>
      </c>
      <c r="V12" s="52" t="s">
        <v>161</v>
      </c>
      <c r="W12" s="52" t="s">
        <v>34</v>
      </c>
      <c r="X12" s="52" t="s">
        <v>162</v>
      </c>
      <c r="Y12" s="52" t="s">
        <v>35</v>
      </c>
      <c r="Z12" s="52" t="s">
        <v>36</v>
      </c>
      <c r="AA12" s="344"/>
    </row>
    <row r="13" spans="1:27" ht="60" customHeight="1">
      <c r="A13" s="350" t="s">
        <v>41</v>
      </c>
      <c r="B13" s="353" t="s">
        <v>45</v>
      </c>
      <c r="C13" s="356" t="s">
        <v>46</v>
      </c>
      <c r="D13" s="58" t="s">
        <v>53</v>
      </c>
      <c r="E13" s="61">
        <v>2880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2880</v>
      </c>
    </row>
    <row r="14" spans="1:27" ht="129" customHeight="1">
      <c r="A14" s="351"/>
      <c r="B14" s="354"/>
      <c r="C14" s="357"/>
      <c r="D14" s="58" t="s">
        <v>51</v>
      </c>
      <c r="E14" s="61">
        <v>680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680</v>
      </c>
    </row>
    <row r="15" spans="1:27" ht="102" customHeight="1">
      <c r="A15" s="351"/>
      <c r="B15" s="354"/>
      <c r="C15" s="357"/>
      <c r="D15" s="58" t="s">
        <v>173</v>
      </c>
      <c r="E15" s="61">
        <v>328320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328320</v>
      </c>
    </row>
    <row r="16" spans="1:27">
      <c r="A16" s="352"/>
      <c r="B16" s="355"/>
      <c r="C16" s="358"/>
      <c r="D16" s="59" t="s">
        <v>171</v>
      </c>
      <c r="E16" s="62">
        <v>331880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331880</v>
      </c>
    </row>
    <row r="17" spans="1:27" ht="36.75" customHeight="1">
      <c r="A17" s="350" t="s">
        <v>41</v>
      </c>
      <c r="B17" s="353" t="s">
        <v>56</v>
      </c>
      <c r="C17" s="363" t="s">
        <v>57</v>
      </c>
      <c r="D17" s="55" t="s">
        <v>61</v>
      </c>
      <c r="E17" s="61">
        <v>564335</v>
      </c>
      <c r="F17" s="61">
        <v>78990</v>
      </c>
      <c r="G17" s="61">
        <v>429040</v>
      </c>
      <c r="H17" s="61">
        <v>148530</v>
      </c>
      <c r="I17" s="61">
        <v>0</v>
      </c>
      <c r="J17" s="61">
        <v>183061</v>
      </c>
      <c r="K17" s="61">
        <v>524773</v>
      </c>
      <c r="L17" s="61">
        <v>2520</v>
      </c>
      <c r="M17" s="61">
        <v>0</v>
      </c>
      <c r="N17" s="61">
        <v>129060</v>
      </c>
      <c r="O17" s="61">
        <v>0</v>
      </c>
      <c r="P17" s="61">
        <v>169480</v>
      </c>
      <c r="Q17" s="61">
        <v>57480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2287269</v>
      </c>
    </row>
    <row r="18" spans="1:27" ht="38.25" customHeight="1">
      <c r="A18" s="351"/>
      <c r="B18" s="354"/>
      <c r="C18" s="364"/>
      <c r="D18" s="55" t="s">
        <v>175</v>
      </c>
      <c r="E18" s="61">
        <v>23685</v>
      </c>
      <c r="F18" s="61">
        <v>0</v>
      </c>
      <c r="G18" s="61">
        <v>21705</v>
      </c>
      <c r="H18" s="61">
        <v>0</v>
      </c>
      <c r="I18" s="61">
        <v>0</v>
      </c>
      <c r="J18" s="61">
        <v>23615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69005</v>
      </c>
    </row>
    <row r="19" spans="1:27" ht="41.25" customHeight="1">
      <c r="A19" s="351"/>
      <c r="B19" s="354"/>
      <c r="C19" s="364"/>
      <c r="D19" s="55" t="s">
        <v>177</v>
      </c>
      <c r="E19" s="61">
        <v>97200</v>
      </c>
      <c r="F19" s="61">
        <v>0</v>
      </c>
      <c r="G19" s="61">
        <v>50000</v>
      </c>
      <c r="H19" s="61">
        <v>0</v>
      </c>
      <c r="I19" s="61">
        <v>0</v>
      </c>
      <c r="J19" s="61">
        <v>14000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10500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171700</v>
      </c>
    </row>
    <row r="20" spans="1:27" ht="39" customHeight="1">
      <c r="A20" s="351"/>
      <c r="B20" s="354"/>
      <c r="C20" s="364"/>
      <c r="D20" s="55" t="s">
        <v>58</v>
      </c>
      <c r="E20" s="61">
        <v>286980</v>
      </c>
      <c r="F20" s="61">
        <v>58200</v>
      </c>
      <c r="G20" s="61">
        <v>190830</v>
      </c>
      <c r="H20" s="61">
        <v>128772</v>
      </c>
      <c r="I20" s="61">
        <v>0</v>
      </c>
      <c r="J20" s="61">
        <v>34480</v>
      </c>
      <c r="K20" s="61">
        <v>470706</v>
      </c>
      <c r="L20" s="61">
        <v>214260</v>
      </c>
      <c r="M20" s="61">
        <v>0</v>
      </c>
      <c r="N20" s="61">
        <v>52260</v>
      </c>
      <c r="O20" s="61">
        <v>0</v>
      </c>
      <c r="P20" s="61">
        <v>193363</v>
      </c>
      <c r="Q20" s="61">
        <v>36330</v>
      </c>
      <c r="R20" s="61">
        <v>0</v>
      </c>
      <c r="S20" s="61">
        <v>0</v>
      </c>
      <c r="T20" s="61">
        <v>0</v>
      </c>
      <c r="U20" s="61">
        <v>0</v>
      </c>
      <c r="V20" s="61">
        <v>45000</v>
      </c>
      <c r="W20" s="61">
        <v>0</v>
      </c>
      <c r="X20" s="61">
        <v>35250</v>
      </c>
      <c r="Y20" s="61">
        <v>0</v>
      </c>
      <c r="Z20" s="61">
        <v>0</v>
      </c>
      <c r="AA20" s="61">
        <v>1746431</v>
      </c>
    </row>
    <row r="21" spans="1:27" ht="35.25" customHeight="1">
      <c r="A21" s="351"/>
      <c r="B21" s="354"/>
      <c r="C21" s="364"/>
      <c r="D21" s="55" t="s">
        <v>66</v>
      </c>
      <c r="E21" s="61">
        <v>34215</v>
      </c>
      <c r="F21" s="61">
        <v>0</v>
      </c>
      <c r="G21" s="61">
        <v>6000</v>
      </c>
      <c r="H21" s="61">
        <v>22163</v>
      </c>
      <c r="I21" s="61">
        <v>0</v>
      </c>
      <c r="J21" s="61">
        <v>9000</v>
      </c>
      <c r="K21" s="61">
        <v>97943</v>
      </c>
      <c r="L21" s="61">
        <v>18000</v>
      </c>
      <c r="M21" s="61">
        <v>0</v>
      </c>
      <c r="N21" s="61">
        <v>0</v>
      </c>
      <c r="O21" s="61">
        <v>0</v>
      </c>
      <c r="P21" s="61">
        <v>39233</v>
      </c>
      <c r="Q21" s="61">
        <v>11265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8385</v>
      </c>
      <c r="Y21" s="61">
        <v>0</v>
      </c>
      <c r="Z21" s="61">
        <v>0</v>
      </c>
      <c r="AA21" s="61">
        <v>246204</v>
      </c>
    </row>
    <row r="22" spans="1:27">
      <c r="A22" s="352"/>
      <c r="B22" s="355"/>
      <c r="C22" s="365"/>
      <c r="D22" s="56" t="s">
        <v>171</v>
      </c>
      <c r="E22" s="62">
        <v>1006415</v>
      </c>
      <c r="F22" s="62">
        <v>137190</v>
      </c>
      <c r="G22" s="62">
        <v>697575</v>
      </c>
      <c r="H22" s="62">
        <v>299465</v>
      </c>
      <c r="I22" s="62">
        <v>0</v>
      </c>
      <c r="J22" s="62">
        <v>264156</v>
      </c>
      <c r="K22" s="62">
        <v>1093422</v>
      </c>
      <c r="L22" s="62">
        <v>234780</v>
      </c>
      <c r="M22" s="62">
        <v>0</v>
      </c>
      <c r="N22" s="62">
        <v>181320</v>
      </c>
      <c r="O22" s="62">
        <v>0</v>
      </c>
      <c r="P22" s="62">
        <v>412576</v>
      </c>
      <c r="Q22" s="62">
        <v>105075</v>
      </c>
      <c r="R22" s="62">
        <v>0</v>
      </c>
      <c r="S22" s="62">
        <v>0</v>
      </c>
      <c r="T22" s="62">
        <v>0</v>
      </c>
      <c r="U22" s="62">
        <v>0</v>
      </c>
      <c r="V22" s="62">
        <v>45000</v>
      </c>
      <c r="W22" s="62">
        <v>0</v>
      </c>
      <c r="X22" s="62">
        <v>43635</v>
      </c>
      <c r="Y22" s="62">
        <v>0</v>
      </c>
      <c r="Z22" s="62">
        <v>0</v>
      </c>
      <c r="AA22" s="62">
        <v>4520609</v>
      </c>
    </row>
    <row r="23" spans="1:27" ht="84.75" customHeight="1">
      <c r="A23" s="350" t="s">
        <v>41</v>
      </c>
      <c r="B23" s="353" t="s">
        <v>72</v>
      </c>
      <c r="C23" s="356" t="s">
        <v>73</v>
      </c>
      <c r="D23" s="58" t="s">
        <v>76</v>
      </c>
      <c r="E23" s="61">
        <v>479565</v>
      </c>
      <c r="F23" s="61">
        <v>0</v>
      </c>
      <c r="G23" s="61">
        <v>229355</v>
      </c>
      <c r="H23" s="61">
        <v>0</v>
      </c>
      <c r="I23" s="61">
        <v>29600</v>
      </c>
      <c r="J23" s="61">
        <v>265268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54530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1058318</v>
      </c>
    </row>
    <row r="24" spans="1:27">
      <c r="A24" s="351"/>
      <c r="B24" s="354"/>
      <c r="C24" s="357"/>
      <c r="D24" s="58" t="s">
        <v>179</v>
      </c>
      <c r="E24" s="61">
        <v>8375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8375</v>
      </c>
    </row>
    <row r="25" spans="1:27" ht="66" customHeight="1">
      <c r="A25" s="351"/>
      <c r="B25" s="354"/>
      <c r="C25" s="357"/>
      <c r="D25" s="58" t="s">
        <v>220</v>
      </c>
      <c r="E25" s="61">
        <v>10000</v>
      </c>
      <c r="F25" s="61">
        <v>0</v>
      </c>
      <c r="G25" s="61">
        <v>10000</v>
      </c>
      <c r="H25" s="61">
        <v>0</v>
      </c>
      <c r="I25" s="61">
        <v>0</v>
      </c>
      <c r="J25" s="61">
        <v>5000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10000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35000</v>
      </c>
    </row>
    <row r="26" spans="1:27">
      <c r="A26" s="351"/>
      <c r="B26" s="354"/>
      <c r="C26" s="357"/>
      <c r="D26" s="58" t="s">
        <v>74</v>
      </c>
      <c r="E26" s="61">
        <v>13500</v>
      </c>
      <c r="F26" s="61">
        <v>0</v>
      </c>
      <c r="G26" s="61">
        <v>14400</v>
      </c>
      <c r="H26" s="61">
        <v>0</v>
      </c>
      <c r="I26" s="61">
        <v>0</v>
      </c>
      <c r="J26" s="61">
        <v>24000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29500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81400</v>
      </c>
    </row>
    <row r="27" spans="1:27" ht="15.75" customHeight="1">
      <c r="A27" s="351"/>
      <c r="B27" s="354"/>
      <c r="C27" s="357"/>
      <c r="D27" s="58" t="s">
        <v>181</v>
      </c>
      <c r="E27" s="61">
        <v>30200</v>
      </c>
      <c r="F27" s="61">
        <v>0</v>
      </c>
      <c r="G27" s="61">
        <v>5200</v>
      </c>
      <c r="H27" s="61">
        <v>0</v>
      </c>
      <c r="I27" s="61">
        <v>0</v>
      </c>
      <c r="J27" s="61">
        <v>5000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6750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47150</v>
      </c>
    </row>
    <row r="28" spans="1:27" ht="30.75" customHeight="1">
      <c r="A28" s="352"/>
      <c r="B28" s="355"/>
      <c r="C28" s="358"/>
      <c r="D28" s="59" t="s">
        <v>171</v>
      </c>
      <c r="E28" s="62">
        <v>541640</v>
      </c>
      <c r="F28" s="62">
        <v>0</v>
      </c>
      <c r="G28" s="62">
        <v>258955</v>
      </c>
      <c r="H28" s="62">
        <v>0</v>
      </c>
      <c r="I28" s="62">
        <v>29600</v>
      </c>
      <c r="J28" s="62">
        <v>299268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100780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1230243</v>
      </c>
    </row>
    <row r="29" spans="1:27" ht="37.5" customHeight="1">
      <c r="A29" s="350" t="s">
        <v>41</v>
      </c>
      <c r="B29" s="353" t="s">
        <v>79</v>
      </c>
      <c r="C29" s="356" t="s">
        <v>80</v>
      </c>
      <c r="D29" s="58" t="s">
        <v>87</v>
      </c>
      <c r="E29" s="61">
        <v>270512.59999999998</v>
      </c>
      <c r="F29" s="61">
        <v>0</v>
      </c>
      <c r="G29" s="61">
        <v>91360</v>
      </c>
      <c r="H29" s="61">
        <v>0</v>
      </c>
      <c r="I29" s="61">
        <v>0</v>
      </c>
      <c r="J29" s="61">
        <v>37800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120484</v>
      </c>
      <c r="Q29" s="61">
        <v>19421.78</v>
      </c>
      <c r="R29" s="61">
        <v>117810</v>
      </c>
      <c r="S29" s="61">
        <v>0</v>
      </c>
      <c r="T29" s="61">
        <v>0</v>
      </c>
      <c r="U29" s="61">
        <v>0</v>
      </c>
      <c r="V29" s="61">
        <v>0</v>
      </c>
      <c r="W29" s="61">
        <v>30000</v>
      </c>
      <c r="X29" s="61">
        <v>0</v>
      </c>
      <c r="Y29" s="61">
        <v>0</v>
      </c>
      <c r="Z29" s="61">
        <v>0</v>
      </c>
      <c r="AA29" s="61">
        <v>687388.38</v>
      </c>
    </row>
    <row r="30" spans="1:27" ht="46.5" customHeight="1">
      <c r="A30" s="351"/>
      <c r="B30" s="354"/>
      <c r="C30" s="357"/>
      <c r="D30" s="58" t="s">
        <v>183</v>
      </c>
      <c r="E30" s="61">
        <v>64775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64775</v>
      </c>
    </row>
    <row r="31" spans="1:27" ht="117.75" customHeight="1">
      <c r="A31" s="351"/>
      <c r="B31" s="354"/>
      <c r="C31" s="357"/>
      <c r="D31" s="58" t="s">
        <v>83</v>
      </c>
      <c r="E31" s="61">
        <v>405020</v>
      </c>
      <c r="F31" s="61">
        <v>40000</v>
      </c>
      <c r="G31" s="61">
        <v>223969</v>
      </c>
      <c r="H31" s="61">
        <v>0</v>
      </c>
      <c r="I31" s="61">
        <v>43300</v>
      </c>
      <c r="J31" s="61">
        <v>33340</v>
      </c>
      <c r="K31" s="61">
        <v>743640</v>
      </c>
      <c r="L31" s="61">
        <v>0</v>
      </c>
      <c r="M31" s="61">
        <v>83760</v>
      </c>
      <c r="N31" s="61">
        <v>0</v>
      </c>
      <c r="O31" s="61">
        <v>70000</v>
      </c>
      <c r="P31" s="61">
        <v>82350</v>
      </c>
      <c r="Q31" s="61">
        <v>0</v>
      </c>
      <c r="R31" s="61">
        <v>20000</v>
      </c>
      <c r="S31" s="61">
        <v>180230</v>
      </c>
      <c r="T31" s="61">
        <v>60</v>
      </c>
      <c r="U31" s="61">
        <v>26030</v>
      </c>
      <c r="V31" s="61">
        <v>15680</v>
      </c>
      <c r="W31" s="61">
        <v>30000</v>
      </c>
      <c r="X31" s="61">
        <v>0</v>
      </c>
      <c r="Y31" s="61">
        <v>30000</v>
      </c>
      <c r="Z31" s="61">
        <v>0</v>
      </c>
      <c r="AA31" s="61">
        <v>2027379</v>
      </c>
    </row>
    <row r="32" spans="1:27" ht="42.75" customHeight="1">
      <c r="A32" s="351"/>
      <c r="B32" s="354"/>
      <c r="C32" s="357"/>
      <c r="D32" s="58" t="s">
        <v>81</v>
      </c>
      <c r="E32" s="61">
        <v>278001.27</v>
      </c>
      <c r="F32" s="61">
        <v>0</v>
      </c>
      <c r="G32" s="61">
        <v>36400</v>
      </c>
      <c r="H32" s="61">
        <v>0</v>
      </c>
      <c r="I32" s="61">
        <v>0</v>
      </c>
      <c r="J32" s="61">
        <v>20000</v>
      </c>
      <c r="K32" s="61">
        <v>70000</v>
      </c>
      <c r="L32" s="61">
        <v>0</v>
      </c>
      <c r="M32" s="61">
        <v>0</v>
      </c>
      <c r="N32" s="61">
        <v>0</v>
      </c>
      <c r="O32" s="61">
        <v>0</v>
      </c>
      <c r="P32" s="61">
        <v>32018.31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436419.58</v>
      </c>
    </row>
    <row r="33" spans="1:27">
      <c r="A33" s="352"/>
      <c r="B33" s="355"/>
      <c r="C33" s="358"/>
      <c r="D33" s="59" t="s">
        <v>171</v>
      </c>
      <c r="E33" s="62">
        <v>1018308.87</v>
      </c>
      <c r="F33" s="62">
        <v>40000</v>
      </c>
      <c r="G33" s="62">
        <v>351729</v>
      </c>
      <c r="H33" s="62">
        <v>0</v>
      </c>
      <c r="I33" s="62">
        <v>43300</v>
      </c>
      <c r="J33" s="62">
        <v>91140</v>
      </c>
      <c r="K33" s="62">
        <v>813640</v>
      </c>
      <c r="L33" s="62">
        <v>0</v>
      </c>
      <c r="M33" s="62">
        <v>83760</v>
      </c>
      <c r="N33" s="62">
        <v>0</v>
      </c>
      <c r="O33" s="62">
        <v>70000</v>
      </c>
      <c r="P33" s="62">
        <v>234852.31</v>
      </c>
      <c r="Q33" s="62">
        <v>19421.78</v>
      </c>
      <c r="R33" s="62">
        <v>137810</v>
      </c>
      <c r="S33" s="62">
        <v>180230</v>
      </c>
      <c r="T33" s="62">
        <v>60</v>
      </c>
      <c r="U33" s="62">
        <v>26030</v>
      </c>
      <c r="V33" s="62">
        <v>15680</v>
      </c>
      <c r="W33" s="62">
        <v>60000</v>
      </c>
      <c r="X33" s="62">
        <v>0</v>
      </c>
      <c r="Y33" s="62">
        <v>30000</v>
      </c>
      <c r="Z33" s="62">
        <v>0</v>
      </c>
      <c r="AA33" s="62">
        <v>3215961.96</v>
      </c>
    </row>
    <row r="34" spans="1:27" ht="26.25" customHeight="1">
      <c r="A34" s="350" t="s">
        <v>41</v>
      </c>
      <c r="B34" s="353" t="s">
        <v>90</v>
      </c>
      <c r="C34" s="356" t="s">
        <v>91</v>
      </c>
      <c r="D34" s="58" t="s">
        <v>107</v>
      </c>
      <c r="E34" s="61">
        <v>8510</v>
      </c>
      <c r="F34" s="61">
        <v>0</v>
      </c>
      <c r="G34" s="61">
        <v>120000</v>
      </c>
      <c r="H34" s="61">
        <v>0</v>
      </c>
      <c r="I34" s="61">
        <v>0</v>
      </c>
      <c r="J34" s="61">
        <v>0</v>
      </c>
      <c r="K34" s="61">
        <v>9620</v>
      </c>
      <c r="L34" s="61">
        <v>0</v>
      </c>
      <c r="M34" s="61">
        <v>0</v>
      </c>
      <c r="N34" s="61">
        <v>0</v>
      </c>
      <c r="O34" s="61">
        <v>0</v>
      </c>
      <c r="P34" s="61">
        <v>30000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168130</v>
      </c>
    </row>
    <row r="35" spans="1:27" ht="36" customHeight="1">
      <c r="A35" s="351"/>
      <c r="B35" s="354"/>
      <c r="C35" s="357"/>
      <c r="D35" s="58" t="s">
        <v>101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83390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83390</v>
      </c>
    </row>
    <row r="36" spans="1:27" ht="33" customHeight="1">
      <c r="A36" s="351"/>
      <c r="B36" s="354"/>
      <c r="C36" s="357"/>
      <c r="D36" s="58" t="s">
        <v>185</v>
      </c>
      <c r="E36" s="61">
        <v>13820</v>
      </c>
      <c r="F36" s="61">
        <v>0</v>
      </c>
      <c r="G36" s="61">
        <v>0</v>
      </c>
      <c r="H36" s="61">
        <v>0</v>
      </c>
      <c r="I36" s="61">
        <v>0</v>
      </c>
      <c r="J36" s="61">
        <v>20000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100000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133820</v>
      </c>
    </row>
    <row r="37" spans="1:27" ht="30.75" customHeight="1">
      <c r="A37" s="351"/>
      <c r="B37" s="354"/>
      <c r="C37" s="357"/>
      <c r="D37" s="58" t="s">
        <v>92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895537.2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895537.2</v>
      </c>
    </row>
    <row r="38" spans="1:27">
      <c r="A38" s="351"/>
      <c r="B38" s="354"/>
      <c r="C38" s="357"/>
      <c r="D38" s="58" t="s">
        <v>94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327131</v>
      </c>
      <c r="X38" s="61">
        <v>0</v>
      </c>
      <c r="Y38" s="61">
        <v>0</v>
      </c>
      <c r="Z38" s="61">
        <v>0</v>
      </c>
      <c r="AA38" s="61">
        <v>327131</v>
      </c>
    </row>
    <row r="39" spans="1:27" ht="54" customHeight="1">
      <c r="A39" s="351"/>
      <c r="B39" s="354"/>
      <c r="C39" s="357"/>
      <c r="D39" s="58" t="s">
        <v>103</v>
      </c>
      <c r="E39" s="61">
        <v>30000</v>
      </c>
      <c r="F39" s="61">
        <v>0</v>
      </c>
      <c r="G39" s="61">
        <v>0</v>
      </c>
      <c r="H39" s="61">
        <v>0</v>
      </c>
      <c r="I39" s="61">
        <v>47500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30000</v>
      </c>
      <c r="Q39" s="61">
        <v>0</v>
      </c>
      <c r="R39" s="61">
        <v>3800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111300</v>
      </c>
    </row>
    <row r="40" spans="1:27" ht="33" customHeight="1">
      <c r="A40" s="351"/>
      <c r="B40" s="354"/>
      <c r="C40" s="357"/>
      <c r="D40" s="58" t="s">
        <v>96</v>
      </c>
      <c r="E40" s="61">
        <v>60318.3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100000</v>
      </c>
      <c r="Q40" s="61">
        <v>0</v>
      </c>
      <c r="R40" s="61">
        <v>35000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195318.3</v>
      </c>
    </row>
    <row r="41" spans="1:27">
      <c r="A41" s="351"/>
      <c r="B41" s="354"/>
      <c r="C41" s="357"/>
      <c r="D41" s="58" t="s">
        <v>187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70000</v>
      </c>
      <c r="Y41" s="61">
        <v>0</v>
      </c>
      <c r="Z41" s="61">
        <v>0</v>
      </c>
      <c r="AA41" s="61">
        <v>70000</v>
      </c>
    </row>
    <row r="42" spans="1:27" ht="35.25" customHeight="1">
      <c r="A42" s="351"/>
      <c r="B42" s="354"/>
      <c r="C42" s="357"/>
      <c r="D42" s="58" t="s">
        <v>221</v>
      </c>
      <c r="E42" s="61">
        <v>10000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10000</v>
      </c>
    </row>
    <row r="43" spans="1:27" ht="15.75" customHeight="1">
      <c r="A43" s="351"/>
      <c r="B43" s="354"/>
      <c r="C43" s="357"/>
      <c r="D43" s="58" t="s">
        <v>189</v>
      </c>
      <c r="E43" s="61">
        <v>9600</v>
      </c>
      <c r="F43" s="61">
        <v>0</v>
      </c>
      <c r="G43" s="61">
        <v>13000</v>
      </c>
      <c r="H43" s="61">
        <v>0</v>
      </c>
      <c r="I43" s="61">
        <v>0</v>
      </c>
      <c r="J43" s="61">
        <v>0</v>
      </c>
      <c r="K43" s="61">
        <v>30000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52600</v>
      </c>
    </row>
    <row r="44" spans="1:27">
      <c r="A44" s="351"/>
      <c r="B44" s="354"/>
      <c r="C44" s="357"/>
      <c r="D44" s="58" t="s">
        <v>222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30000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30000</v>
      </c>
    </row>
    <row r="45" spans="1:27" ht="47.25" customHeight="1">
      <c r="A45" s="351"/>
      <c r="B45" s="354"/>
      <c r="C45" s="357"/>
      <c r="D45" s="58" t="s">
        <v>223</v>
      </c>
      <c r="E45" s="61">
        <v>0</v>
      </c>
      <c r="F45" s="61">
        <v>0</v>
      </c>
      <c r="G45" s="61">
        <v>0</v>
      </c>
      <c r="H45" s="61">
        <v>0</v>
      </c>
      <c r="I45" s="61">
        <v>50000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50000</v>
      </c>
    </row>
    <row r="46" spans="1:27">
      <c r="A46" s="352"/>
      <c r="B46" s="355"/>
      <c r="C46" s="358"/>
      <c r="D46" s="59" t="s">
        <v>171</v>
      </c>
      <c r="E46" s="62">
        <v>132248.29999999999</v>
      </c>
      <c r="F46" s="62">
        <v>0</v>
      </c>
      <c r="G46" s="62">
        <v>133000</v>
      </c>
      <c r="H46" s="62">
        <v>0</v>
      </c>
      <c r="I46" s="62">
        <v>97500</v>
      </c>
      <c r="J46" s="62">
        <v>20000</v>
      </c>
      <c r="K46" s="62">
        <v>965157.2</v>
      </c>
      <c r="L46" s="62">
        <v>0</v>
      </c>
      <c r="M46" s="62">
        <v>0</v>
      </c>
      <c r="N46" s="62">
        <v>0</v>
      </c>
      <c r="O46" s="62">
        <v>0</v>
      </c>
      <c r="P46" s="62">
        <v>160000</v>
      </c>
      <c r="Q46" s="62">
        <v>83390</v>
      </c>
      <c r="R46" s="62">
        <v>138800</v>
      </c>
      <c r="S46" s="62">
        <v>0</v>
      </c>
      <c r="T46" s="62">
        <v>0</v>
      </c>
      <c r="U46" s="62">
        <v>0</v>
      </c>
      <c r="V46" s="62">
        <v>0</v>
      </c>
      <c r="W46" s="62">
        <v>327131</v>
      </c>
      <c r="X46" s="62">
        <v>70000</v>
      </c>
      <c r="Y46" s="62">
        <v>0</v>
      </c>
      <c r="Z46" s="62">
        <v>0</v>
      </c>
      <c r="AA46" s="62">
        <v>2127226.5</v>
      </c>
    </row>
    <row r="47" spans="1:27">
      <c r="A47" s="350" t="s">
        <v>41</v>
      </c>
      <c r="B47" s="353" t="s">
        <v>110</v>
      </c>
      <c r="C47" s="356" t="s">
        <v>111</v>
      </c>
      <c r="D47" s="58" t="s">
        <v>112</v>
      </c>
      <c r="E47" s="61">
        <v>51041.48</v>
      </c>
      <c r="F47" s="61">
        <v>0</v>
      </c>
      <c r="G47" s="61">
        <v>0</v>
      </c>
      <c r="H47" s="61">
        <v>0</v>
      </c>
      <c r="I47" s="61">
        <v>0</v>
      </c>
      <c r="J47" s="61">
        <v>34847.08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187367.43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273255.99</v>
      </c>
    </row>
    <row r="48" spans="1:27" ht="34.5" customHeight="1">
      <c r="A48" s="351"/>
      <c r="B48" s="354"/>
      <c r="C48" s="357"/>
      <c r="D48" s="58" t="s">
        <v>191</v>
      </c>
      <c r="E48" s="61">
        <v>10000</v>
      </c>
      <c r="F48" s="61">
        <v>0</v>
      </c>
      <c r="G48" s="61">
        <v>0</v>
      </c>
      <c r="H48" s="61">
        <v>0</v>
      </c>
      <c r="I48" s="61">
        <v>0</v>
      </c>
      <c r="J48" s="61">
        <v>8864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18864</v>
      </c>
    </row>
    <row r="49" spans="1:27" ht="42.75" customHeight="1">
      <c r="A49" s="351"/>
      <c r="B49" s="354"/>
      <c r="C49" s="357"/>
      <c r="D49" s="58" t="s">
        <v>193</v>
      </c>
      <c r="E49" s="61">
        <v>7746.58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7746.58</v>
      </c>
    </row>
    <row r="50" spans="1:27" ht="30.75" customHeight="1">
      <c r="A50" s="351"/>
      <c r="B50" s="354"/>
      <c r="C50" s="357"/>
      <c r="D50" s="58" t="s">
        <v>195</v>
      </c>
      <c r="E50" s="61">
        <v>7557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7557</v>
      </c>
    </row>
    <row r="51" spans="1:27" ht="56.25" customHeight="1">
      <c r="A51" s="351"/>
      <c r="B51" s="354"/>
      <c r="C51" s="357"/>
      <c r="D51" s="58" t="s">
        <v>197</v>
      </c>
      <c r="E51" s="61">
        <v>62076.62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62076.62</v>
      </c>
    </row>
    <row r="52" spans="1:27">
      <c r="A52" s="352"/>
      <c r="B52" s="355"/>
      <c r="C52" s="358"/>
      <c r="D52" s="59" t="s">
        <v>171</v>
      </c>
      <c r="E52" s="62">
        <v>138421.68</v>
      </c>
      <c r="F52" s="62">
        <v>0</v>
      </c>
      <c r="G52" s="62">
        <v>0</v>
      </c>
      <c r="H52" s="62">
        <v>0</v>
      </c>
      <c r="I52" s="62">
        <v>0</v>
      </c>
      <c r="J52" s="62">
        <v>43711.08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187367.43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369500.19</v>
      </c>
    </row>
    <row r="53" spans="1:27" ht="43.5" customHeight="1">
      <c r="A53" s="350" t="s">
        <v>41</v>
      </c>
      <c r="B53" s="353" t="s">
        <v>199</v>
      </c>
      <c r="C53" s="356" t="s">
        <v>200</v>
      </c>
      <c r="D53" s="58" t="s">
        <v>201</v>
      </c>
      <c r="E53" s="61">
        <v>25000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19500</v>
      </c>
      <c r="L53" s="61">
        <v>0</v>
      </c>
      <c r="M53" s="61">
        <v>0</v>
      </c>
      <c r="N53" s="61">
        <v>0</v>
      </c>
      <c r="O53" s="61">
        <v>0</v>
      </c>
      <c r="P53" s="61">
        <v>10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44510</v>
      </c>
    </row>
    <row r="54" spans="1:27" ht="45.75" customHeight="1">
      <c r="A54" s="351"/>
      <c r="B54" s="354"/>
      <c r="C54" s="357"/>
      <c r="D54" s="58" t="s">
        <v>203</v>
      </c>
      <c r="E54" s="61">
        <v>3000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18750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21750</v>
      </c>
    </row>
    <row r="55" spans="1:27">
      <c r="A55" s="352"/>
      <c r="B55" s="355"/>
      <c r="C55" s="358"/>
      <c r="D55" s="59" t="s">
        <v>171</v>
      </c>
      <c r="E55" s="62">
        <v>28000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19500</v>
      </c>
      <c r="L55" s="62">
        <v>0</v>
      </c>
      <c r="M55" s="62">
        <v>0</v>
      </c>
      <c r="N55" s="62">
        <v>0</v>
      </c>
      <c r="O55" s="62">
        <v>0</v>
      </c>
      <c r="P55" s="62">
        <v>18760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66260</v>
      </c>
    </row>
    <row r="56" spans="1:27">
      <c r="A56" s="350" t="s">
        <v>41</v>
      </c>
      <c r="B56" s="353" t="s">
        <v>224</v>
      </c>
      <c r="C56" s="363" t="s">
        <v>225</v>
      </c>
      <c r="D56" s="55" t="s">
        <v>224</v>
      </c>
      <c r="E56" s="61">
        <v>60000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60000</v>
      </c>
    </row>
    <row r="57" spans="1:27">
      <c r="A57" s="352"/>
      <c r="B57" s="355"/>
      <c r="C57" s="365"/>
      <c r="D57" s="56" t="s">
        <v>171</v>
      </c>
      <c r="E57" s="62">
        <v>60000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60000</v>
      </c>
    </row>
    <row r="58" spans="1:27" ht="32.25" customHeight="1">
      <c r="A58" s="350" t="s">
        <v>41</v>
      </c>
      <c r="B58" s="353" t="s">
        <v>115</v>
      </c>
      <c r="C58" s="356" t="s">
        <v>116</v>
      </c>
      <c r="D58" s="58" t="s">
        <v>119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802000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60000</v>
      </c>
      <c r="T58" s="61">
        <v>0</v>
      </c>
      <c r="U58" s="61">
        <v>15000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877000</v>
      </c>
    </row>
    <row r="59" spans="1:27" ht="31.5" customHeight="1">
      <c r="A59" s="351"/>
      <c r="B59" s="354"/>
      <c r="C59" s="357"/>
      <c r="D59" s="58" t="s">
        <v>122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309000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71000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380000</v>
      </c>
    </row>
    <row r="60" spans="1:27" ht="61.5" customHeight="1">
      <c r="A60" s="351"/>
      <c r="B60" s="354"/>
      <c r="C60" s="357"/>
      <c r="D60" s="58" t="s">
        <v>117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446.72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446.72</v>
      </c>
    </row>
    <row r="61" spans="1:27">
      <c r="A61" s="352"/>
      <c r="B61" s="355"/>
      <c r="C61" s="358"/>
      <c r="D61" s="59" t="s">
        <v>171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802000</v>
      </c>
      <c r="L61" s="62">
        <v>0</v>
      </c>
      <c r="M61" s="62">
        <v>309000</v>
      </c>
      <c r="N61" s="62">
        <v>0</v>
      </c>
      <c r="O61" s="62">
        <v>0</v>
      </c>
      <c r="P61" s="62">
        <v>0</v>
      </c>
      <c r="Q61" s="62">
        <v>446.72</v>
      </c>
      <c r="R61" s="62">
        <v>0</v>
      </c>
      <c r="S61" s="62">
        <v>131000</v>
      </c>
      <c r="T61" s="62">
        <v>0</v>
      </c>
      <c r="U61" s="62">
        <v>15000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1257446.72</v>
      </c>
    </row>
    <row r="62" spans="1:27" ht="68.25" customHeight="1">
      <c r="A62" s="350" t="s">
        <v>41</v>
      </c>
      <c r="B62" s="353" t="s">
        <v>212</v>
      </c>
      <c r="C62" s="363" t="s">
        <v>213</v>
      </c>
      <c r="D62" s="55" t="s">
        <v>215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6000000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61">
        <v>6000000</v>
      </c>
    </row>
    <row r="63" spans="1:27">
      <c r="A63" s="352"/>
      <c r="B63" s="355"/>
      <c r="C63" s="365"/>
      <c r="D63" s="56" t="s">
        <v>171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6000000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6000000</v>
      </c>
    </row>
    <row r="64" spans="1:27" ht="50.25" customHeight="1">
      <c r="A64" s="350" t="s">
        <v>41</v>
      </c>
      <c r="B64" s="353" t="s">
        <v>37</v>
      </c>
      <c r="C64" s="356" t="s">
        <v>38</v>
      </c>
      <c r="D64" s="58" t="s">
        <v>163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89098</v>
      </c>
      <c r="AA64" s="61">
        <v>89098</v>
      </c>
    </row>
    <row r="65" spans="1:27" ht="42.75" customHeight="1">
      <c r="A65" s="351"/>
      <c r="B65" s="354"/>
      <c r="C65" s="357"/>
      <c r="D65" s="58" t="s">
        <v>39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2952100</v>
      </c>
      <c r="AA65" s="61">
        <v>2952100</v>
      </c>
    </row>
    <row r="66" spans="1:27" ht="40.5" customHeight="1">
      <c r="A66" s="351"/>
      <c r="B66" s="354"/>
      <c r="C66" s="357"/>
      <c r="D66" s="58" t="s">
        <v>166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1444000</v>
      </c>
      <c r="AA66" s="61">
        <v>1444000</v>
      </c>
    </row>
    <row r="67" spans="1:27" ht="35.25" customHeight="1">
      <c r="A67" s="351"/>
      <c r="B67" s="354"/>
      <c r="C67" s="357"/>
      <c r="D67" s="58" t="s">
        <v>168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33000</v>
      </c>
      <c r="AA67" s="61">
        <v>33000</v>
      </c>
    </row>
    <row r="68" spans="1:27">
      <c r="A68" s="351"/>
      <c r="B68" s="354"/>
      <c r="C68" s="357"/>
      <c r="D68" s="58" t="s">
        <v>226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198630</v>
      </c>
      <c r="AA68" s="61">
        <v>198630</v>
      </c>
    </row>
    <row r="69" spans="1:27">
      <c r="A69" s="352"/>
      <c r="B69" s="355"/>
      <c r="C69" s="358"/>
      <c r="D69" s="59" t="s">
        <v>171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4716828</v>
      </c>
      <c r="AA69" s="62">
        <v>4716828</v>
      </c>
    </row>
    <row r="70" spans="1:27" ht="15.75" customHeight="1">
      <c r="A70" s="57" t="s">
        <v>206</v>
      </c>
      <c r="B70" s="53"/>
      <c r="C70" s="53"/>
      <c r="D70" s="54"/>
      <c r="E70" s="63">
        <v>3256913.85</v>
      </c>
      <c r="F70" s="63">
        <v>177190</v>
      </c>
      <c r="G70" s="63">
        <v>1441259</v>
      </c>
      <c r="H70" s="63">
        <v>299465</v>
      </c>
      <c r="I70" s="63">
        <v>170400</v>
      </c>
      <c r="J70" s="63">
        <v>718275.08</v>
      </c>
      <c r="K70" s="63">
        <v>3693719.2</v>
      </c>
      <c r="L70" s="63">
        <v>234780</v>
      </c>
      <c r="M70" s="63">
        <v>392760</v>
      </c>
      <c r="N70" s="63">
        <v>181320</v>
      </c>
      <c r="O70" s="63">
        <v>70000</v>
      </c>
      <c r="P70" s="63">
        <v>7114335.7400000002</v>
      </c>
      <c r="Q70" s="63">
        <v>208333.5</v>
      </c>
      <c r="R70" s="63">
        <v>276610</v>
      </c>
      <c r="S70" s="63">
        <v>311230</v>
      </c>
      <c r="T70" s="63">
        <v>60</v>
      </c>
      <c r="U70" s="63">
        <v>41030</v>
      </c>
      <c r="V70" s="63">
        <v>60680</v>
      </c>
      <c r="W70" s="63">
        <v>387131</v>
      </c>
      <c r="X70" s="63">
        <v>113635</v>
      </c>
      <c r="Y70" s="63">
        <v>30000</v>
      </c>
      <c r="Z70" s="63">
        <v>4716828</v>
      </c>
      <c r="AA70" s="63">
        <v>23895955.370000001</v>
      </c>
    </row>
    <row r="71" spans="1:27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</sheetData>
  <mergeCells count="79">
    <mergeCell ref="A2:AA2"/>
    <mergeCell ref="A3:AA3"/>
    <mergeCell ref="A4:AA4"/>
    <mergeCell ref="A64:A69"/>
    <mergeCell ref="B64:B69"/>
    <mergeCell ref="C64:C69"/>
    <mergeCell ref="A62:A63"/>
    <mergeCell ref="B62:B63"/>
    <mergeCell ref="C62:C63"/>
    <mergeCell ref="A58:A61"/>
    <mergeCell ref="B58:B61"/>
    <mergeCell ref="C58:C61"/>
    <mergeCell ref="A56:A57"/>
    <mergeCell ref="B56:B57"/>
    <mergeCell ref="C56:C57"/>
    <mergeCell ref="A53:A55"/>
    <mergeCell ref="B53:B55"/>
    <mergeCell ref="C53:C55"/>
    <mergeCell ref="A47:A52"/>
    <mergeCell ref="B47:B52"/>
    <mergeCell ref="C47:C52"/>
    <mergeCell ref="A34:A46"/>
    <mergeCell ref="B34:B46"/>
    <mergeCell ref="C34:C46"/>
    <mergeCell ref="A29:A33"/>
    <mergeCell ref="B29:B33"/>
    <mergeCell ref="C29:C33"/>
    <mergeCell ref="A23:A28"/>
    <mergeCell ref="B23:B28"/>
    <mergeCell ref="C23:C28"/>
    <mergeCell ref="A17:A22"/>
    <mergeCell ref="B17:B22"/>
    <mergeCell ref="C17:C22"/>
    <mergeCell ref="A13:A16"/>
    <mergeCell ref="B13:B16"/>
    <mergeCell ref="C13:C16"/>
    <mergeCell ref="Z10:Z11"/>
    <mergeCell ref="A11:C12"/>
    <mergeCell ref="U10:U11"/>
    <mergeCell ref="V10:V11"/>
    <mergeCell ref="W10:W11"/>
    <mergeCell ref="X10:X11"/>
    <mergeCell ref="Y10:Y11"/>
    <mergeCell ref="P10:P11"/>
    <mergeCell ref="Q10:Q11"/>
    <mergeCell ref="R10:R11"/>
    <mergeCell ref="S10:S11"/>
    <mergeCell ref="T10:T11"/>
    <mergeCell ref="K10:K11"/>
    <mergeCell ref="L10:L11"/>
    <mergeCell ref="M10:M11"/>
    <mergeCell ref="N10:N11"/>
    <mergeCell ref="O10:O11"/>
    <mergeCell ref="Z7:Z8"/>
    <mergeCell ref="S7:S8"/>
    <mergeCell ref="T7:V8"/>
    <mergeCell ref="W7:W8"/>
    <mergeCell ref="X7:Y8"/>
    <mergeCell ref="AA7:AA12"/>
    <mergeCell ref="E9:G9"/>
    <mergeCell ref="H9:I9"/>
    <mergeCell ref="J9:K9"/>
    <mergeCell ref="L9:M9"/>
    <mergeCell ref="N9:O9"/>
    <mergeCell ref="P9:R9"/>
    <mergeCell ref="T9:V9"/>
    <mergeCell ref="X9:Y9"/>
    <mergeCell ref="E10:E11"/>
    <mergeCell ref="F10:F11"/>
    <mergeCell ref="G10:G11"/>
    <mergeCell ref="H10:H11"/>
    <mergeCell ref="I10:I11"/>
    <mergeCell ref="J10:J11"/>
    <mergeCell ref="P7:R8"/>
    <mergeCell ref="E7:G8"/>
    <mergeCell ref="H7:I8"/>
    <mergeCell ref="J7:K8"/>
    <mergeCell ref="L7:M8"/>
    <mergeCell ref="N7:O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2" orientation="landscape" verticalDpi="0" r:id="rId1"/>
  <headerFooter>
    <oddHeader>&amp;Rหน้าที่ &amp;P จาก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topLeftCell="A52" workbookViewId="0">
      <selection activeCell="F66" sqref="F66"/>
    </sheetView>
  </sheetViews>
  <sheetFormatPr defaultRowHeight="21"/>
  <cols>
    <col min="1" max="3" width="16.625" style="31" customWidth="1"/>
    <col min="4" max="4" width="18.375" style="31" customWidth="1"/>
    <col min="5" max="5" width="16.625" style="31" customWidth="1"/>
    <col min="6" max="6" width="13.75" style="31" customWidth="1"/>
    <col min="7" max="7" width="18.375" style="31" customWidth="1"/>
    <col min="8" max="16384" width="9" style="31"/>
  </cols>
  <sheetData>
    <row r="1" spans="1:7" ht="21" customHeight="1">
      <c r="A1" s="161" t="s">
        <v>126</v>
      </c>
      <c r="B1" s="161"/>
      <c r="C1" s="161"/>
      <c r="D1" s="161"/>
      <c r="E1" s="161"/>
      <c r="F1" s="161"/>
      <c r="G1" s="161"/>
    </row>
    <row r="2" spans="1:7" ht="21" customHeight="1">
      <c r="A2" s="159" t="s">
        <v>341</v>
      </c>
      <c r="B2" s="159"/>
      <c r="C2" s="159"/>
      <c r="D2" s="159"/>
      <c r="E2" s="159"/>
      <c r="F2" s="159"/>
      <c r="G2" s="159"/>
    </row>
    <row r="3" spans="1:7" ht="21" customHeight="1">
      <c r="A3" s="162" t="s">
        <v>342</v>
      </c>
      <c r="B3" s="162"/>
      <c r="C3" s="162"/>
      <c r="D3" s="162"/>
      <c r="E3" s="162"/>
      <c r="F3" s="162"/>
      <c r="G3" s="162"/>
    </row>
    <row r="4" spans="1:7">
      <c r="A4" s="163" t="s">
        <v>343</v>
      </c>
      <c r="B4" s="164"/>
      <c r="C4" s="164"/>
      <c r="D4" s="165"/>
      <c r="E4" s="106" t="s">
        <v>234</v>
      </c>
      <c r="F4" s="106" t="s">
        <v>344</v>
      </c>
      <c r="G4" s="106" t="s">
        <v>235</v>
      </c>
    </row>
    <row r="5" spans="1:7" ht="42" customHeight="1">
      <c r="A5" s="101" t="s">
        <v>345</v>
      </c>
      <c r="B5" s="101" t="s">
        <v>346</v>
      </c>
      <c r="C5" s="101" t="s">
        <v>347</v>
      </c>
      <c r="D5" s="101" t="s">
        <v>348</v>
      </c>
      <c r="E5" s="107" t="s">
        <v>41</v>
      </c>
      <c r="F5" s="107" t="s">
        <v>41</v>
      </c>
      <c r="G5" s="107" t="s">
        <v>349</v>
      </c>
    </row>
    <row r="6" spans="1:7" ht="25.5" customHeight="1">
      <c r="A6" s="125" t="s">
        <v>41</v>
      </c>
      <c r="B6" s="126" t="s">
        <v>41</v>
      </c>
      <c r="C6" s="126" t="s">
        <v>41</v>
      </c>
      <c r="D6" s="126">
        <v>57944931.990000002</v>
      </c>
      <c r="E6" s="100" t="s">
        <v>350</v>
      </c>
      <c r="F6" s="40" t="s">
        <v>41</v>
      </c>
      <c r="G6" s="119" t="s">
        <v>351</v>
      </c>
    </row>
    <row r="7" spans="1:7" ht="25.5" customHeight="1">
      <c r="A7" s="127" t="s">
        <v>41</v>
      </c>
      <c r="B7" s="127" t="s">
        <v>41</v>
      </c>
      <c r="C7" s="127" t="s">
        <v>41</v>
      </c>
      <c r="D7" s="127" t="s">
        <v>41</v>
      </c>
      <c r="E7" s="108" t="s">
        <v>352</v>
      </c>
      <c r="F7" s="115" t="s">
        <v>353</v>
      </c>
      <c r="G7" s="120" t="s">
        <v>41</v>
      </c>
    </row>
    <row r="8" spans="1:7">
      <c r="A8" s="126" t="s">
        <v>354</v>
      </c>
      <c r="B8" s="119">
        <v>0</v>
      </c>
      <c r="C8" s="126" t="s">
        <v>354</v>
      </c>
      <c r="D8" s="126" t="s">
        <v>355</v>
      </c>
      <c r="E8" s="109" t="s">
        <v>252</v>
      </c>
      <c r="F8" s="41" t="s">
        <v>356</v>
      </c>
      <c r="G8" s="119" t="s">
        <v>357</v>
      </c>
    </row>
    <row r="9" spans="1:7" ht="42">
      <c r="A9" s="126" t="s">
        <v>358</v>
      </c>
      <c r="B9" s="119">
        <v>0</v>
      </c>
      <c r="C9" s="126" t="s">
        <v>358</v>
      </c>
      <c r="D9" s="126" t="s">
        <v>359</v>
      </c>
      <c r="E9" s="109" t="s">
        <v>257</v>
      </c>
      <c r="F9" s="41" t="s">
        <v>360</v>
      </c>
      <c r="G9" s="119" t="s">
        <v>361</v>
      </c>
    </row>
    <row r="10" spans="1:7" ht="42">
      <c r="A10" s="126" t="s">
        <v>362</v>
      </c>
      <c r="B10" s="119">
        <v>0</v>
      </c>
      <c r="C10" s="126" t="s">
        <v>362</v>
      </c>
      <c r="D10" s="126" t="s">
        <v>363</v>
      </c>
      <c r="E10" s="109" t="s">
        <v>275</v>
      </c>
      <c r="F10" s="41" t="s">
        <v>364</v>
      </c>
      <c r="G10" s="119">
        <v>0</v>
      </c>
    </row>
    <row r="11" spans="1:7" ht="25.5" customHeight="1">
      <c r="A11" s="126" t="s">
        <v>365</v>
      </c>
      <c r="B11" s="119">
        <v>0</v>
      </c>
      <c r="C11" s="126" t="s">
        <v>365</v>
      </c>
      <c r="D11" s="126" t="s">
        <v>366</v>
      </c>
      <c r="E11" s="109" t="s">
        <v>278</v>
      </c>
      <c r="F11" s="41" t="s">
        <v>367</v>
      </c>
      <c r="G11" s="119" t="s">
        <v>368</v>
      </c>
    </row>
    <row r="12" spans="1:7" ht="25.5" customHeight="1">
      <c r="A12" s="126" t="s">
        <v>369</v>
      </c>
      <c r="B12" s="119">
        <v>0</v>
      </c>
      <c r="C12" s="126" t="s">
        <v>369</v>
      </c>
      <c r="D12" s="126" t="s">
        <v>370</v>
      </c>
      <c r="E12" s="109" t="s">
        <v>283</v>
      </c>
      <c r="F12" s="41" t="s">
        <v>371</v>
      </c>
      <c r="G12" s="119" t="s">
        <v>372</v>
      </c>
    </row>
    <row r="13" spans="1:7" ht="25.5" customHeight="1">
      <c r="A13" s="126" t="s">
        <v>373</v>
      </c>
      <c r="B13" s="119">
        <v>0</v>
      </c>
      <c r="C13" s="126" t="s">
        <v>373</v>
      </c>
      <c r="D13" s="126" t="s">
        <v>374</v>
      </c>
      <c r="E13" s="109" t="s">
        <v>295</v>
      </c>
      <c r="F13" s="41" t="s">
        <v>375</v>
      </c>
      <c r="G13" s="119" t="s">
        <v>376</v>
      </c>
    </row>
    <row r="14" spans="1:7" ht="25.5" customHeight="1">
      <c r="A14" s="127" t="s">
        <v>377</v>
      </c>
      <c r="B14" s="120">
        <v>0</v>
      </c>
      <c r="C14" s="127" t="s">
        <v>377</v>
      </c>
      <c r="D14" s="127" t="s">
        <v>378</v>
      </c>
      <c r="E14" s="110" t="s">
        <v>15</v>
      </c>
      <c r="F14" s="116" t="s">
        <v>353</v>
      </c>
      <c r="G14" s="120" t="s">
        <v>379</v>
      </c>
    </row>
    <row r="15" spans="1:7" ht="25.5" customHeight="1">
      <c r="A15" s="127" t="s">
        <v>377</v>
      </c>
      <c r="B15" s="120">
        <v>0</v>
      </c>
      <c r="C15" s="127" t="s">
        <v>377</v>
      </c>
      <c r="D15" s="127" t="s">
        <v>378</v>
      </c>
      <c r="E15" s="110" t="s">
        <v>15</v>
      </c>
      <c r="F15" s="116" t="s">
        <v>353</v>
      </c>
      <c r="G15" s="120" t="s">
        <v>379</v>
      </c>
    </row>
    <row r="16" spans="1:7" ht="25.5" customHeight="1">
      <c r="A16" s="119">
        <v>0</v>
      </c>
      <c r="B16" s="119">
        <v>0</v>
      </c>
      <c r="C16" s="119">
        <v>0</v>
      </c>
      <c r="D16" s="126" t="s">
        <v>380</v>
      </c>
      <c r="E16" s="109" t="s">
        <v>381</v>
      </c>
      <c r="F16" s="41" t="s">
        <v>382</v>
      </c>
      <c r="G16" s="119" t="s">
        <v>383</v>
      </c>
    </row>
    <row r="17" spans="1:7" ht="42">
      <c r="A17" s="119">
        <v>0</v>
      </c>
      <c r="B17" s="119">
        <v>0</v>
      </c>
      <c r="C17" s="119">
        <v>0</v>
      </c>
      <c r="D17" s="126" t="s">
        <v>384</v>
      </c>
      <c r="E17" s="109" t="s">
        <v>385</v>
      </c>
      <c r="F17" s="41" t="s">
        <v>386</v>
      </c>
      <c r="G17" s="119">
        <v>0</v>
      </c>
    </row>
    <row r="18" spans="1:7" ht="25.5" customHeight="1">
      <c r="A18" s="119">
        <v>0</v>
      </c>
      <c r="B18" s="119">
        <v>0</v>
      </c>
      <c r="C18" s="119">
        <v>0</v>
      </c>
      <c r="D18" s="126" t="s">
        <v>387</v>
      </c>
      <c r="E18" s="109" t="s">
        <v>388</v>
      </c>
      <c r="F18" s="41" t="s">
        <v>389</v>
      </c>
      <c r="G18" s="119">
        <v>0</v>
      </c>
    </row>
    <row r="19" spans="1:7" ht="42">
      <c r="A19" s="119">
        <v>0</v>
      </c>
      <c r="B19" s="119">
        <v>0</v>
      </c>
      <c r="C19" s="119">
        <v>0</v>
      </c>
      <c r="D19" s="126" t="s">
        <v>390</v>
      </c>
      <c r="E19" s="109" t="s">
        <v>391</v>
      </c>
      <c r="F19" s="41" t="s">
        <v>392</v>
      </c>
      <c r="G19" s="119" t="s">
        <v>393</v>
      </c>
    </row>
    <row r="20" spans="1:7" ht="63">
      <c r="A20" s="119">
        <v>0</v>
      </c>
      <c r="B20" s="119">
        <v>0</v>
      </c>
      <c r="C20" s="119">
        <v>0</v>
      </c>
      <c r="D20" s="126" t="s">
        <v>394</v>
      </c>
      <c r="E20" s="109" t="s">
        <v>395</v>
      </c>
      <c r="F20" s="41" t="s">
        <v>396</v>
      </c>
      <c r="G20" s="119" t="s">
        <v>397</v>
      </c>
    </row>
    <row r="21" spans="1:7" ht="42">
      <c r="A21" s="119">
        <v>0</v>
      </c>
      <c r="B21" s="119">
        <v>0</v>
      </c>
      <c r="C21" s="119">
        <v>0</v>
      </c>
      <c r="D21" s="126" t="s">
        <v>398</v>
      </c>
      <c r="E21" s="109" t="s">
        <v>399</v>
      </c>
      <c r="F21" s="41" t="s">
        <v>400</v>
      </c>
      <c r="G21" s="119" t="s">
        <v>401</v>
      </c>
    </row>
    <row r="22" spans="1:7" ht="25.5" customHeight="1">
      <c r="A22" s="119">
        <v>0</v>
      </c>
      <c r="B22" s="119">
        <v>0</v>
      </c>
      <c r="C22" s="119">
        <v>0</v>
      </c>
      <c r="D22" s="126" t="s">
        <v>402</v>
      </c>
      <c r="E22" s="109" t="s">
        <v>403</v>
      </c>
      <c r="F22" s="41" t="s">
        <v>404</v>
      </c>
      <c r="G22" s="119" t="s">
        <v>405</v>
      </c>
    </row>
    <row r="23" spans="1:7" ht="25.5" customHeight="1">
      <c r="A23" s="119">
        <v>0</v>
      </c>
      <c r="B23" s="119">
        <v>0</v>
      </c>
      <c r="C23" s="119">
        <v>0</v>
      </c>
      <c r="D23" s="126" t="s">
        <v>406</v>
      </c>
      <c r="E23" s="109" t="s">
        <v>407</v>
      </c>
      <c r="F23" s="41" t="s">
        <v>408</v>
      </c>
      <c r="G23" s="119" t="s">
        <v>409</v>
      </c>
    </row>
    <row r="24" spans="1:7" ht="25.5" customHeight="1">
      <c r="A24" s="119">
        <v>0</v>
      </c>
      <c r="B24" s="119">
        <v>0</v>
      </c>
      <c r="C24" s="119">
        <v>0</v>
      </c>
      <c r="D24" s="126" t="s">
        <v>410</v>
      </c>
      <c r="E24" s="109" t="s">
        <v>411</v>
      </c>
      <c r="F24" s="41" t="s">
        <v>412</v>
      </c>
      <c r="G24" s="119" t="s">
        <v>85</v>
      </c>
    </row>
    <row r="25" spans="1:7" ht="25.5" customHeight="1">
      <c r="A25" s="119">
        <v>0</v>
      </c>
      <c r="B25" s="119">
        <v>0</v>
      </c>
      <c r="C25" s="119">
        <v>0</v>
      </c>
      <c r="D25" s="126" t="s">
        <v>413</v>
      </c>
      <c r="E25" s="109" t="s">
        <v>414</v>
      </c>
      <c r="F25" s="41" t="s">
        <v>415</v>
      </c>
      <c r="G25" s="119">
        <v>0</v>
      </c>
    </row>
    <row r="26" spans="1:7" ht="25.5" customHeight="1">
      <c r="A26" s="119">
        <v>0</v>
      </c>
      <c r="B26" s="119">
        <v>0</v>
      </c>
      <c r="C26" s="119">
        <v>0</v>
      </c>
      <c r="D26" s="126" t="s">
        <v>416</v>
      </c>
      <c r="E26" s="109" t="s">
        <v>417</v>
      </c>
      <c r="F26" s="41" t="s">
        <v>418</v>
      </c>
      <c r="G26" s="119" t="s">
        <v>419</v>
      </c>
    </row>
    <row r="27" spans="1:7" ht="25.5" customHeight="1">
      <c r="A27" s="120">
        <v>0</v>
      </c>
      <c r="B27" s="120">
        <v>0</v>
      </c>
      <c r="C27" s="120">
        <v>0</v>
      </c>
      <c r="D27" s="127" t="s">
        <v>420</v>
      </c>
      <c r="E27" s="110" t="s">
        <v>15</v>
      </c>
      <c r="F27" s="116" t="s">
        <v>353</v>
      </c>
      <c r="G27" s="120" t="s">
        <v>421</v>
      </c>
    </row>
    <row r="28" spans="1:7" ht="25.5" customHeight="1" thickBot="1">
      <c r="A28" s="121" t="s">
        <v>377</v>
      </c>
      <c r="B28" s="121">
        <v>0</v>
      </c>
      <c r="C28" s="121" t="s">
        <v>377</v>
      </c>
      <c r="D28" s="121" t="s">
        <v>422</v>
      </c>
      <c r="E28" s="111" t="s">
        <v>423</v>
      </c>
      <c r="F28" s="117" t="s">
        <v>353</v>
      </c>
      <c r="G28" s="121" t="s">
        <v>424</v>
      </c>
    </row>
    <row r="29" spans="1:7" ht="25.5" customHeight="1" thickTop="1">
      <c r="A29" s="120" t="s">
        <v>41</v>
      </c>
      <c r="B29" s="120" t="s">
        <v>41</v>
      </c>
      <c r="C29" s="120" t="s">
        <v>41</v>
      </c>
      <c r="D29" s="120" t="s">
        <v>41</v>
      </c>
      <c r="E29" s="108" t="s">
        <v>425</v>
      </c>
      <c r="F29" s="115" t="s">
        <v>353</v>
      </c>
      <c r="G29" s="120" t="s">
        <v>41</v>
      </c>
    </row>
    <row r="30" spans="1:7" ht="25.5" customHeight="1">
      <c r="A30" s="119" t="s">
        <v>426</v>
      </c>
      <c r="B30" s="119">
        <v>0</v>
      </c>
      <c r="C30" s="119" t="s">
        <v>426</v>
      </c>
      <c r="D30" s="119" t="s">
        <v>427</v>
      </c>
      <c r="E30" s="109" t="s">
        <v>37</v>
      </c>
      <c r="F30" s="41" t="s">
        <v>428</v>
      </c>
      <c r="G30" s="119" t="s">
        <v>429</v>
      </c>
    </row>
    <row r="31" spans="1:7" ht="42">
      <c r="A31" s="119" t="s">
        <v>430</v>
      </c>
      <c r="B31" s="119">
        <v>0</v>
      </c>
      <c r="C31" s="119" t="s">
        <v>430</v>
      </c>
      <c r="D31" s="119" t="s">
        <v>431</v>
      </c>
      <c r="E31" s="109" t="s">
        <v>45</v>
      </c>
      <c r="F31" s="41" t="s">
        <v>432</v>
      </c>
      <c r="G31" s="119" t="s">
        <v>433</v>
      </c>
    </row>
    <row r="32" spans="1:7" ht="25.5" customHeight="1">
      <c r="A32" s="119" t="s">
        <v>434</v>
      </c>
      <c r="B32" s="119">
        <v>0</v>
      </c>
      <c r="C32" s="119" t="s">
        <v>434</v>
      </c>
      <c r="D32" s="119" t="s">
        <v>435</v>
      </c>
      <c r="E32" s="109" t="s">
        <v>56</v>
      </c>
      <c r="F32" s="41" t="s">
        <v>436</v>
      </c>
      <c r="G32" s="119" t="s">
        <v>437</v>
      </c>
    </row>
    <row r="33" spans="1:7" ht="25.5" customHeight="1">
      <c r="A33" s="119" t="s">
        <v>438</v>
      </c>
      <c r="B33" s="119">
        <v>0</v>
      </c>
      <c r="C33" s="119" t="s">
        <v>438</v>
      </c>
      <c r="D33" s="119" t="s">
        <v>439</v>
      </c>
      <c r="E33" s="109" t="s">
        <v>72</v>
      </c>
      <c r="F33" s="41" t="s">
        <v>440</v>
      </c>
      <c r="G33" s="119" t="s">
        <v>441</v>
      </c>
    </row>
    <row r="34" spans="1:7" ht="25.5" customHeight="1">
      <c r="A34" s="119" t="s">
        <v>442</v>
      </c>
      <c r="B34" s="119">
        <v>0</v>
      </c>
      <c r="C34" s="119" t="s">
        <v>442</v>
      </c>
      <c r="D34" s="119" t="s">
        <v>443</v>
      </c>
      <c r="E34" s="109" t="s">
        <v>79</v>
      </c>
      <c r="F34" s="41" t="s">
        <v>444</v>
      </c>
      <c r="G34" s="119" t="s">
        <v>445</v>
      </c>
    </row>
    <row r="35" spans="1:7" ht="25.5" customHeight="1">
      <c r="A35" s="119" t="s">
        <v>446</v>
      </c>
      <c r="B35" s="119">
        <v>0</v>
      </c>
      <c r="C35" s="119" t="s">
        <v>446</v>
      </c>
      <c r="D35" s="119" t="s">
        <v>447</v>
      </c>
      <c r="E35" s="109" t="s">
        <v>90</v>
      </c>
      <c r="F35" s="41" t="s">
        <v>448</v>
      </c>
      <c r="G35" s="119" t="s">
        <v>449</v>
      </c>
    </row>
    <row r="36" spans="1:7" ht="25.5" customHeight="1">
      <c r="A36" s="119" t="s">
        <v>450</v>
      </c>
      <c r="B36" s="119">
        <v>0</v>
      </c>
      <c r="C36" s="119" t="s">
        <v>450</v>
      </c>
      <c r="D36" s="119" t="s">
        <v>451</v>
      </c>
      <c r="E36" s="109" t="s">
        <v>110</v>
      </c>
      <c r="F36" s="41" t="s">
        <v>452</v>
      </c>
      <c r="G36" s="119" t="s">
        <v>453</v>
      </c>
    </row>
    <row r="37" spans="1:7" ht="25.5" customHeight="1">
      <c r="A37" s="119" t="s">
        <v>454</v>
      </c>
      <c r="B37" s="119">
        <v>0</v>
      </c>
      <c r="C37" s="119" t="s">
        <v>454</v>
      </c>
      <c r="D37" s="119" t="s">
        <v>455</v>
      </c>
      <c r="E37" s="109" t="s">
        <v>199</v>
      </c>
      <c r="F37" s="41" t="s">
        <v>456</v>
      </c>
      <c r="G37" s="119">
        <v>0</v>
      </c>
    </row>
    <row r="38" spans="1:7" ht="25.5" customHeight="1">
      <c r="A38" s="119" t="s">
        <v>457</v>
      </c>
      <c r="B38" s="119">
        <v>0</v>
      </c>
      <c r="C38" s="119" t="s">
        <v>457</v>
      </c>
      <c r="D38" s="119">
        <v>0</v>
      </c>
      <c r="E38" s="109" t="s">
        <v>212</v>
      </c>
      <c r="F38" s="41" t="s">
        <v>458</v>
      </c>
      <c r="G38" s="119">
        <v>0</v>
      </c>
    </row>
    <row r="39" spans="1:7" ht="25.5" customHeight="1">
      <c r="A39" s="119" t="s">
        <v>86</v>
      </c>
      <c r="B39" s="119">
        <v>0</v>
      </c>
      <c r="C39" s="119" t="s">
        <v>86</v>
      </c>
      <c r="D39" s="119">
        <v>0</v>
      </c>
      <c r="E39" s="109" t="s">
        <v>224</v>
      </c>
      <c r="F39" s="41" t="s">
        <v>459</v>
      </c>
      <c r="G39" s="119">
        <v>0</v>
      </c>
    </row>
    <row r="40" spans="1:7" ht="25.5" customHeight="1">
      <c r="A40" s="119" t="s">
        <v>460</v>
      </c>
      <c r="B40" s="119">
        <v>0</v>
      </c>
      <c r="C40" s="119" t="s">
        <v>460</v>
      </c>
      <c r="D40" s="119" t="s">
        <v>461</v>
      </c>
      <c r="E40" s="109" t="s">
        <v>115</v>
      </c>
      <c r="F40" s="41" t="s">
        <v>462</v>
      </c>
      <c r="G40" s="119">
        <v>0</v>
      </c>
    </row>
    <row r="41" spans="1:7" ht="25.5" customHeight="1">
      <c r="A41" s="120" t="s">
        <v>377</v>
      </c>
      <c r="B41" s="120">
        <v>0</v>
      </c>
      <c r="C41" s="120" t="s">
        <v>377</v>
      </c>
      <c r="D41" s="120" t="s">
        <v>463</v>
      </c>
      <c r="E41" s="110" t="s">
        <v>15</v>
      </c>
      <c r="F41" s="116" t="s">
        <v>353</v>
      </c>
      <c r="G41" s="120" t="s">
        <v>464</v>
      </c>
    </row>
    <row r="42" spans="1:7" ht="42">
      <c r="A42" s="119">
        <v>0</v>
      </c>
      <c r="B42" s="119">
        <v>0</v>
      </c>
      <c r="C42" s="119">
        <v>0</v>
      </c>
      <c r="D42" s="119" t="s">
        <v>465</v>
      </c>
      <c r="E42" s="109" t="s">
        <v>466</v>
      </c>
      <c r="F42" s="41" t="s">
        <v>467</v>
      </c>
      <c r="G42" s="119">
        <v>0</v>
      </c>
    </row>
    <row r="43" spans="1:7">
      <c r="A43" s="119">
        <v>0</v>
      </c>
      <c r="B43" s="119">
        <v>0</v>
      </c>
      <c r="C43" s="119">
        <v>0</v>
      </c>
      <c r="D43" s="119" t="s">
        <v>468</v>
      </c>
      <c r="E43" s="109" t="s">
        <v>381</v>
      </c>
      <c r="F43" s="41" t="s">
        <v>382</v>
      </c>
      <c r="G43" s="119" t="s">
        <v>469</v>
      </c>
    </row>
    <row r="44" spans="1:7" ht="25.5" customHeight="1">
      <c r="A44" s="119">
        <v>0</v>
      </c>
      <c r="B44" s="119">
        <v>0</v>
      </c>
      <c r="C44" s="119">
        <v>0</v>
      </c>
      <c r="D44" s="119" t="s">
        <v>387</v>
      </c>
      <c r="E44" s="109" t="s">
        <v>388</v>
      </c>
      <c r="F44" s="41" t="s">
        <v>389</v>
      </c>
      <c r="G44" s="119">
        <v>0</v>
      </c>
    </row>
    <row r="45" spans="1:7" ht="25.5" customHeight="1">
      <c r="A45" s="119">
        <v>0</v>
      </c>
      <c r="B45" s="119">
        <v>0</v>
      </c>
      <c r="C45" s="119">
        <v>0</v>
      </c>
      <c r="D45" s="119" t="s">
        <v>470</v>
      </c>
      <c r="E45" s="109" t="s">
        <v>471</v>
      </c>
      <c r="F45" s="41" t="s">
        <v>472</v>
      </c>
      <c r="G45" s="119">
        <v>0</v>
      </c>
    </row>
    <row r="46" spans="1:7" ht="42">
      <c r="A46" s="119">
        <v>0</v>
      </c>
      <c r="B46" s="119">
        <v>0</v>
      </c>
      <c r="C46" s="119">
        <v>0</v>
      </c>
      <c r="D46" s="119" t="s">
        <v>473</v>
      </c>
      <c r="E46" s="109" t="s">
        <v>391</v>
      </c>
      <c r="F46" s="41" t="s">
        <v>392</v>
      </c>
      <c r="G46" s="119" t="s">
        <v>474</v>
      </c>
    </row>
    <row r="47" spans="1:7" ht="42">
      <c r="A47" s="119">
        <v>0</v>
      </c>
      <c r="B47" s="119">
        <v>0</v>
      </c>
      <c r="C47" s="119">
        <v>0</v>
      </c>
      <c r="D47" s="119" t="s">
        <v>475</v>
      </c>
      <c r="E47" s="109" t="s">
        <v>399</v>
      </c>
      <c r="F47" s="41" t="s">
        <v>400</v>
      </c>
      <c r="G47" s="119" t="s">
        <v>476</v>
      </c>
    </row>
    <row r="48" spans="1:7" ht="25.5" customHeight="1">
      <c r="A48" s="119">
        <v>0</v>
      </c>
      <c r="B48" s="119">
        <v>0</v>
      </c>
      <c r="C48" s="119">
        <v>0</v>
      </c>
      <c r="D48" s="119" t="s">
        <v>477</v>
      </c>
      <c r="E48" s="109" t="s">
        <v>403</v>
      </c>
      <c r="F48" s="41" t="s">
        <v>404</v>
      </c>
      <c r="G48" s="119" t="s">
        <v>478</v>
      </c>
    </row>
    <row r="49" spans="1:7" ht="25.5" customHeight="1">
      <c r="A49" s="119">
        <v>0</v>
      </c>
      <c r="B49" s="119">
        <v>0</v>
      </c>
      <c r="C49" s="119">
        <v>0</v>
      </c>
      <c r="D49" s="119" t="s">
        <v>406</v>
      </c>
      <c r="E49" s="109" t="s">
        <v>407</v>
      </c>
      <c r="F49" s="41" t="s">
        <v>408</v>
      </c>
      <c r="G49" s="119" t="s">
        <v>409</v>
      </c>
    </row>
    <row r="50" spans="1:7" ht="25.5" customHeight="1">
      <c r="A50" s="119">
        <v>0</v>
      </c>
      <c r="B50" s="119">
        <v>0</v>
      </c>
      <c r="C50" s="119">
        <v>0</v>
      </c>
      <c r="D50" s="119" t="s">
        <v>479</v>
      </c>
      <c r="E50" s="109" t="s">
        <v>411</v>
      </c>
      <c r="F50" s="41" t="s">
        <v>412</v>
      </c>
      <c r="G50" s="119" t="s">
        <v>480</v>
      </c>
    </row>
    <row r="51" spans="1:7" ht="25.5" customHeight="1">
      <c r="A51" s="119">
        <v>0</v>
      </c>
      <c r="B51" s="119">
        <v>0</v>
      </c>
      <c r="C51" s="119">
        <v>0</v>
      </c>
      <c r="D51" s="119" t="s">
        <v>413</v>
      </c>
      <c r="E51" s="109" t="s">
        <v>414</v>
      </c>
      <c r="F51" s="41" t="s">
        <v>415</v>
      </c>
      <c r="G51" s="119">
        <v>0</v>
      </c>
    </row>
    <row r="52" spans="1:7" ht="25.5" customHeight="1">
      <c r="A52" s="119">
        <v>0</v>
      </c>
      <c r="B52" s="119">
        <v>0</v>
      </c>
      <c r="C52" s="119">
        <v>0</v>
      </c>
      <c r="D52" s="119" t="s">
        <v>481</v>
      </c>
      <c r="E52" s="109" t="s">
        <v>417</v>
      </c>
      <c r="F52" s="41" t="s">
        <v>418</v>
      </c>
      <c r="G52" s="119" t="s">
        <v>482</v>
      </c>
    </row>
    <row r="53" spans="1:7" ht="25.5" customHeight="1">
      <c r="A53" s="120">
        <v>0</v>
      </c>
      <c r="B53" s="120">
        <v>0</v>
      </c>
      <c r="C53" s="120">
        <v>0</v>
      </c>
      <c r="D53" s="120" t="s">
        <v>483</v>
      </c>
      <c r="E53" s="110" t="s">
        <v>15</v>
      </c>
      <c r="F53" s="116" t="s">
        <v>353</v>
      </c>
      <c r="G53" s="120" t="s">
        <v>484</v>
      </c>
    </row>
    <row r="54" spans="1:7" ht="25.5" customHeight="1" thickBot="1">
      <c r="A54" s="122" t="s">
        <v>377</v>
      </c>
      <c r="B54" s="122">
        <v>0</v>
      </c>
      <c r="C54" s="122" t="s">
        <v>377</v>
      </c>
      <c r="D54" s="122" t="s">
        <v>485</v>
      </c>
      <c r="E54" s="112" t="s">
        <v>486</v>
      </c>
      <c r="F54" s="118" t="s">
        <v>353</v>
      </c>
      <c r="G54" s="122" t="s">
        <v>487</v>
      </c>
    </row>
    <row r="55" spans="1:7" ht="25.5" customHeight="1" thickTop="1">
      <c r="A55" s="120">
        <v>0</v>
      </c>
      <c r="B55" s="120">
        <v>0</v>
      </c>
      <c r="C55" s="120">
        <v>0</v>
      </c>
      <c r="D55" s="120" t="s">
        <v>488</v>
      </c>
      <c r="E55" s="110" t="s">
        <v>489</v>
      </c>
      <c r="F55" s="116" t="s">
        <v>353</v>
      </c>
      <c r="G55" s="120" t="s">
        <v>490</v>
      </c>
    </row>
    <row r="56" spans="1:7" ht="25.5" customHeight="1">
      <c r="A56" s="123" t="s">
        <v>41</v>
      </c>
      <c r="B56" s="124" t="s">
        <v>41</v>
      </c>
      <c r="C56" s="124" t="s">
        <v>41</v>
      </c>
      <c r="D56" s="124" t="s">
        <v>491</v>
      </c>
      <c r="E56" s="102" t="s">
        <v>492</v>
      </c>
      <c r="F56" s="40" t="s">
        <v>41</v>
      </c>
      <c r="G56" s="120" t="s">
        <v>491</v>
      </c>
    </row>
    <row r="57" spans="1:7">
      <c r="A57" s="103"/>
      <c r="B57" s="103"/>
      <c r="C57" s="103"/>
      <c r="D57" s="103"/>
      <c r="E57" s="103"/>
      <c r="F57" s="103"/>
      <c r="G57" s="103"/>
    </row>
    <row r="58" spans="1:7">
      <c r="A58" s="128"/>
      <c r="B58" s="103"/>
      <c r="C58" s="103"/>
      <c r="D58" s="103"/>
      <c r="E58" s="128"/>
      <c r="F58" s="103"/>
      <c r="G58" s="103"/>
    </row>
    <row r="59" spans="1:7">
      <c r="A59" s="103"/>
      <c r="B59" s="103"/>
      <c r="C59" s="103"/>
      <c r="D59" s="103"/>
      <c r="E59" s="128"/>
      <c r="F59" s="103"/>
      <c r="G59" s="103"/>
    </row>
    <row r="60" spans="1:7">
      <c r="A60" s="103"/>
      <c r="B60" s="103"/>
      <c r="C60" s="103"/>
      <c r="D60" s="103"/>
      <c r="E60" s="128"/>
      <c r="F60" s="103"/>
      <c r="G60" s="103"/>
    </row>
    <row r="61" spans="1:7">
      <c r="A61" s="103"/>
      <c r="B61" s="160"/>
      <c r="C61" s="160"/>
      <c r="D61" s="160"/>
      <c r="E61" s="160"/>
      <c r="F61" s="160"/>
      <c r="G61" s="103"/>
    </row>
  </sheetData>
  <mergeCells count="5">
    <mergeCell ref="A1:G1"/>
    <mergeCell ref="A2:G2"/>
    <mergeCell ref="A3:G3"/>
    <mergeCell ref="B61:F61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&amp;Rหน้าที่ &amp;P จาก 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opLeftCell="A25" workbookViewId="0">
      <selection activeCell="G38" sqref="G38"/>
    </sheetView>
  </sheetViews>
  <sheetFormatPr defaultRowHeight="18.75"/>
  <cols>
    <col min="1" max="1" width="19" style="70" customWidth="1"/>
    <col min="2" max="2" width="9.5" style="70" customWidth="1"/>
    <col min="3" max="3" width="15.625" style="70" customWidth="1"/>
    <col min="4" max="4" width="11.125" style="70" customWidth="1"/>
    <col min="5" max="5" width="15.625" style="70" customWidth="1"/>
    <col min="6" max="6" width="15.375" style="70" customWidth="1"/>
    <col min="7" max="8" width="23" style="70" customWidth="1"/>
    <col min="9" max="16384" width="9" style="70"/>
  </cols>
  <sheetData>
    <row r="1" spans="1:6">
      <c r="A1" s="172" t="s">
        <v>126</v>
      </c>
      <c r="B1" s="173"/>
      <c r="C1" s="173"/>
      <c r="D1" s="173"/>
      <c r="E1" s="173"/>
      <c r="F1" s="173"/>
    </row>
    <row r="2" spans="1:6">
      <c r="A2" s="174" t="s">
        <v>299</v>
      </c>
      <c r="B2" s="173"/>
      <c r="C2" s="173"/>
      <c r="D2" s="173"/>
      <c r="E2" s="173"/>
      <c r="F2" s="173"/>
    </row>
    <row r="3" spans="1:6">
      <c r="B3" s="72" t="s">
        <v>41</v>
      </c>
      <c r="C3" s="73"/>
      <c r="D3" s="73"/>
      <c r="E3" s="175" t="s">
        <v>300</v>
      </c>
      <c r="F3" s="175"/>
    </row>
    <row r="4" spans="1:6">
      <c r="B4" s="72" t="s">
        <v>41</v>
      </c>
      <c r="C4" s="73"/>
      <c r="D4" s="73"/>
      <c r="E4" s="175" t="s">
        <v>315</v>
      </c>
      <c r="F4" s="175"/>
    </row>
    <row r="5" spans="1:6">
      <c r="A5" s="176" t="s">
        <v>234</v>
      </c>
      <c r="B5" s="177"/>
      <c r="C5" s="177"/>
      <c r="D5" s="177"/>
      <c r="E5" s="177"/>
      <c r="F5" s="64" t="s">
        <v>301</v>
      </c>
    </row>
    <row r="6" spans="1:6">
      <c r="A6" s="178" t="s">
        <v>568</v>
      </c>
      <c r="B6" s="177"/>
      <c r="C6" s="177"/>
      <c r="D6" s="177"/>
      <c r="E6" s="177"/>
      <c r="F6" s="74">
        <v>6165436.1100000003</v>
      </c>
    </row>
    <row r="7" spans="1:6">
      <c r="A7" s="178" t="s">
        <v>302</v>
      </c>
      <c r="B7" s="177"/>
      <c r="C7" s="177"/>
      <c r="D7" s="177"/>
      <c r="E7" s="177"/>
      <c r="F7" s="75" t="s">
        <v>41</v>
      </c>
    </row>
    <row r="8" spans="1:6">
      <c r="A8" s="166" t="s">
        <v>303</v>
      </c>
      <c r="B8" s="179"/>
      <c r="C8" s="166" t="s">
        <v>304</v>
      </c>
      <c r="D8" s="179"/>
      <c r="E8" s="76" t="s">
        <v>235</v>
      </c>
      <c r="F8" s="75" t="s">
        <v>41</v>
      </c>
    </row>
    <row r="9" spans="1:6">
      <c r="A9" s="168" t="s">
        <v>305</v>
      </c>
      <c r="B9" s="169"/>
      <c r="C9" s="170">
        <v>26915265</v>
      </c>
      <c r="D9" s="171"/>
      <c r="E9" s="77">
        <v>-1091.2</v>
      </c>
      <c r="F9" s="75"/>
    </row>
    <row r="10" spans="1:6">
      <c r="A10" s="168" t="s">
        <v>323</v>
      </c>
      <c r="B10" s="169"/>
      <c r="C10" s="170">
        <v>26915287</v>
      </c>
      <c r="D10" s="171"/>
      <c r="E10" s="77">
        <v>-546</v>
      </c>
      <c r="F10" s="75"/>
    </row>
    <row r="11" spans="1:6">
      <c r="A11" s="168" t="s">
        <v>323</v>
      </c>
      <c r="B11" s="169"/>
      <c r="C11" s="170">
        <v>26915288</v>
      </c>
      <c r="D11" s="171"/>
      <c r="E11" s="77">
        <v>-590</v>
      </c>
      <c r="F11" s="75"/>
    </row>
    <row r="12" spans="1:6">
      <c r="A12" s="168" t="s">
        <v>323</v>
      </c>
      <c r="B12" s="169"/>
      <c r="C12" s="170">
        <v>26915289</v>
      </c>
      <c r="D12" s="171"/>
      <c r="E12" s="77">
        <v>-5082.7</v>
      </c>
      <c r="F12" s="75"/>
    </row>
    <row r="13" spans="1:6">
      <c r="A13" s="168" t="s">
        <v>323</v>
      </c>
      <c r="B13" s="169"/>
      <c r="C13" s="170">
        <v>26915293</v>
      </c>
      <c r="D13" s="171"/>
      <c r="E13" s="77">
        <v>-4850</v>
      </c>
      <c r="F13" s="75"/>
    </row>
    <row r="14" spans="1:6">
      <c r="A14" s="168" t="s">
        <v>324</v>
      </c>
      <c r="B14" s="169"/>
      <c r="C14" s="170">
        <v>26915295</v>
      </c>
      <c r="D14" s="171"/>
      <c r="E14" s="77">
        <v>-345</v>
      </c>
      <c r="F14" s="75"/>
    </row>
    <row r="15" spans="1:6">
      <c r="A15" s="168" t="s">
        <v>325</v>
      </c>
      <c r="B15" s="169"/>
      <c r="C15" s="170">
        <v>26915298</v>
      </c>
      <c r="D15" s="171"/>
      <c r="E15" s="77">
        <v>-2250.38</v>
      </c>
      <c r="F15" s="75"/>
    </row>
    <row r="16" spans="1:6">
      <c r="A16" s="168" t="s">
        <v>325</v>
      </c>
      <c r="B16" s="169"/>
      <c r="C16" s="170">
        <v>26915300</v>
      </c>
      <c r="D16" s="171"/>
      <c r="E16" s="77">
        <v>-1800</v>
      </c>
      <c r="F16" s="75"/>
    </row>
    <row r="17" spans="1:7">
      <c r="A17" s="168" t="s">
        <v>326</v>
      </c>
      <c r="B17" s="169"/>
      <c r="C17" s="170">
        <v>26915305</v>
      </c>
      <c r="D17" s="171"/>
      <c r="E17" s="77">
        <v>-17200</v>
      </c>
      <c r="F17" s="75"/>
    </row>
    <row r="18" spans="1:7">
      <c r="A18" s="168" t="s">
        <v>327</v>
      </c>
      <c r="B18" s="169"/>
      <c r="C18" s="170">
        <v>26915306</v>
      </c>
      <c r="D18" s="171"/>
      <c r="E18" s="77">
        <v>-14533.2</v>
      </c>
      <c r="F18" s="75"/>
    </row>
    <row r="19" spans="1:7">
      <c r="A19" s="168"/>
      <c r="B19" s="169"/>
      <c r="C19" s="170"/>
      <c r="D19" s="171"/>
      <c r="E19" s="77"/>
      <c r="F19" s="75"/>
      <c r="G19" s="78">
        <f>SUM(E10:E22)</f>
        <v>-47197.279999999999</v>
      </c>
    </row>
    <row r="20" spans="1:7">
      <c r="A20" s="168"/>
      <c r="B20" s="169"/>
      <c r="C20" s="170"/>
      <c r="D20" s="171"/>
      <c r="E20" s="77"/>
      <c r="F20" s="75"/>
    </row>
    <row r="21" spans="1:7">
      <c r="A21" s="168"/>
      <c r="B21" s="169"/>
      <c r="C21" s="170"/>
      <c r="D21" s="171"/>
      <c r="E21" s="77"/>
      <c r="F21" s="75"/>
    </row>
    <row r="22" spans="1:7">
      <c r="A22" s="168"/>
      <c r="B22" s="169"/>
      <c r="C22" s="170"/>
      <c r="D22" s="171"/>
      <c r="E22" s="77"/>
      <c r="F22" s="75"/>
    </row>
    <row r="23" spans="1:7">
      <c r="A23" s="181" t="s">
        <v>15</v>
      </c>
      <c r="B23" s="177"/>
      <c r="C23" s="177"/>
      <c r="D23" s="177"/>
      <c r="E23" s="177"/>
      <c r="F23" s="74">
        <f>SUM(E9:E22)</f>
        <v>-48288.479999999996</v>
      </c>
    </row>
    <row r="24" spans="1:7">
      <c r="A24" s="178" t="s">
        <v>306</v>
      </c>
      <c r="B24" s="177"/>
      <c r="C24" s="177"/>
      <c r="D24" s="177"/>
      <c r="E24" s="177"/>
      <c r="F24" s="75" t="s">
        <v>41</v>
      </c>
    </row>
    <row r="25" spans="1:7">
      <c r="A25" s="166" t="s">
        <v>307</v>
      </c>
      <c r="B25" s="179"/>
      <c r="C25" s="166" t="s">
        <v>308</v>
      </c>
      <c r="D25" s="180"/>
      <c r="E25" s="76" t="s">
        <v>235</v>
      </c>
      <c r="F25" s="75" t="s">
        <v>41</v>
      </c>
    </row>
    <row r="26" spans="1:7">
      <c r="A26" s="166"/>
      <c r="B26" s="167"/>
      <c r="C26" s="167"/>
      <c r="D26" s="167"/>
      <c r="E26" s="79"/>
      <c r="F26" s="75"/>
    </row>
    <row r="27" spans="1:7" s="71" customFormat="1">
      <c r="A27" s="166"/>
      <c r="B27" s="167"/>
      <c r="C27" s="167"/>
      <c r="D27" s="167"/>
      <c r="E27" s="79"/>
      <c r="F27" s="75"/>
    </row>
    <row r="28" spans="1:7" s="71" customFormat="1">
      <c r="A28" s="166"/>
      <c r="B28" s="167"/>
      <c r="C28" s="167"/>
      <c r="D28" s="167"/>
      <c r="E28" s="79"/>
      <c r="F28" s="75"/>
    </row>
    <row r="29" spans="1:7">
      <c r="A29" s="181" t="s">
        <v>15</v>
      </c>
      <c r="B29" s="177"/>
      <c r="C29" s="177"/>
      <c r="D29" s="177"/>
      <c r="E29" s="177"/>
      <c r="F29" s="80">
        <f>SUM(E26:E28)</f>
        <v>0</v>
      </c>
    </row>
    <row r="30" spans="1:7">
      <c r="A30" s="178" t="s">
        <v>328</v>
      </c>
      <c r="B30" s="177"/>
      <c r="C30" s="177"/>
      <c r="D30" s="177"/>
      <c r="E30" s="177"/>
      <c r="F30" s="74">
        <f>+F6+F23+F29</f>
        <v>6117147.6299999999</v>
      </c>
    </row>
    <row r="31" spans="1:7">
      <c r="A31" s="81"/>
      <c r="F31" s="82"/>
    </row>
    <row r="32" spans="1:7">
      <c r="A32" s="81"/>
      <c r="F32" s="82"/>
    </row>
    <row r="33" spans="1:6">
      <c r="A33" s="182" t="s">
        <v>309</v>
      </c>
      <c r="B33" s="183"/>
      <c r="C33" s="184"/>
      <c r="D33" s="182" t="s">
        <v>310</v>
      </c>
      <c r="E33" s="183"/>
      <c r="F33" s="185"/>
    </row>
    <row r="34" spans="1:6">
      <c r="A34" s="186" t="s">
        <v>683</v>
      </c>
      <c r="B34" s="173"/>
      <c r="C34" s="187"/>
      <c r="D34" s="186" t="s">
        <v>684</v>
      </c>
      <c r="E34" s="173"/>
      <c r="F34" s="188"/>
    </row>
    <row r="35" spans="1:6">
      <c r="A35" s="189" t="s">
        <v>311</v>
      </c>
      <c r="B35" s="190"/>
      <c r="C35" s="191"/>
      <c r="D35" s="189" t="s">
        <v>312</v>
      </c>
      <c r="E35" s="190"/>
      <c r="F35" s="191"/>
    </row>
    <row r="36" spans="1:6">
      <c r="A36" s="189" t="s">
        <v>313</v>
      </c>
      <c r="B36" s="190"/>
      <c r="C36" s="191"/>
      <c r="D36" s="189" t="s">
        <v>314</v>
      </c>
      <c r="E36" s="190"/>
      <c r="F36" s="191"/>
    </row>
    <row r="37" spans="1:6">
      <c r="A37" s="192" t="s">
        <v>329</v>
      </c>
      <c r="B37" s="193"/>
      <c r="C37" s="194"/>
      <c r="D37" s="192" t="s">
        <v>330</v>
      </c>
      <c r="E37" s="193"/>
      <c r="F37" s="194"/>
    </row>
  </sheetData>
  <mergeCells count="59">
    <mergeCell ref="A35:C35"/>
    <mergeCell ref="D35:F35"/>
    <mergeCell ref="A36:C36"/>
    <mergeCell ref="D36:F36"/>
    <mergeCell ref="A37:C37"/>
    <mergeCell ref="D37:F37"/>
    <mergeCell ref="A29:E29"/>
    <mergeCell ref="A30:E30"/>
    <mergeCell ref="A33:C33"/>
    <mergeCell ref="D33:F33"/>
    <mergeCell ref="A34:C34"/>
    <mergeCell ref="D34:F34"/>
    <mergeCell ref="A22:B22"/>
    <mergeCell ref="C22:D22"/>
    <mergeCell ref="C25:D25"/>
    <mergeCell ref="C26:D26"/>
    <mergeCell ref="A27:B27"/>
    <mergeCell ref="C27:D27"/>
    <mergeCell ref="A23:E23"/>
    <mergeCell ref="A24:E24"/>
    <mergeCell ref="A25:B25"/>
    <mergeCell ref="A26:B26"/>
    <mergeCell ref="A20:B20"/>
    <mergeCell ref="C20:D20"/>
    <mergeCell ref="A16:B16"/>
    <mergeCell ref="C16:D16"/>
    <mergeCell ref="A17:B17"/>
    <mergeCell ref="C17:D17"/>
    <mergeCell ref="A18:B18"/>
    <mergeCell ref="C18:D18"/>
    <mergeCell ref="C19:D19"/>
    <mergeCell ref="A19:B19"/>
    <mergeCell ref="A6:E6"/>
    <mergeCell ref="A7:E7"/>
    <mergeCell ref="A8:B8"/>
    <mergeCell ref="C8:D8"/>
    <mergeCell ref="A9:B9"/>
    <mergeCell ref="C9:D9"/>
    <mergeCell ref="A1:F1"/>
    <mergeCell ref="A2:F2"/>
    <mergeCell ref="E3:F3"/>
    <mergeCell ref="E4:F4"/>
    <mergeCell ref="A5:E5"/>
    <mergeCell ref="A28:B28"/>
    <mergeCell ref="C28:D28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21:B21"/>
    <mergeCell ref="C21:D21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topLeftCell="A13" workbookViewId="0">
      <selection activeCell="G25" sqref="G25"/>
    </sheetView>
  </sheetViews>
  <sheetFormatPr defaultRowHeight="21"/>
  <cols>
    <col min="1" max="1" width="19" style="84" customWidth="1"/>
    <col min="2" max="2" width="9.5" style="84" customWidth="1"/>
    <col min="3" max="3" width="15.625" style="84" customWidth="1"/>
    <col min="4" max="4" width="11.125" style="84" customWidth="1"/>
    <col min="5" max="5" width="15.625" style="84" customWidth="1"/>
    <col min="6" max="6" width="14.5" style="84" customWidth="1"/>
    <col min="7" max="7" width="23" style="84" customWidth="1"/>
    <col min="8" max="16384" width="9" style="84"/>
  </cols>
  <sheetData>
    <row r="1" spans="1:6">
      <c r="A1" s="196" t="s">
        <v>126</v>
      </c>
      <c r="B1" s="197"/>
      <c r="C1" s="197"/>
      <c r="D1" s="197"/>
      <c r="E1" s="197"/>
      <c r="F1" s="197"/>
    </row>
    <row r="2" spans="1:6">
      <c r="A2" s="198" t="s">
        <v>299</v>
      </c>
      <c r="B2" s="197"/>
      <c r="C2" s="197"/>
      <c r="D2" s="197"/>
      <c r="E2" s="197"/>
      <c r="F2" s="197"/>
    </row>
    <row r="3" spans="1:6">
      <c r="B3" s="85" t="s">
        <v>41</v>
      </c>
      <c r="C3" s="86"/>
      <c r="D3" s="86"/>
      <c r="E3" s="87" t="s">
        <v>318</v>
      </c>
    </row>
    <row r="4" spans="1:6">
      <c r="B4" s="85" t="s">
        <v>41</v>
      </c>
      <c r="C4" s="86"/>
      <c r="D4" s="86"/>
      <c r="E4" s="88" t="s">
        <v>319</v>
      </c>
    </row>
    <row r="5" spans="1:6">
      <c r="A5" s="163" t="s">
        <v>234</v>
      </c>
      <c r="B5" s="164"/>
      <c r="C5" s="164"/>
      <c r="D5" s="164"/>
      <c r="E5" s="164"/>
      <c r="F5" s="65" t="s">
        <v>301</v>
      </c>
    </row>
    <row r="6" spans="1:6">
      <c r="A6" s="195" t="s">
        <v>338</v>
      </c>
      <c r="B6" s="164"/>
      <c r="C6" s="164"/>
      <c r="D6" s="164"/>
      <c r="E6" s="164"/>
      <c r="F6" s="89">
        <v>10973636.140000001</v>
      </c>
    </row>
    <row r="7" spans="1:6">
      <c r="A7" s="195" t="s">
        <v>302</v>
      </c>
      <c r="B7" s="164"/>
      <c r="C7" s="164"/>
      <c r="D7" s="164"/>
      <c r="E7" s="164"/>
      <c r="F7" s="40" t="s">
        <v>41</v>
      </c>
    </row>
    <row r="8" spans="1:6">
      <c r="A8" s="199" t="s">
        <v>303</v>
      </c>
      <c r="B8" s="200"/>
      <c r="C8" s="199" t="s">
        <v>304</v>
      </c>
      <c r="D8" s="200"/>
      <c r="E8" s="90" t="s">
        <v>235</v>
      </c>
      <c r="F8" s="40" t="s">
        <v>41</v>
      </c>
    </row>
    <row r="9" spans="1:6">
      <c r="A9" s="201"/>
      <c r="B9" s="202"/>
      <c r="C9" s="203"/>
      <c r="D9" s="204"/>
      <c r="E9" s="91"/>
      <c r="F9" s="40"/>
    </row>
    <row r="10" spans="1:6">
      <c r="A10" s="201"/>
      <c r="B10" s="205"/>
      <c r="C10" s="206"/>
      <c r="D10" s="206"/>
      <c r="E10" s="92"/>
      <c r="F10" s="40"/>
    </row>
    <row r="11" spans="1:6">
      <c r="A11" s="207" t="s">
        <v>15</v>
      </c>
      <c r="B11" s="164"/>
      <c r="C11" s="164"/>
      <c r="D11" s="164"/>
      <c r="E11" s="164"/>
      <c r="F11" s="89">
        <f>SUM(E9:E10)</f>
        <v>0</v>
      </c>
    </row>
    <row r="12" spans="1:6">
      <c r="A12" s="195" t="s">
        <v>306</v>
      </c>
      <c r="B12" s="164"/>
      <c r="C12" s="164"/>
      <c r="D12" s="164"/>
      <c r="E12" s="164"/>
      <c r="F12" s="40" t="s">
        <v>41</v>
      </c>
    </row>
    <row r="13" spans="1:6">
      <c r="A13" s="199" t="s">
        <v>307</v>
      </c>
      <c r="B13" s="200"/>
      <c r="C13" s="199" t="s">
        <v>308</v>
      </c>
      <c r="D13" s="200"/>
      <c r="E13" s="90" t="s">
        <v>235</v>
      </c>
      <c r="F13" s="40" t="s">
        <v>41</v>
      </c>
    </row>
    <row r="14" spans="1:6">
      <c r="A14" s="203" t="s">
        <v>320</v>
      </c>
      <c r="B14" s="204"/>
      <c r="C14" s="201" t="s">
        <v>569</v>
      </c>
      <c r="D14" s="202"/>
      <c r="E14" s="91">
        <v>500</v>
      </c>
      <c r="F14" s="40" t="s">
        <v>41</v>
      </c>
    </row>
    <row r="15" spans="1:6">
      <c r="A15" s="203"/>
      <c r="B15" s="204"/>
      <c r="C15" s="203"/>
      <c r="D15" s="204"/>
      <c r="E15" s="92"/>
      <c r="F15" s="40"/>
    </row>
    <row r="16" spans="1:6">
      <c r="A16" s="199"/>
      <c r="B16" s="208"/>
      <c r="C16" s="208"/>
      <c r="D16" s="208"/>
      <c r="E16" s="92"/>
      <c r="F16" s="40"/>
    </row>
    <row r="17" spans="1:6">
      <c r="A17" s="207" t="s">
        <v>15</v>
      </c>
      <c r="B17" s="164"/>
      <c r="C17" s="164"/>
      <c r="D17" s="164"/>
      <c r="E17" s="164"/>
      <c r="F17" s="89">
        <f>SUM(E14:E15)</f>
        <v>500</v>
      </c>
    </row>
    <row r="18" spans="1:6">
      <c r="A18" s="195" t="s">
        <v>339</v>
      </c>
      <c r="B18" s="164"/>
      <c r="C18" s="164"/>
      <c r="D18" s="164"/>
      <c r="E18" s="164"/>
      <c r="F18" s="89">
        <f>+F6+F11+F17</f>
        <v>10974136.140000001</v>
      </c>
    </row>
    <row r="19" spans="1:6">
      <c r="A19" s="93"/>
      <c r="B19" s="94"/>
      <c r="C19" s="94"/>
      <c r="D19" s="94"/>
      <c r="E19" s="94"/>
      <c r="F19" s="95"/>
    </row>
    <row r="20" spans="1:6">
      <c r="A20" s="96"/>
      <c r="B20" s="97"/>
      <c r="C20" s="97"/>
      <c r="D20" s="97"/>
      <c r="E20" s="97"/>
      <c r="F20" s="98"/>
    </row>
    <row r="21" spans="1:6">
      <c r="A21" s="209" t="s">
        <v>309</v>
      </c>
      <c r="B21" s="210"/>
      <c r="C21" s="211"/>
      <c r="D21" s="209" t="s">
        <v>310</v>
      </c>
      <c r="E21" s="210"/>
      <c r="F21" s="212"/>
    </row>
    <row r="22" spans="1:6">
      <c r="A22" s="215" t="s">
        <v>685</v>
      </c>
      <c r="B22" s="197"/>
      <c r="C22" s="216"/>
      <c r="D22" s="215" t="s">
        <v>686</v>
      </c>
      <c r="E22" s="197"/>
      <c r="F22" s="217"/>
    </row>
    <row r="23" spans="1:6">
      <c r="A23" s="218" t="s">
        <v>311</v>
      </c>
      <c r="B23" s="219"/>
      <c r="C23" s="220"/>
      <c r="D23" s="218" t="s">
        <v>312</v>
      </c>
      <c r="E23" s="219"/>
      <c r="F23" s="220"/>
    </row>
    <row r="24" spans="1:6">
      <c r="A24" s="218" t="s">
        <v>313</v>
      </c>
      <c r="B24" s="219"/>
      <c r="C24" s="220"/>
      <c r="D24" s="218" t="s">
        <v>314</v>
      </c>
      <c r="E24" s="219"/>
      <c r="F24" s="220"/>
    </row>
    <row r="25" spans="1:6">
      <c r="A25" s="213" t="s">
        <v>333</v>
      </c>
      <c r="B25" s="214"/>
      <c r="C25" s="158"/>
      <c r="D25" s="213" t="s">
        <v>340</v>
      </c>
      <c r="E25" s="214"/>
      <c r="F25" s="158"/>
    </row>
  </sheetData>
  <mergeCells count="33">
    <mergeCell ref="A25:C25"/>
    <mergeCell ref="D25:F25"/>
    <mergeCell ref="A22:C22"/>
    <mergeCell ref="D22:F22"/>
    <mergeCell ref="A23:C23"/>
    <mergeCell ref="D23:F23"/>
    <mergeCell ref="A24:C24"/>
    <mergeCell ref="D24:F24"/>
    <mergeCell ref="A16:B16"/>
    <mergeCell ref="C16:D16"/>
    <mergeCell ref="A17:E17"/>
    <mergeCell ref="A18:E18"/>
    <mergeCell ref="A21:C21"/>
    <mergeCell ref="D21:F21"/>
    <mergeCell ref="A13:B13"/>
    <mergeCell ref="C13:D13"/>
    <mergeCell ref="A14:B14"/>
    <mergeCell ref="C14:D14"/>
    <mergeCell ref="A15:B15"/>
    <mergeCell ref="C15:D15"/>
    <mergeCell ref="A12:E12"/>
    <mergeCell ref="A1:F1"/>
    <mergeCell ref="A2:F2"/>
    <mergeCell ref="A5:E5"/>
    <mergeCell ref="A6:E6"/>
    <mergeCell ref="A7:E7"/>
    <mergeCell ref="A8:B8"/>
    <mergeCell ref="C8:D8"/>
    <mergeCell ref="A9:B9"/>
    <mergeCell ref="C9:D9"/>
    <mergeCell ref="A10:B10"/>
    <mergeCell ref="C10:D10"/>
    <mergeCell ref="A11:E11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topLeftCell="A16" workbookViewId="0">
      <selection activeCell="F27" sqref="F27"/>
    </sheetView>
  </sheetViews>
  <sheetFormatPr defaultRowHeight="21"/>
  <cols>
    <col min="1" max="1" width="19" style="84" customWidth="1"/>
    <col min="2" max="2" width="9.5" style="84" customWidth="1"/>
    <col min="3" max="3" width="15.625" style="84" customWidth="1"/>
    <col min="4" max="4" width="11.125" style="84" customWidth="1"/>
    <col min="5" max="5" width="15.625" style="84" customWidth="1"/>
    <col min="6" max="6" width="14.5" style="84" customWidth="1"/>
    <col min="7" max="8" width="23" style="84" customWidth="1"/>
    <col min="9" max="16384" width="9" style="84"/>
  </cols>
  <sheetData>
    <row r="1" spans="1:7">
      <c r="A1" s="196" t="s">
        <v>126</v>
      </c>
      <c r="B1" s="197"/>
      <c r="C1" s="197"/>
      <c r="D1" s="197"/>
      <c r="E1" s="197"/>
      <c r="F1" s="197"/>
    </row>
    <row r="2" spans="1:7">
      <c r="A2" s="198" t="s">
        <v>299</v>
      </c>
      <c r="B2" s="197"/>
      <c r="C2" s="197"/>
      <c r="D2" s="197"/>
      <c r="E2" s="197"/>
      <c r="F2" s="197"/>
    </row>
    <row r="3" spans="1:7">
      <c r="B3" s="85" t="s">
        <v>41</v>
      </c>
      <c r="C3" s="86"/>
      <c r="D3" s="86"/>
      <c r="E3" s="87" t="s">
        <v>318</v>
      </c>
      <c r="G3" s="99"/>
    </row>
    <row r="4" spans="1:7">
      <c r="B4" s="85" t="s">
        <v>41</v>
      </c>
      <c r="C4" s="86"/>
      <c r="D4" s="86"/>
      <c r="E4" s="88" t="s">
        <v>321</v>
      </c>
      <c r="G4" s="88"/>
    </row>
    <row r="5" spans="1:7">
      <c r="A5" s="163" t="s">
        <v>234</v>
      </c>
      <c r="B5" s="164"/>
      <c r="C5" s="164"/>
      <c r="D5" s="164"/>
      <c r="E5" s="164"/>
      <c r="F5" s="65" t="s">
        <v>301</v>
      </c>
    </row>
    <row r="6" spans="1:7">
      <c r="A6" s="195" t="s">
        <v>335</v>
      </c>
      <c r="B6" s="164"/>
      <c r="C6" s="164"/>
      <c r="D6" s="164"/>
      <c r="E6" s="164"/>
      <c r="F6" s="89">
        <v>15011884.289999999</v>
      </c>
    </row>
    <row r="7" spans="1:7">
      <c r="A7" s="195" t="s">
        <v>302</v>
      </c>
      <c r="B7" s="164"/>
      <c r="C7" s="164"/>
      <c r="D7" s="164"/>
      <c r="E7" s="164"/>
      <c r="F7" s="40" t="s">
        <v>41</v>
      </c>
    </row>
    <row r="8" spans="1:7">
      <c r="A8" s="199" t="s">
        <v>303</v>
      </c>
      <c r="B8" s="200"/>
      <c r="C8" s="199" t="s">
        <v>304</v>
      </c>
      <c r="D8" s="200"/>
      <c r="E8" s="90" t="s">
        <v>235</v>
      </c>
      <c r="F8" s="40" t="s">
        <v>41</v>
      </c>
    </row>
    <row r="9" spans="1:7">
      <c r="A9" s="201" t="s">
        <v>322</v>
      </c>
      <c r="B9" s="202"/>
      <c r="C9" s="203">
        <v>10036776</v>
      </c>
      <c r="D9" s="204"/>
      <c r="E9" s="91">
        <v>-80</v>
      </c>
      <c r="F9" s="40"/>
    </row>
    <row r="10" spans="1:7">
      <c r="A10" s="201" t="s">
        <v>325</v>
      </c>
      <c r="B10" s="205"/>
      <c r="C10" s="206">
        <v>10038614</v>
      </c>
      <c r="D10" s="206"/>
      <c r="E10" s="92">
        <v>-200</v>
      </c>
      <c r="F10" s="40"/>
    </row>
    <row r="11" spans="1:7">
      <c r="A11" s="207" t="s">
        <v>15</v>
      </c>
      <c r="B11" s="164"/>
      <c r="C11" s="164"/>
      <c r="D11" s="164"/>
      <c r="E11" s="164"/>
      <c r="F11" s="89">
        <f>SUM(E9:E10)</f>
        <v>-280</v>
      </c>
    </row>
    <row r="12" spans="1:7">
      <c r="A12" s="195" t="s">
        <v>306</v>
      </c>
      <c r="B12" s="164"/>
      <c r="C12" s="164"/>
      <c r="D12" s="164"/>
      <c r="E12" s="164"/>
      <c r="F12" s="40" t="s">
        <v>41</v>
      </c>
    </row>
    <row r="13" spans="1:7">
      <c r="A13" s="199" t="s">
        <v>307</v>
      </c>
      <c r="B13" s="200"/>
      <c r="C13" s="199" t="s">
        <v>308</v>
      </c>
      <c r="D13" s="200"/>
      <c r="E13" s="90" t="s">
        <v>235</v>
      </c>
      <c r="F13" s="40" t="s">
        <v>41</v>
      </c>
    </row>
    <row r="14" spans="1:7">
      <c r="A14" s="203"/>
      <c r="B14" s="204"/>
      <c r="C14" s="203"/>
      <c r="D14" s="204"/>
      <c r="E14" s="91"/>
      <c r="F14" s="40" t="s">
        <v>41</v>
      </c>
    </row>
    <row r="15" spans="1:7">
      <c r="A15" s="203"/>
      <c r="B15" s="204"/>
      <c r="C15" s="203"/>
      <c r="D15" s="204"/>
      <c r="E15" s="92"/>
      <c r="F15" s="40"/>
    </row>
    <row r="16" spans="1:7">
      <c r="A16" s="199"/>
      <c r="B16" s="208"/>
      <c r="C16" s="208"/>
      <c r="D16" s="208"/>
      <c r="E16" s="92"/>
      <c r="F16" s="40"/>
    </row>
    <row r="17" spans="1:6">
      <c r="A17" s="207" t="s">
        <v>15</v>
      </c>
      <c r="B17" s="164"/>
      <c r="C17" s="164"/>
      <c r="D17" s="164"/>
      <c r="E17" s="164"/>
      <c r="F17" s="89">
        <f>SUM(E14:E15)</f>
        <v>0</v>
      </c>
    </row>
    <row r="18" spans="1:6">
      <c r="A18" s="195" t="s">
        <v>336</v>
      </c>
      <c r="B18" s="164"/>
      <c r="C18" s="164"/>
      <c r="D18" s="164"/>
      <c r="E18" s="164"/>
      <c r="F18" s="89">
        <f>+F6+F11+F17</f>
        <v>15011604.289999999</v>
      </c>
    </row>
    <row r="19" spans="1:6">
      <c r="A19" s="93"/>
      <c r="B19" s="94"/>
      <c r="C19" s="94"/>
      <c r="D19" s="94"/>
      <c r="E19" s="94"/>
      <c r="F19" s="95"/>
    </row>
    <row r="20" spans="1:6">
      <c r="A20" s="96"/>
      <c r="B20" s="97"/>
      <c r="C20" s="97"/>
      <c r="D20" s="97"/>
      <c r="E20" s="97"/>
      <c r="F20" s="98"/>
    </row>
    <row r="21" spans="1:6">
      <c r="A21" s="209" t="s">
        <v>309</v>
      </c>
      <c r="B21" s="210"/>
      <c r="C21" s="211"/>
      <c r="D21" s="209" t="s">
        <v>310</v>
      </c>
      <c r="E21" s="210"/>
      <c r="F21" s="212"/>
    </row>
    <row r="22" spans="1:6">
      <c r="A22" s="215" t="s">
        <v>687</v>
      </c>
      <c r="B22" s="197"/>
      <c r="C22" s="216"/>
      <c r="D22" s="215" t="s">
        <v>688</v>
      </c>
      <c r="E22" s="197"/>
      <c r="F22" s="217"/>
    </row>
    <row r="23" spans="1:6">
      <c r="A23" s="218" t="s">
        <v>311</v>
      </c>
      <c r="B23" s="219"/>
      <c r="C23" s="220"/>
      <c r="D23" s="218" t="s">
        <v>312</v>
      </c>
      <c r="E23" s="219"/>
      <c r="F23" s="220"/>
    </row>
    <row r="24" spans="1:6">
      <c r="A24" s="218" t="s">
        <v>313</v>
      </c>
      <c r="B24" s="219"/>
      <c r="C24" s="220"/>
      <c r="D24" s="218" t="s">
        <v>314</v>
      </c>
      <c r="E24" s="219"/>
      <c r="F24" s="220"/>
    </row>
    <row r="25" spans="1:6">
      <c r="A25" s="213" t="s">
        <v>333</v>
      </c>
      <c r="B25" s="214"/>
      <c r="C25" s="158"/>
      <c r="D25" s="213" t="s">
        <v>337</v>
      </c>
      <c r="E25" s="214"/>
      <c r="F25" s="158"/>
    </row>
  </sheetData>
  <mergeCells count="33">
    <mergeCell ref="A25:C25"/>
    <mergeCell ref="D25:F25"/>
    <mergeCell ref="A22:C22"/>
    <mergeCell ref="D22:F22"/>
    <mergeCell ref="A23:C23"/>
    <mergeCell ref="D23:F23"/>
    <mergeCell ref="A24:C24"/>
    <mergeCell ref="D24:F24"/>
    <mergeCell ref="A16:B16"/>
    <mergeCell ref="C16:D16"/>
    <mergeCell ref="A17:E17"/>
    <mergeCell ref="A18:E18"/>
    <mergeCell ref="A21:C21"/>
    <mergeCell ref="D21:F21"/>
    <mergeCell ref="A13:B13"/>
    <mergeCell ref="C13:D13"/>
    <mergeCell ref="A14:B14"/>
    <mergeCell ref="C14:D14"/>
    <mergeCell ref="A15:B15"/>
    <mergeCell ref="C15:D15"/>
    <mergeCell ref="A12:E12"/>
    <mergeCell ref="A1:F1"/>
    <mergeCell ref="A2:F2"/>
    <mergeCell ref="A5:E5"/>
    <mergeCell ref="A6:E6"/>
    <mergeCell ref="A7:E7"/>
    <mergeCell ref="A8:B8"/>
    <mergeCell ref="C8:D8"/>
    <mergeCell ref="A9:B9"/>
    <mergeCell ref="C9:D9"/>
    <mergeCell ref="A10:B10"/>
    <mergeCell ref="C10:D10"/>
    <mergeCell ref="A11:E11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topLeftCell="A16" workbookViewId="0">
      <selection activeCell="E29" sqref="E29"/>
    </sheetView>
  </sheetViews>
  <sheetFormatPr defaultRowHeight="18.75"/>
  <cols>
    <col min="1" max="1" width="19" style="71" customWidth="1"/>
    <col min="2" max="2" width="9.5" style="71" customWidth="1"/>
    <col min="3" max="3" width="15.625" style="71" customWidth="1"/>
    <col min="4" max="4" width="11.125" style="71" customWidth="1"/>
    <col min="5" max="5" width="15.625" style="71" customWidth="1"/>
    <col min="6" max="6" width="15.375" style="71" customWidth="1"/>
    <col min="7" max="8" width="23" style="71" customWidth="1"/>
    <col min="9" max="16384" width="9" style="71"/>
  </cols>
  <sheetData>
    <row r="1" spans="1:6">
      <c r="A1" s="172" t="s">
        <v>126</v>
      </c>
      <c r="B1" s="173"/>
      <c r="C1" s="173"/>
      <c r="D1" s="173"/>
      <c r="E1" s="173"/>
      <c r="F1" s="173"/>
    </row>
    <row r="2" spans="1:6">
      <c r="A2" s="174" t="s">
        <v>299</v>
      </c>
      <c r="B2" s="173"/>
      <c r="C2" s="173"/>
      <c r="D2" s="173"/>
      <c r="E2" s="173"/>
      <c r="F2" s="173"/>
    </row>
    <row r="3" spans="1:6">
      <c r="B3" s="72" t="s">
        <v>41</v>
      </c>
      <c r="C3" s="73"/>
      <c r="D3" s="73"/>
      <c r="E3" s="175" t="s">
        <v>300</v>
      </c>
      <c r="F3" s="175"/>
    </row>
    <row r="4" spans="1:6">
      <c r="B4" s="72" t="s">
        <v>41</v>
      </c>
      <c r="C4" s="73"/>
      <c r="D4" s="73"/>
      <c r="E4" s="175" t="s">
        <v>315</v>
      </c>
      <c r="F4" s="175"/>
    </row>
    <row r="5" spans="1:6">
      <c r="A5" s="176" t="s">
        <v>234</v>
      </c>
      <c r="B5" s="177"/>
      <c r="C5" s="177"/>
      <c r="D5" s="177"/>
      <c r="E5" s="177"/>
      <c r="F5" s="69" t="s">
        <v>301</v>
      </c>
    </row>
    <row r="6" spans="1:6">
      <c r="A6" s="178" t="s">
        <v>331</v>
      </c>
      <c r="B6" s="177"/>
      <c r="C6" s="177"/>
      <c r="D6" s="177"/>
      <c r="E6" s="177"/>
      <c r="F6" s="74">
        <v>96535.67</v>
      </c>
    </row>
    <row r="7" spans="1:6">
      <c r="A7" s="178" t="s">
        <v>302</v>
      </c>
      <c r="B7" s="177"/>
      <c r="C7" s="177"/>
      <c r="D7" s="177"/>
      <c r="E7" s="177"/>
      <c r="F7" s="75" t="s">
        <v>41</v>
      </c>
    </row>
    <row r="8" spans="1:6">
      <c r="A8" s="166" t="s">
        <v>303</v>
      </c>
      <c r="B8" s="179"/>
      <c r="C8" s="166" t="s">
        <v>304</v>
      </c>
      <c r="D8" s="179"/>
      <c r="E8" s="76" t="s">
        <v>235</v>
      </c>
      <c r="F8" s="75" t="s">
        <v>41</v>
      </c>
    </row>
    <row r="9" spans="1:6">
      <c r="A9" s="168" t="s">
        <v>316</v>
      </c>
      <c r="B9" s="169"/>
      <c r="C9" s="170">
        <v>13436893</v>
      </c>
      <c r="D9" s="171"/>
      <c r="E9" s="77">
        <v>-400</v>
      </c>
      <c r="F9" s="75"/>
    </row>
    <row r="10" spans="1:6">
      <c r="A10" s="168" t="s">
        <v>317</v>
      </c>
      <c r="B10" s="169"/>
      <c r="C10" s="170">
        <v>23464145</v>
      </c>
      <c r="D10" s="171"/>
      <c r="E10" s="77">
        <v>-30000</v>
      </c>
      <c r="F10" s="75"/>
    </row>
    <row r="11" spans="1:6">
      <c r="A11" s="168" t="s">
        <v>317</v>
      </c>
      <c r="B11" s="169"/>
      <c r="C11" s="170">
        <v>23464153</v>
      </c>
      <c r="D11" s="171"/>
      <c r="E11" s="77">
        <v>-400</v>
      </c>
      <c r="F11" s="75"/>
    </row>
    <row r="12" spans="1:6">
      <c r="A12" s="168"/>
      <c r="B12" s="169"/>
      <c r="C12" s="170"/>
      <c r="D12" s="171"/>
      <c r="E12" s="77"/>
      <c r="F12" s="75"/>
    </row>
    <row r="13" spans="1:6">
      <c r="A13" s="168"/>
      <c r="B13" s="169"/>
      <c r="C13" s="170"/>
      <c r="D13" s="171"/>
      <c r="E13" s="77"/>
      <c r="F13" s="75"/>
    </row>
    <row r="14" spans="1:6">
      <c r="A14" s="181" t="s">
        <v>15</v>
      </c>
      <c r="B14" s="177"/>
      <c r="C14" s="177"/>
      <c r="D14" s="177"/>
      <c r="E14" s="177"/>
      <c r="F14" s="74">
        <f>SUM(E9:E13)</f>
        <v>-30800</v>
      </c>
    </row>
    <row r="15" spans="1:6">
      <c r="A15" s="178" t="s">
        <v>306</v>
      </c>
      <c r="B15" s="177"/>
      <c r="C15" s="177"/>
      <c r="D15" s="177"/>
      <c r="E15" s="177"/>
      <c r="F15" s="75" t="s">
        <v>41</v>
      </c>
    </row>
    <row r="16" spans="1:6">
      <c r="A16" s="166" t="s">
        <v>307</v>
      </c>
      <c r="B16" s="179"/>
      <c r="C16" s="166" t="s">
        <v>308</v>
      </c>
      <c r="D16" s="179"/>
      <c r="E16" s="76" t="s">
        <v>235</v>
      </c>
      <c r="F16" s="75" t="s">
        <v>41</v>
      </c>
    </row>
    <row r="17" spans="1:6">
      <c r="A17" s="166"/>
      <c r="B17" s="167"/>
      <c r="C17" s="167"/>
      <c r="D17" s="167"/>
      <c r="E17" s="79"/>
      <c r="F17" s="75"/>
    </row>
    <row r="18" spans="1:6">
      <c r="A18" s="181" t="s">
        <v>15</v>
      </c>
      <c r="B18" s="177"/>
      <c r="C18" s="177"/>
      <c r="D18" s="177"/>
      <c r="E18" s="177"/>
      <c r="F18" s="80">
        <v>0</v>
      </c>
    </row>
    <row r="19" spans="1:6">
      <c r="A19" s="178" t="s">
        <v>332</v>
      </c>
      <c r="B19" s="177"/>
      <c r="C19" s="177"/>
      <c r="D19" s="177"/>
      <c r="E19" s="177"/>
      <c r="F19" s="74">
        <f>+F6+F14+F18</f>
        <v>65735.67</v>
      </c>
    </row>
    <row r="20" spans="1:6">
      <c r="A20" s="81"/>
      <c r="F20" s="83"/>
    </row>
    <row r="21" spans="1:6">
      <c r="A21" s="81"/>
      <c r="F21" s="83"/>
    </row>
    <row r="22" spans="1:6">
      <c r="A22" s="182" t="s">
        <v>309</v>
      </c>
      <c r="B22" s="183"/>
      <c r="C22" s="184"/>
      <c r="D22" s="182" t="s">
        <v>310</v>
      </c>
      <c r="E22" s="183"/>
      <c r="F22" s="185"/>
    </row>
    <row r="23" spans="1:6">
      <c r="A23" s="186" t="s">
        <v>689</v>
      </c>
      <c r="B23" s="173"/>
      <c r="C23" s="187"/>
      <c r="D23" s="186" t="s">
        <v>690</v>
      </c>
      <c r="E23" s="173"/>
      <c r="F23" s="188"/>
    </row>
    <row r="24" spans="1:6">
      <c r="A24" s="189" t="s">
        <v>311</v>
      </c>
      <c r="B24" s="190"/>
      <c r="C24" s="191"/>
      <c r="D24" s="189" t="s">
        <v>312</v>
      </c>
      <c r="E24" s="190"/>
      <c r="F24" s="191"/>
    </row>
    <row r="25" spans="1:6">
      <c r="A25" s="189" t="s">
        <v>313</v>
      </c>
      <c r="B25" s="190"/>
      <c r="C25" s="191"/>
      <c r="D25" s="189" t="s">
        <v>314</v>
      </c>
      <c r="E25" s="190"/>
      <c r="F25" s="191"/>
    </row>
    <row r="26" spans="1:6">
      <c r="A26" s="192" t="s">
        <v>333</v>
      </c>
      <c r="B26" s="193"/>
      <c r="C26" s="194"/>
      <c r="D26" s="192" t="s">
        <v>334</v>
      </c>
      <c r="E26" s="193"/>
      <c r="F26" s="194"/>
    </row>
  </sheetData>
  <mergeCells count="37">
    <mergeCell ref="A6:E6"/>
    <mergeCell ref="A1:F1"/>
    <mergeCell ref="A2:F2"/>
    <mergeCell ref="E3:F3"/>
    <mergeCell ref="E4:F4"/>
    <mergeCell ref="A5:E5"/>
    <mergeCell ref="A10:B10"/>
    <mergeCell ref="C10:D10"/>
    <mergeCell ref="A7:E7"/>
    <mergeCell ref="A8:B8"/>
    <mergeCell ref="C8:D8"/>
    <mergeCell ref="A9:B9"/>
    <mergeCell ref="C9:D9"/>
    <mergeCell ref="A11:B11"/>
    <mergeCell ref="C11:D11"/>
    <mergeCell ref="A12:B12"/>
    <mergeCell ref="C12:D12"/>
    <mergeCell ref="A13:B13"/>
    <mergeCell ref="C13:D13"/>
    <mergeCell ref="A14:E14"/>
    <mergeCell ref="A15:E15"/>
    <mergeCell ref="A16:B16"/>
    <mergeCell ref="C16:D16"/>
    <mergeCell ref="A17:B17"/>
    <mergeCell ref="C17:D17"/>
    <mergeCell ref="A18:E18"/>
    <mergeCell ref="A19:E19"/>
    <mergeCell ref="A22:C22"/>
    <mergeCell ref="D22:F22"/>
    <mergeCell ref="A23:C23"/>
    <mergeCell ref="D23:F23"/>
    <mergeCell ref="A24:C24"/>
    <mergeCell ref="D24:F24"/>
    <mergeCell ref="A25:C25"/>
    <mergeCell ref="D25:F25"/>
    <mergeCell ref="A26:C26"/>
    <mergeCell ref="D26:F26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topLeftCell="A43" workbookViewId="0">
      <selection sqref="A1:F50"/>
    </sheetView>
  </sheetViews>
  <sheetFormatPr defaultRowHeight="14.25"/>
  <cols>
    <col min="3" max="3" width="24.125" customWidth="1"/>
    <col min="4" max="4" width="17.5" customWidth="1"/>
    <col min="5" max="5" width="24.75" customWidth="1"/>
    <col min="6" max="6" width="12.375" customWidth="1"/>
  </cols>
  <sheetData>
    <row r="1" spans="1:7" ht="21" customHeight="1">
      <c r="A1" s="231" t="s">
        <v>126</v>
      </c>
      <c r="B1" s="231"/>
      <c r="C1" s="231"/>
      <c r="D1" s="231"/>
      <c r="E1" s="231"/>
      <c r="F1" s="231"/>
      <c r="G1" s="140"/>
    </row>
    <row r="2" spans="1:7" ht="21" customHeight="1">
      <c r="A2" s="231" t="s">
        <v>570</v>
      </c>
      <c r="B2" s="231"/>
      <c r="C2" s="231"/>
      <c r="D2" s="231"/>
      <c r="E2" s="231"/>
      <c r="F2" s="231"/>
      <c r="G2" s="151"/>
    </row>
    <row r="3" spans="1:7" ht="21" customHeight="1">
      <c r="A3" s="231" t="s">
        <v>571</v>
      </c>
      <c r="B3" s="231"/>
      <c r="C3" s="231"/>
      <c r="D3" s="231"/>
      <c r="E3" s="231"/>
      <c r="F3" s="231"/>
      <c r="G3" s="152"/>
    </row>
    <row r="4" spans="1:7" ht="21">
      <c r="A4" s="141"/>
      <c r="B4" s="141"/>
      <c r="C4" s="141"/>
      <c r="D4" s="141"/>
      <c r="E4" s="141"/>
      <c r="F4" s="141"/>
      <c r="G4" s="141"/>
    </row>
    <row r="5" spans="1:7" ht="21" customHeight="1">
      <c r="A5" s="229" t="s">
        <v>303</v>
      </c>
      <c r="B5" s="230"/>
      <c r="C5" s="148" t="s">
        <v>572</v>
      </c>
      <c r="D5" s="145" t="s">
        <v>573</v>
      </c>
      <c r="E5" s="145" t="s">
        <v>574</v>
      </c>
      <c r="F5" s="142" t="s">
        <v>575</v>
      </c>
      <c r="G5" s="141"/>
    </row>
    <row r="6" spans="1:7" ht="21">
      <c r="A6" s="227"/>
      <c r="B6" s="228"/>
      <c r="C6" s="146" t="s">
        <v>576</v>
      </c>
      <c r="D6" s="146" t="s">
        <v>41</v>
      </c>
      <c r="E6" s="146" t="s">
        <v>41</v>
      </c>
      <c r="F6" s="143">
        <v>51502.36</v>
      </c>
      <c r="G6" s="141"/>
    </row>
    <row r="7" spans="1:7" ht="21" customHeight="1">
      <c r="A7" s="221">
        <v>43255</v>
      </c>
      <c r="B7" s="222"/>
      <c r="C7" s="146" t="s">
        <v>577</v>
      </c>
      <c r="D7" s="147" t="s">
        <v>578</v>
      </c>
      <c r="E7" s="146" t="s">
        <v>579</v>
      </c>
      <c r="F7" s="143">
        <v>75</v>
      </c>
      <c r="G7" s="141"/>
    </row>
    <row r="8" spans="1:7" ht="21" customHeight="1">
      <c r="A8" s="221">
        <v>43255</v>
      </c>
      <c r="B8" s="222"/>
      <c r="C8" s="146" t="s">
        <v>580</v>
      </c>
      <c r="D8" s="147" t="s">
        <v>581</v>
      </c>
      <c r="E8" s="146" t="s">
        <v>582</v>
      </c>
      <c r="F8" s="143">
        <v>75</v>
      </c>
      <c r="G8" s="141"/>
    </row>
    <row r="9" spans="1:7" ht="21" customHeight="1">
      <c r="A9" s="221">
        <v>43255</v>
      </c>
      <c r="B9" s="222"/>
      <c r="C9" s="146" t="s">
        <v>583</v>
      </c>
      <c r="D9" s="147" t="s">
        <v>584</v>
      </c>
      <c r="E9" s="146" t="s">
        <v>585</v>
      </c>
      <c r="F9" s="143">
        <v>75</v>
      </c>
      <c r="G9" s="141"/>
    </row>
    <row r="10" spans="1:7" ht="21" customHeight="1">
      <c r="A10" s="221">
        <v>43255</v>
      </c>
      <c r="B10" s="222"/>
      <c r="C10" s="146" t="s">
        <v>586</v>
      </c>
      <c r="D10" s="147" t="s">
        <v>587</v>
      </c>
      <c r="E10" s="146" t="s">
        <v>588</v>
      </c>
      <c r="F10" s="143">
        <v>75</v>
      </c>
      <c r="G10" s="141"/>
    </row>
    <row r="11" spans="1:7" ht="21" customHeight="1">
      <c r="A11" s="221">
        <v>43255</v>
      </c>
      <c r="B11" s="222"/>
      <c r="C11" s="146" t="s">
        <v>589</v>
      </c>
      <c r="D11" s="147" t="s">
        <v>590</v>
      </c>
      <c r="E11" s="146" t="s">
        <v>591</v>
      </c>
      <c r="F11" s="143">
        <v>75</v>
      </c>
      <c r="G11" s="141"/>
    </row>
    <row r="12" spans="1:7" ht="21" customHeight="1">
      <c r="A12" s="221">
        <v>43255</v>
      </c>
      <c r="B12" s="222"/>
      <c r="C12" s="146" t="s">
        <v>592</v>
      </c>
      <c r="D12" s="147" t="s">
        <v>593</v>
      </c>
      <c r="E12" s="146" t="s">
        <v>594</v>
      </c>
      <c r="F12" s="143">
        <v>75</v>
      </c>
      <c r="G12" s="141"/>
    </row>
    <row r="13" spans="1:7" ht="66.75" customHeight="1">
      <c r="A13" s="221">
        <v>43255</v>
      </c>
      <c r="B13" s="222"/>
      <c r="C13" s="146" t="s">
        <v>595</v>
      </c>
      <c r="D13" s="153" t="s">
        <v>680</v>
      </c>
      <c r="E13" s="146" t="s">
        <v>596</v>
      </c>
      <c r="F13" s="143">
        <v>88.42</v>
      </c>
      <c r="G13" s="141"/>
    </row>
    <row r="14" spans="1:7" ht="42" customHeight="1">
      <c r="A14" s="221">
        <v>43255</v>
      </c>
      <c r="B14" s="222"/>
      <c r="C14" s="146" t="s">
        <v>597</v>
      </c>
      <c r="D14" s="153" t="s">
        <v>678</v>
      </c>
      <c r="E14" s="146" t="s">
        <v>598</v>
      </c>
      <c r="F14" s="143">
        <v>43.97</v>
      </c>
      <c r="G14" s="141"/>
    </row>
    <row r="15" spans="1:7" ht="21" customHeight="1">
      <c r="A15" s="221">
        <v>43255</v>
      </c>
      <c r="B15" s="222"/>
      <c r="C15" s="146" t="s">
        <v>599</v>
      </c>
      <c r="D15" s="147" t="s">
        <v>600</v>
      </c>
      <c r="E15" s="146" t="s">
        <v>601</v>
      </c>
      <c r="F15" s="143">
        <v>75</v>
      </c>
      <c r="G15" s="141"/>
    </row>
    <row r="16" spans="1:7" ht="21" customHeight="1">
      <c r="A16" s="221">
        <v>43255</v>
      </c>
      <c r="B16" s="222"/>
      <c r="C16" s="146" t="s">
        <v>602</v>
      </c>
      <c r="D16" s="147" t="s">
        <v>603</v>
      </c>
      <c r="E16" s="146" t="s">
        <v>604</v>
      </c>
      <c r="F16" s="143">
        <v>75</v>
      </c>
      <c r="G16" s="141"/>
    </row>
    <row r="17" spans="1:7" ht="21" customHeight="1">
      <c r="A17" s="221">
        <v>43255</v>
      </c>
      <c r="B17" s="222"/>
      <c r="C17" s="146" t="s">
        <v>605</v>
      </c>
      <c r="D17" s="147" t="s">
        <v>606</v>
      </c>
      <c r="E17" s="146" t="s">
        <v>607</v>
      </c>
      <c r="F17" s="143">
        <v>75</v>
      </c>
      <c r="G17" s="31"/>
    </row>
    <row r="18" spans="1:7" ht="21" customHeight="1">
      <c r="A18" s="221">
        <v>43255</v>
      </c>
      <c r="B18" s="222"/>
      <c r="C18" s="146" t="s">
        <v>608</v>
      </c>
      <c r="D18" s="147" t="s">
        <v>609</v>
      </c>
      <c r="E18" s="146" t="s">
        <v>610</v>
      </c>
      <c r="F18" s="143">
        <v>75</v>
      </c>
      <c r="G18" s="31"/>
    </row>
    <row r="19" spans="1:7" ht="21" customHeight="1">
      <c r="A19" s="221">
        <v>43255</v>
      </c>
      <c r="B19" s="222"/>
      <c r="C19" s="146" t="s">
        <v>611</v>
      </c>
      <c r="D19" s="147" t="s">
        <v>612</v>
      </c>
      <c r="E19" s="146" t="s">
        <v>613</v>
      </c>
      <c r="F19" s="143">
        <v>75</v>
      </c>
      <c r="G19" s="31"/>
    </row>
    <row r="20" spans="1:7" ht="21" customHeight="1">
      <c r="A20" s="221">
        <v>43255</v>
      </c>
      <c r="B20" s="222"/>
      <c r="C20" s="146" t="s">
        <v>614</v>
      </c>
      <c r="D20" s="147" t="s">
        <v>615</v>
      </c>
      <c r="E20" s="146" t="s">
        <v>616</v>
      </c>
      <c r="F20" s="143">
        <v>75</v>
      </c>
      <c r="G20" s="31"/>
    </row>
    <row r="21" spans="1:7" ht="44.25" customHeight="1">
      <c r="A21" s="221">
        <v>43255</v>
      </c>
      <c r="B21" s="222"/>
      <c r="C21" s="146" t="s">
        <v>597</v>
      </c>
      <c r="D21" s="153" t="s">
        <v>678</v>
      </c>
      <c r="E21" s="146" t="s">
        <v>617</v>
      </c>
      <c r="F21" s="143">
        <v>31.69</v>
      </c>
      <c r="G21" s="31"/>
    </row>
    <row r="22" spans="1:7" ht="21" customHeight="1">
      <c r="A22" s="221">
        <v>43255</v>
      </c>
      <c r="B22" s="222"/>
      <c r="C22" s="146" t="s">
        <v>618</v>
      </c>
      <c r="D22" s="147" t="s">
        <v>619</v>
      </c>
      <c r="E22" s="146" t="s">
        <v>620</v>
      </c>
      <c r="F22" s="143">
        <v>75</v>
      </c>
      <c r="G22" s="31"/>
    </row>
    <row r="23" spans="1:7" ht="21" customHeight="1">
      <c r="A23" s="221">
        <v>43255</v>
      </c>
      <c r="B23" s="222"/>
      <c r="C23" s="146" t="s">
        <v>621</v>
      </c>
      <c r="D23" s="147" t="s">
        <v>622</v>
      </c>
      <c r="E23" s="146" t="s">
        <v>623</v>
      </c>
      <c r="F23" s="143">
        <v>75</v>
      </c>
      <c r="G23" s="31"/>
    </row>
    <row r="24" spans="1:7" ht="21" customHeight="1">
      <c r="A24" s="221">
        <v>43255</v>
      </c>
      <c r="B24" s="222"/>
      <c r="C24" s="146" t="s">
        <v>624</v>
      </c>
      <c r="D24" s="147" t="s">
        <v>625</v>
      </c>
      <c r="E24" s="146" t="s">
        <v>626</v>
      </c>
      <c r="F24" s="143">
        <v>75</v>
      </c>
      <c r="G24" s="31"/>
    </row>
    <row r="25" spans="1:7" ht="21" customHeight="1">
      <c r="A25" s="221">
        <v>43255</v>
      </c>
      <c r="B25" s="222"/>
      <c r="C25" s="146" t="s">
        <v>627</v>
      </c>
      <c r="D25" s="147" t="s">
        <v>628</v>
      </c>
      <c r="E25" s="146" t="s">
        <v>629</v>
      </c>
      <c r="F25" s="143">
        <v>75</v>
      </c>
      <c r="G25" s="31"/>
    </row>
    <row r="26" spans="1:7" ht="21" customHeight="1">
      <c r="A26" s="221">
        <v>43255</v>
      </c>
      <c r="B26" s="222"/>
      <c r="C26" s="146" t="s">
        <v>630</v>
      </c>
      <c r="D26" s="147" t="s">
        <v>631</v>
      </c>
      <c r="E26" s="146" t="s">
        <v>632</v>
      </c>
      <c r="F26" s="143">
        <v>75</v>
      </c>
      <c r="G26" s="31"/>
    </row>
    <row r="27" spans="1:7" ht="21" customHeight="1">
      <c r="A27" s="221">
        <v>43255</v>
      </c>
      <c r="B27" s="222"/>
      <c r="C27" s="146" t="s">
        <v>633</v>
      </c>
      <c r="D27" s="147" t="s">
        <v>634</v>
      </c>
      <c r="E27" s="146" t="s">
        <v>635</v>
      </c>
      <c r="F27" s="143">
        <v>75</v>
      </c>
      <c r="G27" s="31"/>
    </row>
    <row r="28" spans="1:7" ht="21" customHeight="1">
      <c r="A28" s="221">
        <v>43255</v>
      </c>
      <c r="B28" s="222"/>
      <c r="C28" s="146" t="s">
        <v>636</v>
      </c>
      <c r="D28" s="147" t="s">
        <v>637</v>
      </c>
      <c r="E28" s="146" t="s">
        <v>638</v>
      </c>
      <c r="F28" s="143">
        <v>75</v>
      </c>
      <c r="G28" s="31"/>
    </row>
    <row r="29" spans="1:7" ht="21" customHeight="1">
      <c r="A29" s="221">
        <v>43255</v>
      </c>
      <c r="B29" s="222"/>
      <c r="C29" s="146" t="s">
        <v>639</v>
      </c>
      <c r="D29" s="147" t="s">
        <v>640</v>
      </c>
      <c r="E29" s="146" t="s">
        <v>641</v>
      </c>
      <c r="F29" s="143">
        <v>75</v>
      </c>
      <c r="G29" s="31"/>
    </row>
    <row r="30" spans="1:7" ht="46.5" customHeight="1">
      <c r="A30" s="221">
        <v>43258</v>
      </c>
      <c r="B30" s="222"/>
      <c r="C30" s="146" t="s">
        <v>642</v>
      </c>
      <c r="D30" s="153" t="s">
        <v>677</v>
      </c>
      <c r="E30" s="146" t="s">
        <v>643</v>
      </c>
      <c r="F30" s="143">
        <v>70.459999999999994</v>
      </c>
      <c r="G30" s="31"/>
    </row>
    <row r="31" spans="1:7" ht="21" customHeight="1">
      <c r="A31" s="221">
        <v>43259</v>
      </c>
      <c r="B31" s="222"/>
      <c r="C31" s="146" t="s">
        <v>644</v>
      </c>
      <c r="D31" s="153" t="s">
        <v>673</v>
      </c>
      <c r="E31" s="146" t="s">
        <v>645</v>
      </c>
      <c r="F31" s="143">
        <v>4004.67</v>
      </c>
      <c r="G31" s="31"/>
    </row>
    <row r="32" spans="1:7" ht="46.5" customHeight="1">
      <c r="A32" s="221">
        <v>43259</v>
      </c>
      <c r="B32" s="222"/>
      <c r="C32" s="146" t="s">
        <v>646</v>
      </c>
      <c r="D32" s="153" t="s">
        <v>681</v>
      </c>
      <c r="E32" s="146" t="s">
        <v>647</v>
      </c>
      <c r="F32" s="143">
        <v>3235</v>
      </c>
      <c r="G32" s="31"/>
    </row>
    <row r="33" spans="1:7" ht="45.75" customHeight="1">
      <c r="A33" s="221">
        <v>43262</v>
      </c>
      <c r="B33" s="222"/>
      <c r="C33" s="146" t="s">
        <v>648</v>
      </c>
      <c r="D33" s="153" t="s">
        <v>679</v>
      </c>
      <c r="E33" s="146" t="s">
        <v>649</v>
      </c>
      <c r="F33" s="143">
        <v>3018.69</v>
      </c>
      <c r="G33" s="31"/>
    </row>
    <row r="34" spans="1:7" ht="48" customHeight="1">
      <c r="A34" s="221">
        <v>43262</v>
      </c>
      <c r="B34" s="222"/>
      <c r="C34" s="146" t="s">
        <v>648</v>
      </c>
      <c r="D34" s="153" t="s">
        <v>679</v>
      </c>
      <c r="E34" s="146" t="s">
        <v>650</v>
      </c>
      <c r="F34" s="143">
        <v>1873.83</v>
      </c>
      <c r="G34" s="31"/>
    </row>
    <row r="35" spans="1:7" ht="21" customHeight="1">
      <c r="A35" s="221">
        <v>43264</v>
      </c>
      <c r="B35" s="222"/>
      <c r="C35" s="146" t="s">
        <v>651</v>
      </c>
      <c r="D35" s="153" t="s">
        <v>682</v>
      </c>
      <c r="E35" s="146" t="s">
        <v>652</v>
      </c>
      <c r="F35" s="143">
        <v>-51502.36</v>
      </c>
      <c r="G35" s="31"/>
    </row>
    <row r="36" spans="1:7" ht="46.5" customHeight="1">
      <c r="A36" s="221">
        <v>43264</v>
      </c>
      <c r="B36" s="222"/>
      <c r="C36" s="146" t="s">
        <v>653</v>
      </c>
      <c r="D36" s="153" t="s">
        <v>678</v>
      </c>
      <c r="E36" s="146" t="s">
        <v>654</v>
      </c>
      <c r="F36" s="143">
        <v>47.95</v>
      </c>
      <c r="G36" s="31"/>
    </row>
    <row r="37" spans="1:7" ht="21" customHeight="1">
      <c r="A37" s="221">
        <v>43264</v>
      </c>
      <c r="B37" s="222"/>
      <c r="C37" s="146" t="s">
        <v>655</v>
      </c>
      <c r="D37" s="153" t="s">
        <v>676</v>
      </c>
      <c r="E37" s="146" t="s">
        <v>656</v>
      </c>
      <c r="F37" s="143">
        <v>135.80000000000001</v>
      </c>
      <c r="G37" s="31"/>
    </row>
    <row r="38" spans="1:7" ht="39.75" customHeight="1">
      <c r="A38" s="221">
        <v>43273</v>
      </c>
      <c r="B38" s="222"/>
      <c r="C38" s="146" t="s">
        <v>653</v>
      </c>
      <c r="D38" s="153" t="s">
        <v>678</v>
      </c>
      <c r="E38" s="146" t="s">
        <v>657</v>
      </c>
      <c r="F38" s="143">
        <v>21.23</v>
      </c>
      <c r="G38" s="31"/>
    </row>
    <row r="39" spans="1:7" ht="21" customHeight="1">
      <c r="A39" s="221">
        <v>43273</v>
      </c>
      <c r="B39" s="222"/>
      <c r="C39" s="146" t="s">
        <v>658</v>
      </c>
      <c r="D39" s="147" t="s">
        <v>659</v>
      </c>
      <c r="E39" s="146" t="s">
        <v>660</v>
      </c>
      <c r="F39" s="143">
        <v>41</v>
      </c>
      <c r="G39" s="31"/>
    </row>
    <row r="40" spans="1:7" ht="21" customHeight="1">
      <c r="A40" s="221">
        <v>43273</v>
      </c>
      <c r="B40" s="222"/>
      <c r="C40" s="146" t="s">
        <v>658</v>
      </c>
      <c r="D40" s="147" t="s">
        <v>659</v>
      </c>
      <c r="E40" s="146" t="s">
        <v>661</v>
      </c>
      <c r="F40" s="143">
        <v>61.29</v>
      </c>
      <c r="G40" s="31"/>
    </row>
    <row r="41" spans="1:7" ht="21" customHeight="1">
      <c r="A41" s="221">
        <v>43273</v>
      </c>
      <c r="B41" s="222"/>
      <c r="C41" s="146" t="s">
        <v>658</v>
      </c>
      <c r="D41" s="147" t="s">
        <v>659</v>
      </c>
      <c r="E41" s="146" t="s">
        <v>662</v>
      </c>
      <c r="F41" s="143">
        <v>8.08</v>
      </c>
      <c r="G41" s="31"/>
    </row>
    <row r="42" spans="1:7" ht="21" customHeight="1">
      <c r="A42" s="221">
        <v>43273</v>
      </c>
      <c r="B42" s="222"/>
      <c r="C42" s="146" t="s">
        <v>658</v>
      </c>
      <c r="D42" s="147" t="s">
        <v>659</v>
      </c>
      <c r="E42" s="146" t="s">
        <v>663</v>
      </c>
      <c r="F42" s="143">
        <v>28.35</v>
      </c>
      <c r="G42" s="31"/>
    </row>
    <row r="43" spans="1:7" ht="21" customHeight="1">
      <c r="A43" s="221">
        <v>43273</v>
      </c>
      <c r="B43" s="222"/>
      <c r="C43" s="146" t="s">
        <v>658</v>
      </c>
      <c r="D43" s="147" t="s">
        <v>659</v>
      </c>
      <c r="E43" s="146" t="s">
        <v>664</v>
      </c>
      <c r="F43" s="143">
        <v>16.649999999999999</v>
      </c>
      <c r="G43" s="31"/>
    </row>
    <row r="44" spans="1:7" ht="21" customHeight="1">
      <c r="A44" s="221">
        <v>43273</v>
      </c>
      <c r="B44" s="222"/>
      <c r="C44" s="146" t="s">
        <v>658</v>
      </c>
      <c r="D44" s="147" t="s">
        <v>659</v>
      </c>
      <c r="E44" s="146" t="s">
        <v>665</v>
      </c>
      <c r="F44" s="143">
        <v>42.7</v>
      </c>
      <c r="G44" s="31"/>
    </row>
    <row r="45" spans="1:7" ht="21" customHeight="1">
      <c r="A45" s="221">
        <v>43273</v>
      </c>
      <c r="B45" s="222"/>
      <c r="C45" s="146" t="s">
        <v>658</v>
      </c>
      <c r="D45" s="147" t="s">
        <v>659</v>
      </c>
      <c r="E45" s="146" t="s">
        <v>666</v>
      </c>
      <c r="F45" s="143">
        <v>25.28</v>
      </c>
      <c r="G45" s="31"/>
    </row>
    <row r="46" spans="1:7" ht="21" customHeight="1">
      <c r="A46" s="221">
        <v>43273</v>
      </c>
      <c r="B46" s="222"/>
      <c r="C46" s="146" t="s">
        <v>658</v>
      </c>
      <c r="D46" s="147" t="s">
        <v>659</v>
      </c>
      <c r="E46" s="146" t="s">
        <v>667</v>
      </c>
      <c r="F46" s="143">
        <v>65.489999999999995</v>
      </c>
      <c r="G46" s="31"/>
    </row>
    <row r="47" spans="1:7" ht="21" customHeight="1">
      <c r="A47" s="221">
        <v>43273</v>
      </c>
      <c r="B47" s="222"/>
      <c r="C47" s="146" t="s">
        <v>658</v>
      </c>
      <c r="D47" s="147" t="s">
        <v>659</v>
      </c>
      <c r="E47" s="146" t="s">
        <v>668</v>
      </c>
      <c r="F47" s="143">
        <v>54.36</v>
      </c>
      <c r="G47" s="31"/>
    </row>
    <row r="48" spans="1:7" ht="21" customHeight="1">
      <c r="A48" s="221">
        <v>43276</v>
      </c>
      <c r="B48" s="222"/>
      <c r="C48" s="149" t="s">
        <v>672</v>
      </c>
      <c r="D48" s="153" t="s">
        <v>675</v>
      </c>
      <c r="E48" s="146" t="s">
        <v>669</v>
      </c>
      <c r="F48" s="143">
        <v>300</v>
      </c>
      <c r="G48" s="31"/>
    </row>
    <row r="49" spans="1:7" ht="21" customHeight="1">
      <c r="A49" s="221">
        <v>43277</v>
      </c>
      <c r="B49" s="222"/>
      <c r="C49" s="146" t="s">
        <v>670</v>
      </c>
      <c r="D49" s="153" t="s">
        <v>674</v>
      </c>
      <c r="E49" s="146" t="s">
        <v>671</v>
      </c>
      <c r="F49" s="143">
        <v>146.80000000000001</v>
      </c>
      <c r="G49" s="31"/>
    </row>
    <row r="50" spans="1:7" ht="21">
      <c r="A50" s="223" t="s">
        <v>41</v>
      </c>
      <c r="B50" s="224"/>
      <c r="C50" s="150" t="s">
        <v>41</v>
      </c>
      <c r="D50" s="225" t="s">
        <v>15</v>
      </c>
      <c r="E50" s="226"/>
      <c r="F50" s="144">
        <v>14861.71</v>
      </c>
      <c r="G50" s="31"/>
    </row>
    <row r="51" spans="1:7" ht="21">
      <c r="A51" s="141"/>
      <c r="B51" s="141"/>
      <c r="C51" s="141"/>
      <c r="D51" s="141"/>
      <c r="E51" s="141"/>
      <c r="F51" s="141"/>
      <c r="G51" s="31"/>
    </row>
  </sheetData>
  <mergeCells count="50">
    <mergeCell ref="A7:B7"/>
    <mergeCell ref="A6:B6"/>
    <mergeCell ref="A5:B5"/>
    <mergeCell ref="A1:F1"/>
    <mergeCell ref="A2:F2"/>
    <mergeCell ref="A3:F3"/>
    <mergeCell ref="A9:B9"/>
    <mergeCell ref="A8:B8"/>
    <mergeCell ref="A11:B11"/>
    <mergeCell ref="A10:B10"/>
    <mergeCell ref="A13:B13"/>
    <mergeCell ref="A12:B12"/>
    <mergeCell ref="A15:B15"/>
    <mergeCell ref="A14:B14"/>
    <mergeCell ref="A17:B17"/>
    <mergeCell ref="A16:B16"/>
    <mergeCell ref="A19:B19"/>
    <mergeCell ref="A18:B18"/>
    <mergeCell ref="A21:B21"/>
    <mergeCell ref="A20:B20"/>
    <mergeCell ref="A23:B23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35:B35"/>
    <mergeCell ref="A34:B34"/>
    <mergeCell ref="A37:B37"/>
    <mergeCell ref="A36:B36"/>
    <mergeCell ref="A39:B39"/>
    <mergeCell ref="A38:B38"/>
    <mergeCell ref="A41:B41"/>
    <mergeCell ref="A40:B40"/>
    <mergeCell ref="A43:B43"/>
    <mergeCell ref="A42:B42"/>
    <mergeCell ref="A45:B45"/>
    <mergeCell ref="A44:B44"/>
    <mergeCell ref="A50:B50"/>
    <mergeCell ref="D50:E50"/>
    <mergeCell ref="A49:B49"/>
    <mergeCell ref="A48:B48"/>
    <mergeCell ref="A47:B47"/>
    <mergeCell ref="A46:B4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portrait" verticalDpi="0" r:id="rId1"/>
  <headerFooter>
    <oddHeader>&amp;Rหน้าที่ &amp;P จาก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topLeftCell="C46" workbookViewId="0">
      <selection sqref="A1:F46"/>
    </sheetView>
  </sheetViews>
  <sheetFormatPr defaultRowHeight="21"/>
  <cols>
    <col min="1" max="2" width="9" style="31"/>
    <col min="3" max="3" width="32.375" style="31" customWidth="1"/>
    <col min="4" max="4" width="13.5" style="31" customWidth="1"/>
    <col min="5" max="5" width="10.625" style="31" customWidth="1"/>
    <col min="6" max="6" width="13.625" style="31" customWidth="1"/>
    <col min="7" max="16384" width="9" style="31"/>
  </cols>
  <sheetData>
    <row r="1" spans="1:6">
      <c r="A1" s="198" t="s">
        <v>126</v>
      </c>
      <c r="B1" s="160"/>
      <c r="C1" s="160"/>
      <c r="D1" s="160"/>
      <c r="E1" s="160"/>
      <c r="F1" s="160"/>
    </row>
    <row r="2" spans="1:6">
      <c r="A2" s="196" t="s">
        <v>244</v>
      </c>
      <c r="B2" s="160"/>
      <c r="C2" s="160"/>
      <c r="D2" s="160"/>
      <c r="E2" s="160"/>
      <c r="F2" s="160"/>
    </row>
    <row r="3" spans="1:6">
      <c r="A3" s="198" t="s">
        <v>245</v>
      </c>
      <c r="B3" s="160"/>
      <c r="C3" s="160"/>
      <c r="D3" s="160"/>
      <c r="E3" s="160"/>
      <c r="F3" s="160"/>
    </row>
    <row r="4" spans="1:6">
      <c r="A4" s="198" t="s">
        <v>246</v>
      </c>
      <c r="B4" s="160"/>
      <c r="C4" s="160"/>
      <c r="D4" s="160"/>
      <c r="E4" s="160"/>
      <c r="F4" s="160"/>
    </row>
    <row r="5" spans="1:6" ht="21" customHeight="1">
      <c r="A5" s="163" t="s">
        <v>247</v>
      </c>
      <c r="B5" s="165"/>
      <c r="C5" s="37" t="s">
        <v>248</v>
      </c>
      <c r="D5" s="37" t="s">
        <v>249</v>
      </c>
      <c r="E5" s="37" t="s">
        <v>250</v>
      </c>
      <c r="F5" s="37" t="s">
        <v>251</v>
      </c>
    </row>
    <row r="6" spans="1:6" ht="21" customHeight="1">
      <c r="A6" s="233" t="s">
        <v>252</v>
      </c>
      <c r="B6" s="165"/>
      <c r="C6" s="68" t="s">
        <v>253</v>
      </c>
      <c r="D6" s="66">
        <v>170000</v>
      </c>
      <c r="E6" s="66">
        <v>31857</v>
      </c>
      <c r="F6" s="66">
        <v>338225</v>
      </c>
    </row>
    <row r="7" spans="1:6" ht="21" customHeight="1">
      <c r="A7" s="233"/>
      <c r="B7" s="165"/>
      <c r="C7" s="68" t="s">
        <v>254</v>
      </c>
      <c r="D7" s="66">
        <v>40000</v>
      </c>
      <c r="E7" s="66">
        <v>469.39</v>
      </c>
      <c r="F7" s="66">
        <v>-7666.98</v>
      </c>
    </row>
    <row r="8" spans="1:6" ht="21" customHeight="1">
      <c r="A8" s="233"/>
      <c r="B8" s="165"/>
      <c r="C8" s="68" t="s">
        <v>255</v>
      </c>
      <c r="D8" s="66">
        <v>13000</v>
      </c>
      <c r="E8" s="66">
        <v>34176</v>
      </c>
      <c r="F8" s="66">
        <v>149184</v>
      </c>
    </row>
    <row r="9" spans="1:6" ht="21" customHeight="1">
      <c r="A9" s="232" t="s">
        <v>256</v>
      </c>
      <c r="B9" s="164"/>
      <c r="C9" s="164"/>
      <c r="D9" s="67">
        <v>223000</v>
      </c>
      <c r="E9" s="67">
        <v>66502.39</v>
      </c>
      <c r="F9" s="67">
        <v>479742.02</v>
      </c>
    </row>
    <row r="10" spans="1:6" ht="21" customHeight="1">
      <c r="A10" s="233" t="s">
        <v>257</v>
      </c>
      <c r="B10" s="165"/>
      <c r="C10" s="68" t="s">
        <v>258</v>
      </c>
      <c r="D10" s="66">
        <v>500</v>
      </c>
      <c r="E10" s="66">
        <v>0</v>
      </c>
      <c r="F10" s="66">
        <v>2574.9</v>
      </c>
    </row>
    <row r="11" spans="1:6" ht="21" customHeight="1">
      <c r="A11" s="233"/>
      <c r="B11" s="165"/>
      <c r="C11" s="68" t="s">
        <v>259</v>
      </c>
      <c r="D11" s="66">
        <v>3000</v>
      </c>
      <c r="E11" s="66">
        <v>0</v>
      </c>
      <c r="F11" s="66">
        <v>-488</v>
      </c>
    </row>
    <row r="12" spans="1:6" ht="21" customHeight="1">
      <c r="A12" s="233"/>
      <c r="B12" s="165"/>
      <c r="C12" s="68" t="s">
        <v>260</v>
      </c>
      <c r="D12" s="66">
        <v>82000</v>
      </c>
      <c r="E12" s="66">
        <v>26480</v>
      </c>
      <c r="F12" s="66">
        <v>13000</v>
      </c>
    </row>
    <row r="13" spans="1:6" ht="21" customHeight="1">
      <c r="A13" s="233"/>
      <c r="B13" s="165"/>
      <c r="C13" s="68" t="s">
        <v>261</v>
      </c>
      <c r="D13" s="66">
        <v>0</v>
      </c>
      <c r="E13" s="66">
        <v>0</v>
      </c>
      <c r="F13" s="66">
        <v>0</v>
      </c>
    </row>
    <row r="14" spans="1:6" ht="46.5" customHeight="1">
      <c r="A14" s="233"/>
      <c r="B14" s="165"/>
      <c r="C14" s="68" t="s">
        <v>262</v>
      </c>
      <c r="D14" s="66">
        <v>500</v>
      </c>
      <c r="E14" s="66">
        <v>60</v>
      </c>
      <c r="F14" s="66">
        <v>-70</v>
      </c>
    </row>
    <row r="15" spans="1:6" ht="21" customHeight="1">
      <c r="A15" s="233"/>
      <c r="B15" s="165"/>
      <c r="C15" s="68" t="s">
        <v>263</v>
      </c>
      <c r="D15" s="66">
        <v>3000</v>
      </c>
      <c r="E15" s="66">
        <v>410</v>
      </c>
      <c r="F15" s="66">
        <v>-790</v>
      </c>
    </row>
    <row r="16" spans="1:6" ht="21" customHeight="1">
      <c r="A16" s="233"/>
      <c r="B16" s="165"/>
      <c r="C16" s="68" t="s">
        <v>264</v>
      </c>
      <c r="D16" s="66">
        <v>0</v>
      </c>
      <c r="E16" s="66">
        <v>0</v>
      </c>
      <c r="F16" s="66">
        <v>80</v>
      </c>
    </row>
    <row r="17" spans="1:6" ht="51.75" customHeight="1">
      <c r="A17" s="233"/>
      <c r="B17" s="165"/>
      <c r="C17" s="68" t="s">
        <v>265</v>
      </c>
      <c r="D17" s="66">
        <v>0</v>
      </c>
      <c r="E17" s="66">
        <v>0</v>
      </c>
      <c r="F17" s="66">
        <v>7200</v>
      </c>
    </row>
    <row r="18" spans="1:6" ht="21" customHeight="1">
      <c r="A18" s="233"/>
      <c r="B18" s="165"/>
      <c r="C18" s="68" t="s">
        <v>266</v>
      </c>
      <c r="D18" s="66">
        <v>10000</v>
      </c>
      <c r="E18" s="66">
        <v>128</v>
      </c>
      <c r="F18" s="66">
        <v>-9862</v>
      </c>
    </row>
    <row r="19" spans="1:6" ht="21" customHeight="1">
      <c r="A19" s="233"/>
      <c r="B19" s="165"/>
      <c r="C19" s="68" t="s">
        <v>267</v>
      </c>
      <c r="D19" s="66">
        <v>5000</v>
      </c>
      <c r="E19" s="66">
        <v>650</v>
      </c>
      <c r="F19" s="66">
        <v>150</v>
      </c>
    </row>
    <row r="20" spans="1:6" ht="21" customHeight="1">
      <c r="A20" s="233"/>
      <c r="B20" s="165"/>
      <c r="C20" s="68" t="s">
        <v>268</v>
      </c>
      <c r="D20" s="66">
        <v>22000</v>
      </c>
      <c r="E20" s="66">
        <v>0</v>
      </c>
      <c r="F20" s="66">
        <v>33875</v>
      </c>
    </row>
    <row r="21" spans="1:6" ht="21" customHeight="1">
      <c r="A21" s="233"/>
      <c r="B21" s="165"/>
      <c r="C21" s="68" t="s">
        <v>269</v>
      </c>
      <c r="D21" s="66">
        <v>5000</v>
      </c>
      <c r="E21" s="66">
        <v>0</v>
      </c>
      <c r="F21" s="66">
        <v>5000</v>
      </c>
    </row>
    <row r="22" spans="1:6" ht="51" customHeight="1">
      <c r="A22" s="233"/>
      <c r="B22" s="165"/>
      <c r="C22" s="68" t="s">
        <v>270</v>
      </c>
      <c r="D22" s="66">
        <v>10000</v>
      </c>
      <c r="E22" s="66">
        <v>1000</v>
      </c>
      <c r="F22" s="66">
        <v>-800</v>
      </c>
    </row>
    <row r="23" spans="1:6" ht="21" customHeight="1">
      <c r="A23" s="233"/>
      <c r="B23" s="165"/>
      <c r="C23" s="68" t="s">
        <v>271</v>
      </c>
      <c r="D23" s="66">
        <v>300</v>
      </c>
      <c r="E23" s="66">
        <v>20</v>
      </c>
      <c r="F23" s="66">
        <v>258</v>
      </c>
    </row>
    <row r="24" spans="1:6" ht="48.75" customHeight="1">
      <c r="A24" s="233"/>
      <c r="B24" s="165"/>
      <c r="C24" s="68" t="s">
        <v>272</v>
      </c>
      <c r="D24" s="66">
        <v>1000</v>
      </c>
      <c r="E24" s="66">
        <v>20</v>
      </c>
      <c r="F24" s="66">
        <v>240</v>
      </c>
    </row>
    <row r="25" spans="1:6" ht="21" customHeight="1">
      <c r="A25" s="233"/>
      <c r="B25" s="165"/>
      <c r="C25" s="68" t="s">
        <v>273</v>
      </c>
      <c r="D25" s="66">
        <v>3700</v>
      </c>
      <c r="E25" s="66">
        <v>0</v>
      </c>
      <c r="F25" s="66">
        <v>-3210</v>
      </c>
    </row>
    <row r="26" spans="1:6" ht="21" customHeight="1">
      <c r="A26" s="232" t="s">
        <v>274</v>
      </c>
      <c r="B26" s="164"/>
      <c r="C26" s="164"/>
      <c r="D26" s="67">
        <v>146000</v>
      </c>
      <c r="E26" s="67">
        <v>28768</v>
      </c>
      <c r="F26" s="67">
        <v>47157.9</v>
      </c>
    </row>
    <row r="27" spans="1:6" ht="21" customHeight="1">
      <c r="A27" s="233" t="s">
        <v>275</v>
      </c>
      <c r="B27" s="165"/>
      <c r="C27" s="68" t="s">
        <v>276</v>
      </c>
      <c r="D27" s="66">
        <v>260000</v>
      </c>
      <c r="E27" s="66">
        <v>0</v>
      </c>
      <c r="F27" s="66">
        <v>44437.68</v>
      </c>
    </row>
    <row r="28" spans="1:6" ht="21" customHeight="1">
      <c r="A28" s="232" t="s">
        <v>277</v>
      </c>
      <c r="B28" s="164"/>
      <c r="C28" s="164"/>
      <c r="D28" s="67">
        <v>260000</v>
      </c>
      <c r="E28" s="67">
        <v>0</v>
      </c>
      <c r="F28" s="67">
        <v>44437.68</v>
      </c>
    </row>
    <row r="29" spans="1:6" ht="21" customHeight="1">
      <c r="A29" s="233" t="s">
        <v>278</v>
      </c>
      <c r="B29" s="165"/>
      <c r="C29" s="68" t="s">
        <v>279</v>
      </c>
      <c r="D29" s="66">
        <v>0</v>
      </c>
      <c r="E29" s="66">
        <v>0</v>
      </c>
      <c r="F29" s="66">
        <v>1010</v>
      </c>
    </row>
    <row r="30" spans="1:6" ht="21" customHeight="1">
      <c r="A30" s="233"/>
      <c r="B30" s="165"/>
      <c r="C30" s="68" t="s">
        <v>280</v>
      </c>
      <c r="D30" s="66">
        <v>130000</v>
      </c>
      <c r="E30" s="66">
        <v>0</v>
      </c>
      <c r="F30" s="66">
        <v>-121100</v>
      </c>
    </row>
    <row r="31" spans="1:6" ht="21" customHeight="1">
      <c r="A31" s="233"/>
      <c r="B31" s="165"/>
      <c r="C31" s="68" t="s">
        <v>281</v>
      </c>
      <c r="D31" s="66">
        <v>200000</v>
      </c>
      <c r="E31" s="66">
        <v>2100</v>
      </c>
      <c r="F31" s="66">
        <v>-179800</v>
      </c>
    </row>
    <row r="32" spans="1:6" ht="21" customHeight="1">
      <c r="A32" s="232" t="s">
        <v>282</v>
      </c>
      <c r="B32" s="164"/>
      <c r="C32" s="164"/>
      <c r="D32" s="67">
        <v>330000</v>
      </c>
      <c r="E32" s="67">
        <v>2100</v>
      </c>
      <c r="F32" s="67">
        <v>-299890</v>
      </c>
    </row>
    <row r="33" spans="1:6" ht="21" customHeight="1">
      <c r="A33" s="233" t="s">
        <v>283</v>
      </c>
      <c r="B33" s="165"/>
      <c r="C33" s="68" t="s">
        <v>284</v>
      </c>
      <c r="D33" s="66">
        <v>600000</v>
      </c>
      <c r="E33" s="66">
        <v>0</v>
      </c>
      <c r="F33" s="66">
        <v>-184070.47</v>
      </c>
    </row>
    <row r="34" spans="1:6" ht="21" customHeight="1">
      <c r="A34" s="233"/>
      <c r="B34" s="165"/>
      <c r="C34" s="68" t="s">
        <v>285</v>
      </c>
      <c r="D34" s="66">
        <v>9300000</v>
      </c>
      <c r="E34" s="66">
        <v>0</v>
      </c>
      <c r="F34" s="66">
        <v>-1809517.94</v>
      </c>
    </row>
    <row r="35" spans="1:6" ht="21" customHeight="1">
      <c r="A35" s="233"/>
      <c r="B35" s="165"/>
      <c r="C35" s="68" t="s">
        <v>286</v>
      </c>
      <c r="D35" s="66">
        <v>5940000</v>
      </c>
      <c r="E35" s="66">
        <v>0</v>
      </c>
      <c r="F35" s="66">
        <v>-1873196.01</v>
      </c>
    </row>
    <row r="36" spans="1:6" ht="21" customHeight="1">
      <c r="A36" s="233"/>
      <c r="B36" s="165"/>
      <c r="C36" s="68" t="s">
        <v>287</v>
      </c>
      <c r="D36" s="66">
        <v>180000</v>
      </c>
      <c r="E36" s="66">
        <v>0</v>
      </c>
      <c r="F36" s="66">
        <v>-59575.64</v>
      </c>
    </row>
    <row r="37" spans="1:6" ht="21" customHeight="1">
      <c r="A37" s="233"/>
      <c r="B37" s="165"/>
      <c r="C37" s="68" t="s">
        <v>288</v>
      </c>
      <c r="D37" s="66">
        <v>3100000</v>
      </c>
      <c r="E37" s="66">
        <v>0</v>
      </c>
      <c r="F37" s="66">
        <v>-3100000</v>
      </c>
    </row>
    <row r="38" spans="1:6" ht="21" customHeight="1">
      <c r="A38" s="233"/>
      <c r="B38" s="165"/>
      <c r="C38" s="68" t="s">
        <v>289</v>
      </c>
      <c r="D38" s="66">
        <v>5500000</v>
      </c>
      <c r="E38" s="66">
        <v>0</v>
      </c>
      <c r="F38" s="66">
        <v>2236767.61</v>
      </c>
    </row>
    <row r="39" spans="1:6" ht="45.75" customHeight="1">
      <c r="A39" s="233"/>
      <c r="B39" s="165"/>
      <c r="C39" s="68" t="s">
        <v>290</v>
      </c>
      <c r="D39" s="66">
        <v>10000</v>
      </c>
      <c r="E39" s="66">
        <v>0</v>
      </c>
      <c r="F39" s="66">
        <v>-10000</v>
      </c>
    </row>
    <row r="40" spans="1:6" ht="21" customHeight="1">
      <c r="A40" s="233"/>
      <c r="B40" s="165"/>
      <c r="C40" s="68" t="s">
        <v>291</v>
      </c>
      <c r="D40" s="66">
        <v>105000</v>
      </c>
      <c r="E40" s="66">
        <v>0</v>
      </c>
      <c r="F40" s="66">
        <v>-47170.720000000001</v>
      </c>
    </row>
    <row r="41" spans="1:6" ht="21" customHeight="1">
      <c r="A41" s="233"/>
      <c r="B41" s="165"/>
      <c r="C41" s="68" t="s">
        <v>292</v>
      </c>
      <c r="D41" s="66">
        <v>100000</v>
      </c>
      <c r="E41" s="66">
        <v>0</v>
      </c>
      <c r="F41" s="66">
        <v>-30124.1</v>
      </c>
    </row>
    <row r="42" spans="1:6" ht="47.25" customHeight="1">
      <c r="A42" s="233"/>
      <c r="B42" s="165"/>
      <c r="C42" s="68" t="s">
        <v>293</v>
      </c>
      <c r="D42" s="66">
        <v>2800000</v>
      </c>
      <c r="E42" s="66">
        <v>256307</v>
      </c>
      <c r="F42" s="66">
        <v>-1147913</v>
      </c>
    </row>
    <row r="43" spans="1:6" ht="21" customHeight="1">
      <c r="A43" s="232" t="s">
        <v>294</v>
      </c>
      <c r="B43" s="164"/>
      <c r="C43" s="164"/>
      <c r="D43" s="67">
        <v>27635000</v>
      </c>
      <c r="E43" s="67">
        <v>256307</v>
      </c>
      <c r="F43" s="67">
        <v>-6024800.2699999996</v>
      </c>
    </row>
    <row r="44" spans="1:6" ht="48.75" customHeight="1">
      <c r="A44" s="233" t="s">
        <v>295</v>
      </c>
      <c r="B44" s="165"/>
      <c r="C44" s="68" t="s">
        <v>296</v>
      </c>
      <c r="D44" s="66">
        <v>38861000</v>
      </c>
      <c r="E44" s="66">
        <v>0</v>
      </c>
      <c r="F44" s="66">
        <v>-7941045.8499999996</v>
      </c>
    </row>
    <row r="45" spans="1:6" ht="21" customHeight="1">
      <c r="A45" s="232" t="s">
        <v>297</v>
      </c>
      <c r="B45" s="164"/>
      <c r="C45" s="164"/>
      <c r="D45" s="67">
        <v>38861000</v>
      </c>
      <c r="E45" s="67">
        <v>0</v>
      </c>
      <c r="F45" s="67">
        <v>-7941045.8499999996</v>
      </c>
    </row>
    <row r="46" spans="1:6" ht="21" customHeight="1">
      <c r="A46" s="232" t="s">
        <v>298</v>
      </c>
      <c r="B46" s="164"/>
      <c r="C46" s="164"/>
      <c r="D46" s="67">
        <v>67455000</v>
      </c>
      <c r="E46" s="67">
        <v>353677.39</v>
      </c>
      <c r="F46" s="67">
        <v>-13694398.52</v>
      </c>
    </row>
  </sheetData>
  <mergeCells count="46">
    <mergeCell ref="A9:C9"/>
    <mergeCell ref="A10:B10"/>
    <mergeCell ref="A8:B8"/>
    <mergeCell ref="A7:B7"/>
    <mergeCell ref="A1:F1"/>
    <mergeCell ref="A2:F2"/>
    <mergeCell ref="A3:F3"/>
    <mergeCell ref="A6:B6"/>
    <mergeCell ref="A4:F4"/>
    <mergeCell ref="A5:B5"/>
    <mergeCell ref="A15:B15"/>
    <mergeCell ref="A14:B14"/>
    <mergeCell ref="A13:B13"/>
    <mergeCell ref="A12:B12"/>
    <mergeCell ref="A11:B11"/>
    <mergeCell ref="A20:B20"/>
    <mergeCell ref="A19:B19"/>
    <mergeCell ref="A18:B18"/>
    <mergeCell ref="A17:B17"/>
    <mergeCell ref="A16:B16"/>
    <mergeCell ref="A25:B25"/>
    <mergeCell ref="A24:B24"/>
    <mergeCell ref="A23:B23"/>
    <mergeCell ref="A22:B22"/>
    <mergeCell ref="A21:B21"/>
    <mergeCell ref="A31:B31"/>
    <mergeCell ref="A30:B30"/>
    <mergeCell ref="A28:C28"/>
    <mergeCell ref="A29:B29"/>
    <mergeCell ref="A26:C26"/>
    <mergeCell ref="A27:B27"/>
    <mergeCell ref="A36:B36"/>
    <mergeCell ref="A35:B35"/>
    <mergeCell ref="A34:B34"/>
    <mergeCell ref="A32:C32"/>
    <mergeCell ref="A33:B33"/>
    <mergeCell ref="A41:B41"/>
    <mergeCell ref="A40:B40"/>
    <mergeCell ref="A39:B39"/>
    <mergeCell ref="A38:B38"/>
    <mergeCell ref="A37:B37"/>
    <mergeCell ref="A45:C45"/>
    <mergeCell ref="A46:C46"/>
    <mergeCell ref="A43:C43"/>
    <mergeCell ref="A44:B44"/>
    <mergeCell ref="A42:B4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5" orientation="portrait" verticalDpi="0" r:id="rId1"/>
  <headerFooter>
    <oddHeader>&amp;Rหน้าที่ &amp;P จาก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43"/>
  <sheetViews>
    <sheetView topLeftCell="I1" workbookViewId="0">
      <selection activeCell="C19" sqref="C19"/>
    </sheetView>
  </sheetViews>
  <sheetFormatPr defaultRowHeight="19.5"/>
  <cols>
    <col min="1" max="2" width="9" style="2"/>
    <col min="3" max="3" width="20.375" style="2" customWidth="1"/>
    <col min="4" max="6" width="9" style="2"/>
    <col min="7" max="7" width="10.875" style="2" customWidth="1"/>
    <col min="8" max="8" width="9" style="2"/>
    <col min="9" max="9" width="9.75" style="2" customWidth="1"/>
    <col min="10" max="24" width="9" style="2"/>
    <col min="25" max="25" width="10.375" style="2" customWidth="1"/>
    <col min="26" max="16384" width="9" style="2"/>
  </cols>
  <sheetData>
    <row r="1" spans="1:25" ht="19.5" customHeight="1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</row>
    <row r="2" spans="1:25" ht="19.5" customHeight="1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25" ht="19.5" customHeight="1">
      <c r="A3" s="251" t="s">
        <v>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19.5" customHeight="1">
      <c r="A4" s="251" t="s">
        <v>3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</row>
    <row r="5" spans="1: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9.5" customHeight="1">
      <c r="A6" s="3"/>
      <c r="B6" s="4"/>
      <c r="C6" s="4"/>
      <c r="D6" s="4"/>
      <c r="E6" s="242" t="s">
        <v>4</v>
      </c>
      <c r="F6" s="248"/>
      <c r="G6" s="244"/>
      <c r="H6" s="242" t="s">
        <v>5</v>
      </c>
      <c r="I6" s="248"/>
      <c r="J6" s="242" t="s">
        <v>6</v>
      </c>
      <c r="K6" s="244"/>
      <c r="L6" s="242" t="s">
        <v>7</v>
      </c>
      <c r="M6" s="244"/>
      <c r="N6" s="242" t="s">
        <v>8</v>
      </c>
      <c r="O6" s="244"/>
      <c r="P6" s="242" t="s">
        <v>9</v>
      </c>
      <c r="Q6" s="248"/>
      <c r="R6" s="244"/>
      <c r="S6" s="242" t="s">
        <v>10</v>
      </c>
      <c r="T6" s="242" t="s">
        <v>11</v>
      </c>
      <c r="U6" s="244"/>
      <c r="V6" s="242" t="s">
        <v>12</v>
      </c>
      <c r="W6" s="242" t="s">
        <v>13</v>
      </c>
      <c r="X6" s="242" t="s">
        <v>14</v>
      </c>
      <c r="Y6" s="242" t="s">
        <v>15</v>
      </c>
    </row>
    <row r="7" spans="1:25">
      <c r="A7" s="252" t="s">
        <v>16</v>
      </c>
      <c r="B7" s="253"/>
      <c r="C7" s="5"/>
      <c r="D7" s="5"/>
      <c r="E7" s="245"/>
      <c r="F7" s="239"/>
      <c r="G7" s="246"/>
      <c r="H7" s="245"/>
      <c r="I7" s="239"/>
      <c r="J7" s="245"/>
      <c r="K7" s="246"/>
      <c r="L7" s="245"/>
      <c r="M7" s="246"/>
      <c r="N7" s="245"/>
      <c r="O7" s="246"/>
      <c r="P7" s="245"/>
      <c r="Q7" s="239"/>
      <c r="R7" s="246"/>
      <c r="S7" s="243"/>
      <c r="T7" s="245"/>
      <c r="U7" s="246"/>
      <c r="V7" s="243"/>
      <c r="W7" s="243"/>
      <c r="X7" s="243"/>
      <c r="Y7" s="247"/>
    </row>
    <row r="8" spans="1:25">
      <c r="A8" s="249"/>
      <c r="B8" s="253"/>
      <c r="C8" s="5"/>
      <c r="D8" s="5"/>
      <c r="E8" s="254" t="s">
        <v>17</v>
      </c>
      <c r="F8" s="242" t="s">
        <v>18</v>
      </c>
      <c r="G8" s="242" t="s">
        <v>19</v>
      </c>
      <c r="H8" s="242" t="s">
        <v>20</v>
      </c>
      <c r="I8" s="242" t="s">
        <v>21</v>
      </c>
      <c r="J8" s="242" t="s">
        <v>22</v>
      </c>
      <c r="K8" s="242" t="s">
        <v>23</v>
      </c>
      <c r="L8" s="242" t="s">
        <v>24</v>
      </c>
      <c r="M8" s="242" t="s">
        <v>25</v>
      </c>
      <c r="N8" s="242" t="s">
        <v>26</v>
      </c>
      <c r="O8" s="242" t="s">
        <v>27</v>
      </c>
      <c r="P8" s="242" t="s">
        <v>28</v>
      </c>
      <c r="Q8" s="242" t="s">
        <v>29</v>
      </c>
      <c r="R8" s="242" t="s">
        <v>30</v>
      </c>
      <c r="S8" s="242" t="s">
        <v>31</v>
      </c>
      <c r="T8" s="242" t="s">
        <v>32</v>
      </c>
      <c r="U8" s="242" t="s">
        <v>33</v>
      </c>
      <c r="V8" s="242" t="s">
        <v>34</v>
      </c>
      <c r="W8" s="242" t="s">
        <v>35</v>
      </c>
      <c r="X8" s="242" t="s">
        <v>36</v>
      </c>
      <c r="Y8" s="247"/>
    </row>
    <row r="9" spans="1:25">
      <c r="A9" s="249"/>
      <c r="B9" s="253"/>
      <c r="C9" s="5"/>
      <c r="D9" s="5"/>
      <c r="E9" s="255"/>
      <c r="F9" s="247"/>
      <c r="G9" s="247"/>
      <c r="H9" s="249"/>
      <c r="I9" s="249"/>
      <c r="J9" s="249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</row>
    <row r="10" spans="1:25">
      <c r="A10" s="6"/>
      <c r="B10" s="7"/>
      <c r="C10" s="7"/>
      <c r="D10" s="7"/>
      <c r="E10" s="256"/>
      <c r="F10" s="243"/>
      <c r="G10" s="243"/>
      <c r="H10" s="245"/>
      <c r="I10" s="245"/>
      <c r="J10" s="245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</row>
    <row r="11" spans="1:25" ht="19.5" customHeight="1">
      <c r="A11" s="234" t="s">
        <v>37</v>
      </c>
      <c r="B11" s="237" t="s">
        <v>38</v>
      </c>
      <c r="C11" s="11" t="s">
        <v>39</v>
      </c>
      <c r="D11" s="10" t="s">
        <v>40</v>
      </c>
      <c r="E11" s="8" t="s">
        <v>41</v>
      </c>
      <c r="F11" s="8" t="s">
        <v>41</v>
      </c>
      <c r="G11" s="8" t="s">
        <v>41</v>
      </c>
      <c r="H11" s="8" t="s">
        <v>41</v>
      </c>
      <c r="I11" s="8" t="s">
        <v>41</v>
      </c>
      <c r="J11" s="8" t="s">
        <v>41</v>
      </c>
      <c r="K11" s="8" t="s">
        <v>41</v>
      </c>
      <c r="L11" s="8" t="s">
        <v>41</v>
      </c>
      <c r="M11" s="8" t="s">
        <v>41</v>
      </c>
      <c r="N11" s="8" t="s">
        <v>41</v>
      </c>
      <c r="O11" s="8" t="s">
        <v>41</v>
      </c>
      <c r="P11" s="8" t="s">
        <v>41</v>
      </c>
      <c r="Q11" s="8" t="s">
        <v>41</v>
      </c>
      <c r="R11" s="8" t="s">
        <v>41</v>
      </c>
      <c r="S11" s="8" t="s">
        <v>41</v>
      </c>
      <c r="T11" s="8" t="s">
        <v>41</v>
      </c>
      <c r="U11" s="8" t="s">
        <v>41</v>
      </c>
      <c r="V11" s="8" t="s">
        <v>41</v>
      </c>
      <c r="W11" s="8" t="s">
        <v>41</v>
      </c>
      <c r="X11" s="8">
        <v>0</v>
      </c>
      <c r="Y11" s="9">
        <v>0</v>
      </c>
    </row>
    <row r="12" spans="1:25" ht="19.5" customHeight="1">
      <c r="A12" s="235"/>
      <c r="B12" s="238"/>
      <c r="C12" s="11" t="s">
        <v>42</v>
      </c>
      <c r="D12" s="10" t="s">
        <v>43</v>
      </c>
      <c r="E12" s="8" t="s">
        <v>41</v>
      </c>
      <c r="F12" s="8" t="s">
        <v>41</v>
      </c>
      <c r="G12" s="8" t="s">
        <v>41</v>
      </c>
      <c r="H12" s="8" t="s">
        <v>41</v>
      </c>
      <c r="I12" s="8" t="s">
        <v>41</v>
      </c>
      <c r="J12" s="8" t="s">
        <v>41</v>
      </c>
      <c r="K12" s="8" t="s">
        <v>41</v>
      </c>
      <c r="L12" s="8" t="s">
        <v>41</v>
      </c>
      <c r="M12" s="8" t="s">
        <v>41</v>
      </c>
      <c r="N12" s="8" t="s">
        <v>41</v>
      </c>
      <c r="O12" s="8" t="s">
        <v>41</v>
      </c>
      <c r="P12" s="8" t="s">
        <v>41</v>
      </c>
      <c r="Q12" s="8" t="s">
        <v>41</v>
      </c>
      <c r="R12" s="8" t="s">
        <v>41</v>
      </c>
      <c r="S12" s="8" t="s">
        <v>41</v>
      </c>
      <c r="T12" s="8" t="s">
        <v>41</v>
      </c>
      <c r="U12" s="8" t="s">
        <v>41</v>
      </c>
      <c r="V12" s="8" t="s">
        <v>41</v>
      </c>
      <c r="W12" s="8" t="s">
        <v>41</v>
      </c>
      <c r="X12" s="8">
        <v>0</v>
      </c>
      <c r="Y12" s="9">
        <v>0</v>
      </c>
    </row>
    <row r="13" spans="1:25">
      <c r="A13" s="236"/>
      <c r="B13" s="239"/>
      <c r="C13" s="240" t="s">
        <v>44</v>
      </c>
      <c r="D13" s="241"/>
      <c r="E13" s="9" t="s">
        <v>41</v>
      </c>
      <c r="F13" s="9" t="s">
        <v>41</v>
      </c>
      <c r="G13" s="9" t="s">
        <v>41</v>
      </c>
      <c r="H13" s="9" t="s">
        <v>41</v>
      </c>
      <c r="I13" s="9" t="s">
        <v>41</v>
      </c>
      <c r="J13" s="9" t="s">
        <v>41</v>
      </c>
      <c r="K13" s="9" t="s">
        <v>41</v>
      </c>
      <c r="L13" s="9" t="s">
        <v>41</v>
      </c>
      <c r="M13" s="9" t="s">
        <v>41</v>
      </c>
      <c r="N13" s="9" t="s">
        <v>41</v>
      </c>
      <c r="O13" s="9" t="s">
        <v>41</v>
      </c>
      <c r="P13" s="9" t="s">
        <v>41</v>
      </c>
      <c r="Q13" s="9" t="s">
        <v>41</v>
      </c>
      <c r="R13" s="9" t="s">
        <v>41</v>
      </c>
      <c r="S13" s="9" t="s">
        <v>41</v>
      </c>
      <c r="T13" s="9" t="s">
        <v>41</v>
      </c>
      <c r="U13" s="9" t="s">
        <v>41</v>
      </c>
      <c r="V13" s="9" t="s">
        <v>41</v>
      </c>
      <c r="W13" s="9" t="s">
        <v>41</v>
      </c>
      <c r="X13" s="9">
        <v>0</v>
      </c>
      <c r="Y13" s="9">
        <v>0</v>
      </c>
    </row>
    <row r="14" spans="1:25" ht="19.5" customHeight="1">
      <c r="A14" s="234" t="s">
        <v>45</v>
      </c>
      <c r="B14" s="237" t="s">
        <v>46</v>
      </c>
      <c r="C14" s="11" t="s">
        <v>47</v>
      </c>
      <c r="D14" s="10" t="s">
        <v>48</v>
      </c>
      <c r="E14" s="8">
        <v>0</v>
      </c>
      <c r="F14" s="8" t="s">
        <v>41</v>
      </c>
      <c r="G14" s="8" t="s">
        <v>41</v>
      </c>
      <c r="H14" s="8" t="s">
        <v>41</v>
      </c>
      <c r="I14" s="8" t="s">
        <v>41</v>
      </c>
      <c r="J14" s="8" t="s">
        <v>41</v>
      </c>
      <c r="K14" s="8" t="s">
        <v>41</v>
      </c>
      <c r="L14" s="8" t="s">
        <v>41</v>
      </c>
      <c r="M14" s="8" t="s">
        <v>41</v>
      </c>
      <c r="N14" s="8" t="s">
        <v>41</v>
      </c>
      <c r="O14" s="8" t="s">
        <v>41</v>
      </c>
      <c r="P14" s="8" t="s">
        <v>41</v>
      </c>
      <c r="Q14" s="8" t="s">
        <v>41</v>
      </c>
      <c r="R14" s="8" t="s">
        <v>41</v>
      </c>
      <c r="S14" s="8" t="s">
        <v>41</v>
      </c>
      <c r="T14" s="8" t="s">
        <v>41</v>
      </c>
      <c r="U14" s="8" t="s">
        <v>41</v>
      </c>
      <c r="V14" s="8" t="s">
        <v>41</v>
      </c>
      <c r="W14" s="8" t="s">
        <v>41</v>
      </c>
      <c r="X14" s="8" t="s">
        <v>41</v>
      </c>
      <c r="Y14" s="9">
        <v>0</v>
      </c>
    </row>
    <row r="15" spans="1:25" ht="19.5" customHeight="1">
      <c r="A15" s="235"/>
      <c r="B15" s="238"/>
      <c r="C15" s="11" t="s">
        <v>49</v>
      </c>
      <c r="D15" s="10" t="s">
        <v>50</v>
      </c>
      <c r="E15" s="8">
        <v>0</v>
      </c>
      <c r="F15" s="8" t="s">
        <v>41</v>
      </c>
      <c r="G15" s="8" t="s">
        <v>41</v>
      </c>
      <c r="H15" s="8" t="s">
        <v>41</v>
      </c>
      <c r="I15" s="8" t="s">
        <v>41</v>
      </c>
      <c r="J15" s="8" t="s">
        <v>41</v>
      </c>
      <c r="K15" s="8" t="s">
        <v>41</v>
      </c>
      <c r="L15" s="8" t="s">
        <v>41</v>
      </c>
      <c r="M15" s="8" t="s">
        <v>41</v>
      </c>
      <c r="N15" s="8" t="s">
        <v>41</v>
      </c>
      <c r="O15" s="8" t="s">
        <v>41</v>
      </c>
      <c r="P15" s="8" t="s">
        <v>41</v>
      </c>
      <c r="Q15" s="8" t="s">
        <v>41</v>
      </c>
      <c r="R15" s="8" t="s">
        <v>41</v>
      </c>
      <c r="S15" s="8" t="s">
        <v>41</v>
      </c>
      <c r="T15" s="8" t="s">
        <v>41</v>
      </c>
      <c r="U15" s="8" t="s">
        <v>41</v>
      </c>
      <c r="V15" s="8" t="s">
        <v>41</v>
      </c>
      <c r="W15" s="8" t="s">
        <v>41</v>
      </c>
      <c r="X15" s="8" t="s">
        <v>41</v>
      </c>
      <c r="Y15" s="9">
        <v>0</v>
      </c>
    </row>
    <row r="16" spans="1:25" ht="19.5" customHeight="1">
      <c r="A16" s="235"/>
      <c r="B16" s="238"/>
      <c r="C16" s="11" t="s">
        <v>51</v>
      </c>
      <c r="D16" s="10" t="s">
        <v>52</v>
      </c>
      <c r="E16" s="8">
        <v>0</v>
      </c>
      <c r="F16" s="8" t="s">
        <v>41</v>
      </c>
      <c r="G16" s="8" t="s">
        <v>41</v>
      </c>
      <c r="H16" s="8" t="s">
        <v>41</v>
      </c>
      <c r="I16" s="8" t="s">
        <v>41</v>
      </c>
      <c r="J16" s="8" t="s">
        <v>41</v>
      </c>
      <c r="K16" s="8" t="s">
        <v>41</v>
      </c>
      <c r="L16" s="8" t="s">
        <v>41</v>
      </c>
      <c r="M16" s="8" t="s">
        <v>41</v>
      </c>
      <c r="N16" s="8" t="s">
        <v>41</v>
      </c>
      <c r="O16" s="8" t="s">
        <v>41</v>
      </c>
      <c r="P16" s="8" t="s">
        <v>41</v>
      </c>
      <c r="Q16" s="8" t="s">
        <v>41</v>
      </c>
      <c r="R16" s="8" t="s">
        <v>41</v>
      </c>
      <c r="S16" s="8" t="s">
        <v>41</v>
      </c>
      <c r="T16" s="8" t="s">
        <v>41</v>
      </c>
      <c r="U16" s="8" t="s">
        <v>41</v>
      </c>
      <c r="V16" s="8" t="s">
        <v>41</v>
      </c>
      <c r="W16" s="8" t="s">
        <v>41</v>
      </c>
      <c r="X16" s="8" t="s">
        <v>41</v>
      </c>
      <c r="Y16" s="9">
        <v>0</v>
      </c>
    </row>
    <row r="17" spans="1:25" ht="19.5" customHeight="1">
      <c r="A17" s="235"/>
      <c r="B17" s="238"/>
      <c r="C17" s="11" t="s">
        <v>53</v>
      </c>
      <c r="D17" s="10" t="s">
        <v>54</v>
      </c>
      <c r="E17" s="8">
        <v>0</v>
      </c>
      <c r="F17" s="8" t="s">
        <v>41</v>
      </c>
      <c r="G17" s="8" t="s">
        <v>41</v>
      </c>
      <c r="H17" s="8" t="s">
        <v>41</v>
      </c>
      <c r="I17" s="8" t="s">
        <v>41</v>
      </c>
      <c r="J17" s="8" t="s">
        <v>41</v>
      </c>
      <c r="K17" s="8" t="s">
        <v>41</v>
      </c>
      <c r="L17" s="8" t="s">
        <v>41</v>
      </c>
      <c r="M17" s="8" t="s">
        <v>41</v>
      </c>
      <c r="N17" s="8" t="s">
        <v>41</v>
      </c>
      <c r="O17" s="8" t="s">
        <v>41</v>
      </c>
      <c r="P17" s="8" t="s">
        <v>41</v>
      </c>
      <c r="Q17" s="8" t="s">
        <v>41</v>
      </c>
      <c r="R17" s="8" t="s">
        <v>41</v>
      </c>
      <c r="S17" s="8" t="s">
        <v>41</v>
      </c>
      <c r="T17" s="8" t="s">
        <v>41</v>
      </c>
      <c r="U17" s="8" t="s">
        <v>41</v>
      </c>
      <c r="V17" s="8" t="s">
        <v>41</v>
      </c>
      <c r="W17" s="8" t="s">
        <v>41</v>
      </c>
      <c r="X17" s="8" t="s">
        <v>41</v>
      </c>
      <c r="Y17" s="9">
        <v>0</v>
      </c>
    </row>
    <row r="18" spans="1:25">
      <c r="A18" s="236"/>
      <c r="B18" s="239"/>
      <c r="C18" s="240" t="s">
        <v>55</v>
      </c>
      <c r="D18" s="241"/>
      <c r="E18" s="9">
        <v>0</v>
      </c>
      <c r="F18" s="9" t="s">
        <v>41</v>
      </c>
      <c r="G18" s="9" t="s">
        <v>41</v>
      </c>
      <c r="H18" s="9" t="s">
        <v>41</v>
      </c>
      <c r="I18" s="9" t="s">
        <v>41</v>
      </c>
      <c r="J18" s="9" t="s">
        <v>41</v>
      </c>
      <c r="K18" s="9" t="s">
        <v>41</v>
      </c>
      <c r="L18" s="9" t="s">
        <v>41</v>
      </c>
      <c r="M18" s="9" t="s">
        <v>41</v>
      </c>
      <c r="N18" s="9" t="s">
        <v>41</v>
      </c>
      <c r="O18" s="9" t="s">
        <v>41</v>
      </c>
      <c r="P18" s="9" t="s">
        <v>41</v>
      </c>
      <c r="Q18" s="9" t="s">
        <v>41</v>
      </c>
      <c r="R18" s="9" t="s">
        <v>41</v>
      </c>
      <c r="S18" s="9" t="s">
        <v>41</v>
      </c>
      <c r="T18" s="9" t="s">
        <v>41</v>
      </c>
      <c r="U18" s="9" t="s">
        <v>41</v>
      </c>
      <c r="V18" s="9" t="s">
        <v>41</v>
      </c>
      <c r="W18" s="9" t="s">
        <v>41</v>
      </c>
      <c r="X18" s="9" t="s">
        <v>41</v>
      </c>
      <c r="Y18" s="9">
        <v>0</v>
      </c>
    </row>
    <row r="19" spans="1:25">
      <c r="A19" s="234" t="s">
        <v>56</v>
      </c>
      <c r="B19" s="237" t="s">
        <v>57</v>
      </c>
      <c r="C19" s="11" t="s">
        <v>58</v>
      </c>
      <c r="D19" s="10" t="s">
        <v>59</v>
      </c>
      <c r="E19" s="8">
        <v>0</v>
      </c>
      <c r="F19" s="8" t="s">
        <v>41</v>
      </c>
      <c r="G19" s="8" t="s">
        <v>41</v>
      </c>
      <c r="H19" s="8" t="s">
        <v>60</v>
      </c>
      <c r="I19" s="8" t="s">
        <v>41</v>
      </c>
      <c r="J19" s="8">
        <v>0</v>
      </c>
      <c r="K19" s="8" t="s">
        <v>41</v>
      </c>
      <c r="L19" s="8" t="s">
        <v>41</v>
      </c>
      <c r="M19" s="8" t="s">
        <v>41</v>
      </c>
      <c r="N19" s="8" t="s">
        <v>41</v>
      </c>
      <c r="O19" s="8" t="s">
        <v>41</v>
      </c>
      <c r="P19" s="8" t="s">
        <v>41</v>
      </c>
      <c r="Q19" s="8" t="s">
        <v>41</v>
      </c>
      <c r="R19" s="8" t="s">
        <v>41</v>
      </c>
      <c r="S19" s="8" t="s">
        <v>41</v>
      </c>
      <c r="T19" s="8" t="s">
        <v>41</v>
      </c>
      <c r="U19" s="8" t="s">
        <v>41</v>
      </c>
      <c r="V19" s="8" t="s">
        <v>41</v>
      </c>
      <c r="W19" s="8" t="s">
        <v>41</v>
      </c>
      <c r="X19" s="8" t="s">
        <v>41</v>
      </c>
      <c r="Y19" s="9" t="s">
        <v>60</v>
      </c>
    </row>
    <row r="20" spans="1:25" ht="39">
      <c r="A20" s="235"/>
      <c r="B20" s="238"/>
      <c r="C20" s="11" t="s">
        <v>61</v>
      </c>
      <c r="D20" s="10" t="s">
        <v>62</v>
      </c>
      <c r="E20" s="8">
        <v>0</v>
      </c>
      <c r="F20" s="8" t="s">
        <v>41</v>
      </c>
      <c r="G20" s="8" t="s">
        <v>63</v>
      </c>
      <c r="H20" s="8" t="s">
        <v>41</v>
      </c>
      <c r="I20" s="8" t="s">
        <v>41</v>
      </c>
      <c r="J20" s="8" t="s">
        <v>64</v>
      </c>
      <c r="K20" s="8" t="s">
        <v>41</v>
      </c>
      <c r="L20" s="8">
        <v>0</v>
      </c>
      <c r="M20" s="8" t="s">
        <v>41</v>
      </c>
      <c r="N20" s="8">
        <v>0</v>
      </c>
      <c r="O20" s="8" t="s">
        <v>41</v>
      </c>
      <c r="P20" s="8">
        <v>0</v>
      </c>
      <c r="Q20" s="8" t="s">
        <v>41</v>
      </c>
      <c r="R20" s="8" t="s">
        <v>41</v>
      </c>
      <c r="S20" s="8" t="s">
        <v>41</v>
      </c>
      <c r="T20" s="8" t="s">
        <v>41</v>
      </c>
      <c r="U20" s="8" t="s">
        <v>41</v>
      </c>
      <c r="V20" s="8" t="s">
        <v>41</v>
      </c>
      <c r="W20" s="8" t="s">
        <v>41</v>
      </c>
      <c r="X20" s="8" t="s">
        <v>41</v>
      </c>
      <c r="Y20" s="9" t="s">
        <v>65</v>
      </c>
    </row>
    <row r="21" spans="1:25" ht="39">
      <c r="A21" s="235"/>
      <c r="B21" s="238"/>
      <c r="C21" s="11" t="s">
        <v>66</v>
      </c>
      <c r="D21" s="10" t="s">
        <v>67</v>
      </c>
      <c r="E21" s="8" t="s">
        <v>41</v>
      </c>
      <c r="F21" s="8" t="s">
        <v>41</v>
      </c>
      <c r="G21" s="8" t="s">
        <v>41</v>
      </c>
      <c r="H21" s="8" t="s">
        <v>68</v>
      </c>
      <c r="I21" s="8" t="s">
        <v>41</v>
      </c>
      <c r="J21" s="8" t="s">
        <v>41</v>
      </c>
      <c r="K21" s="8">
        <v>0</v>
      </c>
      <c r="L21" s="8" t="s">
        <v>41</v>
      </c>
      <c r="M21" s="8" t="s">
        <v>41</v>
      </c>
      <c r="N21" s="8" t="s">
        <v>41</v>
      </c>
      <c r="O21" s="8" t="s">
        <v>41</v>
      </c>
      <c r="P21" s="8" t="s">
        <v>41</v>
      </c>
      <c r="Q21" s="8" t="s">
        <v>41</v>
      </c>
      <c r="R21" s="8" t="s">
        <v>41</v>
      </c>
      <c r="S21" s="8" t="s">
        <v>41</v>
      </c>
      <c r="T21" s="8" t="s">
        <v>41</v>
      </c>
      <c r="U21" s="8" t="s">
        <v>41</v>
      </c>
      <c r="V21" s="8" t="s">
        <v>41</v>
      </c>
      <c r="W21" s="8" t="s">
        <v>41</v>
      </c>
      <c r="X21" s="8" t="s">
        <v>41</v>
      </c>
      <c r="Y21" s="9" t="s">
        <v>68</v>
      </c>
    </row>
    <row r="22" spans="1:25" ht="39">
      <c r="A22" s="236"/>
      <c r="B22" s="239"/>
      <c r="C22" s="240" t="s">
        <v>69</v>
      </c>
      <c r="D22" s="241"/>
      <c r="E22" s="9">
        <v>0</v>
      </c>
      <c r="F22" s="9" t="s">
        <v>41</v>
      </c>
      <c r="G22" s="9" t="s">
        <v>63</v>
      </c>
      <c r="H22" s="9" t="s">
        <v>70</v>
      </c>
      <c r="I22" s="9" t="s">
        <v>41</v>
      </c>
      <c r="J22" s="9" t="s">
        <v>64</v>
      </c>
      <c r="K22" s="9">
        <v>0</v>
      </c>
      <c r="L22" s="9">
        <v>0</v>
      </c>
      <c r="M22" s="9" t="s">
        <v>41</v>
      </c>
      <c r="N22" s="9">
        <v>0</v>
      </c>
      <c r="O22" s="9" t="s">
        <v>41</v>
      </c>
      <c r="P22" s="9">
        <v>0</v>
      </c>
      <c r="Q22" s="9" t="s">
        <v>41</v>
      </c>
      <c r="R22" s="9" t="s">
        <v>41</v>
      </c>
      <c r="S22" s="9" t="s">
        <v>41</v>
      </c>
      <c r="T22" s="9" t="s">
        <v>41</v>
      </c>
      <c r="U22" s="9" t="s">
        <v>41</v>
      </c>
      <c r="V22" s="9" t="s">
        <v>41</v>
      </c>
      <c r="W22" s="9" t="s">
        <v>41</v>
      </c>
      <c r="X22" s="9" t="s">
        <v>41</v>
      </c>
      <c r="Y22" s="9" t="s">
        <v>71</v>
      </c>
    </row>
    <row r="23" spans="1:25">
      <c r="A23" s="234" t="s">
        <v>72</v>
      </c>
      <c r="B23" s="237" t="s">
        <v>73</v>
      </c>
      <c r="C23" s="11" t="s">
        <v>74</v>
      </c>
      <c r="D23" s="10" t="s">
        <v>75</v>
      </c>
      <c r="E23" s="8" t="s">
        <v>41</v>
      </c>
      <c r="F23" s="8" t="s">
        <v>41</v>
      </c>
      <c r="G23" s="8" t="s">
        <v>41</v>
      </c>
      <c r="H23" s="8" t="s">
        <v>41</v>
      </c>
      <c r="I23" s="8" t="s">
        <v>41</v>
      </c>
      <c r="J23" s="8">
        <v>0</v>
      </c>
      <c r="K23" s="8" t="s">
        <v>41</v>
      </c>
      <c r="L23" s="8" t="s">
        <v>41</v>
      </c>
      <c r="M23" s="8" t="s">
        <v>41</v>
      </c>
      <c r="N23" s="8" t="s">
        <v>41</v>
      </c>
      <c r="O23" s="8" t="s">
        <v>41</v>
      </c>
      <c r="P23" s="8" t="s">
        <v>41</v>
      </c>
      <c r="Q23" s="8" t="s">
        <v>41</v>
      </c>
      <c r="R23" s="8" t="s">
        <v>41</v>
      </c>
      <c r="S23" s="8" t="s">
        <v>41</v>
      </c>
      <c r="T23" s="8" t="s">
        <v>41</v>
      </c>
      <c r="U23" s="8" t="s">
        <v>41</v>
      </c>
      <c r="V23" s="8" t="s">
        <v>41</v>
      </c>
      <c r="W23" s="8" t="s">
        <v>41</v>
      </c>
      <c r="X23" s="8" t="s">
        <v>41</v>
      </c>
      <c r="Y23" s="9">
        <v>0</v>
      </c>
    </row>
    <row r="24" spans="1:25" ht="19.5" customHeight="1">
      <c r="A24" s="235"/>
      <c r="B24" s="238"/>
      <c r="C24" s="11" t="s">
        <v>76</v>
      </c>
      <c r="D24" s="10" t="s">
        <v>77</v>
      </c>
      <c r="E24" s="8">
        <v>0</v>
      </c>
      <c r="F24" s="8" t="s">
        <v>41</v>
      </c>
      <c r="G24" s="8" t="s">
        <v>41</v>
      </c>
      <c r="H24" s="8" t="s">
        <v>41</v>
      </c>
      <c r="I24" s="8">
        <v>0</v>
      </c>
      <c r="J24" s="8">
        <v>0</v>
      </c>
      <c r="K24" s="8" t="s">
        <v>41</v>
      </c>
      <c r="L24" s="8" t="s">
        <v>41</v>
      </c>
      <c r="M24" s="8" t="s">
        <v>41</v>
      </c>
      <c r="N24" s="8" t="s">
        <v>41</v>
      </c>
      <c r="O24" s="8" t="s">
        <v>41</v>
      </c>
      <c r="P24" s="8">
        <v>0</v>
      </c>
      <c r="Q24" s="8" t="s">
        <v>41</v>
      </c>
      <c r="R24" s="8" t="s">
        <v>41</v>
      </c>
      <c r="S24" s="8" t="s">
        <v>41</v>
      </c>
      <c r="T24" s="8" t="s">
        <v>41</v>
      </c>
      <c r="U24" s="8" t="s">
        <v>41</v>
      </c>
      <c r="V24" s="8" t="s">
        <v>41</v>
      </c>
      <c r="W24" s="8" t="s">
        <v>41</v>
      </c>
      <c r="X24" s="8" t="s">
        <v>41</v>
      </c>
      <c r="Y24" s="9">
        <v>0</v>
      </c>
    </row>
    <row r="25" spans="1:25">
      <c r="A25" s="236"/>
      <c r="B25" s="239"/>
      <c r="C25" s="240" t="s">
        <v>78</v>
      </c>
      <c r="D25" s="241"/>
      <c r="E25" s="9">
        <v>0</v>
      </c>
      <c r="F25" s="9" t="s">
        <v>41</v>
      </c>
      <c r="G25" s="9" t="s">
        <v>41</v>
      </c>
      <c r="H25" s="9" t="s">
        <v>41</v>
      </c>
      <c r="I25" s="9">
        <v>0</v>
      </c>
      <c r="J25" s="9">
        <v>0</v>
      </c>
      <c r="K25" s="9" t="s">
        <v>41</v>
      </c>
      <c r="L25" s="9" t="s">
        <v>41</v>
      </c>
      <c r="M25" s="9" t="s">
        <v>41</v>
      </c>
      <c r="N25" s="9" t="s">
        <v>41</v>
      </c>
      <c r="O25" s="9" t="s">
        <v>41</v>
      </c>
      <c r="P25" s="9">
        <v>0</v>
      </c>
      <c r="Q25" s="9" t="s">
        <v>41</v>
      </c>
      <c r="R25" s="9" t="s">
        <v>41</v>
      </c>
      <c r="S25" s="9" t="s">
        <v>41</v>
      </c>
      <c r="T25" s="9" t="s">
        <v>41</v>
      </c>
      <c r="U25" s="9" t="s">
        <v>41</v>
      </c>
      <c r="V25" s="9" t="s">
        <v>41</v>
      </c>
      <c r="W25" s="9" t="s">
        <v>41</v>
      </c>
      <c r="X25" s="9" t="s">
        <v>41</v>
      </c>
      <c r="Y25" s="9">
        <v>0</v>
      </c>
    </row>
    <row r="26" spans="1:25" ht="19.5" customHeight="1">
      <c r="A26" s="234" t="s">
        <v>79</v>
      </c>
      <c r="B26" s="237" t="s">
        <v>80</v>
      </c>
      <c r="C26" s="11" t="s">
        <v>81</v>
      </c>
      <c r="D26" s="10" t="s">
        <v>82</v>
      </c>
      <c r="E26" s="8" t="s">
        <v>41</v>
      </c>
      <c r="F26" s="8" t="s">
        <v>41</v>
      </c>
      <c r="G26" s="8" t="s">
        <v>41</v>
      </c>
      <c r="H26" s="8" t="s">
        <v>41</v>
      </c>
      <c r="I26" s="8" t="s">
        <v>41</v>
      </c>
      <c r="J26" s="8">
        <v>0</v>
      </c>
      <c r="K26" s="8" t="s">
        <v>41</v>
      </c>
      <c r="L26" s="8" t="s">
        <v>41</v>
      </c>
      <c r="M26" s="8" t="s">
        <v>41</v>
      </c>
      <c r="N26" s="8" t="s">
        <v>41</v>
      </c>
      <c r="O26" s="8" t="s">
        <v>41</v>
      </c>
      <c r="P26" s="8">
        <v>0</v>
      </c>
      <c r="Q26" s="8" t="s">
        <v>41</v>
      </c>
      <c r="R26" s="8" t="s">
        <v>41</v>
      </c>
      <c r="S26" s="8" t="s">
        <v>41</v>
      </c>
      <c r="T26" s="8" t="s">
        <v>41</v>
      </c>
      <c r="U26" s="8" t="s">
        <v>41</v>
      </c>
      <c r="V26" s="8" t="s">
        <v>41</v>
      </c>
      <c r="W26" s="8" t="s">
        <v>41</v>
      </c>
      <c r="X26" s="8" t="s">
        <v>41</v>
      </c>
      <c r="Y26" s="9">
        <v>0</v>
      </c>
    </row>
    <row r="27" spans="1:25" ht="39" customHeight="1">
      <c r="A27" s="235"/>
      <c r="B27" s="238"/>
      <c r="C27" s="11" t="s">
        <v>83</v>
      </c>
      <c r="D27" s="10" t="s">
        <v>84</v>
      </c>
      <c r="E27" s="8">
        <v>0</v>
      </c>
      <c r="F27" s="8">
        <v>0</v>
      </c>
      <c r="G27" s="8">
        <v>0</v>
      </c>
      <c r="H27" s="8" t="s">
        <v>41</v>
      </c>
      <c r="I27" s="8">
        <v>0</v>
      </c>
      <c r="J27" s="8" t="s">
        <v>85</v>
      </c>
      <c r="K27" s="8" t="s">
        <v>85</v>
      </c>
      <c r="L27" s="8" t="s">
        <v>41</v>
      </c>
      <c r="M27" s="8">
        <v>0</v>
      </c>
      <c r="N27" s="8" t="s">
        <v>41</v>
      </c>
      <c r="O27" s="8">
        <v>0</v>
      </c>
      <c r="P27" s="8" t="s">
        <v>41</v>
      </c>
      <c r="Q27" s="8" t="s">
        <v>41</v>
      </c>
      <c r="R27" s="8" t="s">
        <v>41</v>
      </c>
      <c r="S27" s="8">
        <v>0</v>
      </c>
      <c r="T27" s="8">
        <v>0</v>
      </c>
      <c r="U27" s="8">
        <v>0</v>
      </c>
      <c r="V27" s="8" t="s">
        <v>41</v>
      </c>
      <c r="W27" s="8">
        <v>0</v>
      </c>
      <c r="X27" s="8" t="s">
        <v>41</v>
      </c>
      <c r="Y27" s="9" t="s">
        <v>86</v>
      </c>
    </row>
    <row r="28" spans="1:25" ht="19.5" customHeight="1">
      <c r="A28" s="235"/>
      <c r="B28" s="238"/>
      <c r="C28" s="11" t="s">
        <v>87</v>
      </c>
      <c r="D28" s="10" t="s">
        <v>88</v>
      </c>
      <c r="E28" s="8" t="s">
        <v>41</v>
      </c>
      <c r="F28" s="8" t="s">
        <v>41</v>
      </c>
      <c r="G28" s="8" t="s">
        <v>41</v>
      </c>
      <c r="H28" s="8" t="s">
        <v>41</v>
      </c>
      <c r="I28" s="8" t="s">
        <v>41</v>
      </c>
      <c r="J28" s="8">
        <v>0</v>
      </c>
      <c r="K28" s="8" t="s">
        <v>41</v>
      </c>
      <c r="L28" s="8" t="s">
        <v>41</v>
      </c>
      <c r="M28" s="8" t="s">
        <v>41</v>
      </c>
      <c r="N28" s="8" t="s">
        <v>41</v>
      </c>
      <c r="O28" s="8" t="s">
        <v>41</v>
      </c>
      <c r="P28" s="8">
        <v>0</v>
      </c>
      <c r="Q28" s="8" t="s">
        <v>41</v>
      </c>
      <c r="R28" s="8">
        <v>0</v>
      </c>
      <c r="S28" s="8" t="s">
        <v>41</v>
      </c>
      <c r="T28" s="8" t="s">
        <v>41</v>
      </c>
      <c r="U28" s="8"/>
      <c r="V28" s="8" t="s">
        <v>41</v>
      </c>
      <c r="W28" s="8" t="s">
        <v>41</v>
      </c>
      <c r="X28" s="8" t="s">
        <v>41</v>
      </c>
      <c r="Y28" s="9">
        <v>0</v>
      </c>
    </row>
    <row r="29" spans="1:25" ht="39">
      <c r="A29" s="236"/>
      <c r="B29" s="239"/>
      <c r="C29" s="240" t="s">
        <v>89</v>
      </c>
      <c r="D29" s="241"/>
      <c r="E29" s="9">
        <v>0</v>
      </c>
      <c r="F29" s="9">
        <v>0</v>
      </c>
      <c r="G29" s="9">
        <v>0</v>
      </c>
      <c r="H29" s="9" t="s">
        <v>41</v>
      </c>
      <c r="I29" s="9">
        <v>0</v>
      </c>
      <c r="J29" s="9" t="s">
        <v>85</v>
      </c>
      <c r="K29" s="9" t="s">
        <v>85</v>
      </c>
      <c r="L29" s="9" t="s">
        <v>41</v>
      </c>
      <c r="M29" s="9">
        <v>0</v>
      </c>
      <c r="N29" s="9" t="s">
        <v>41</v>
      </c>
      <c r="O29" s="9">
        <v>0</v>
      </c>
      <c r="P29" s="9">
        <v>0</v>
      </c>
      <c r="Q29" s="9" t="s">
        <v>41</v>
      </c>
      <c r="R29" s="9">
        <v>0</v>
      </c>
      <c r="S29" s="9">
        <v>0</v>
      </c>
      <c r="T29" s="9">
        <v>0</v>
      </c>
      <c r="U29" s="9">
        <v>0</v>
      </c>
      <c r="V29" s="9" t="s">
        <v>41</v>
      </c>
      <c r="W29" s="9">
        <v>0</v>
      </c>
      <c r="X29" s="9" t="s">
        <v>41</v>
      </c>
      <c r="Y29" s="9" t="s">
        <v>86</v>
      </c>
    </row>
    <row r="30" spans="1:25" ht="19.5" customHeight="1">
      <c r="A30" s="234" t="s">
        <v>90</v>
      </c>
      <c r="B30" s="237" t="s">
        <v>91</v>
      </c>
      <c r="C30" s="11" t="s">
        <v>92</v>
      </c>
      <c r="D30" s="10" t="s">
        <v>93</v>
      </c>
      <c r="E30" s="8" t="s">
        <v>41</v>
      </c>
      <c r="F30" s="8" t="s">
        <v>41</v>
      </c>
      <c r="G30" s="8" t="s">
        <v>41</v>
      </c>
      <c r="H30" s="8" t="s">
        <v>41</v>
      </c>
      <c r="I30" s="8" t="s">
        <v>41</v>
      </c>
      <c r="J30" s="8" t="s">
        <v>41</v>
      </c>
      <c r="K30" s="8">
        <v>0</v>
      </c>
      <c r="L30" s="8" t="s">
        <v>41</v>
      </c>
      <c r="M30" s="8" t="s">
        <v>41</v>
      </c>
      <c r="N30" s="8" t="s">
        <v>41</v>
      </c>
      <c r="O30" s="8" t="s">
        <v>41</v>
      </c>
      <c r="P30" s="8" t="s">
        <v>41</v>
      </c>
      <c r="Q30" s="8" t="s">
        <v>41</v>
      </c>
      <c r="R30" s="8" t="s">
        <v>41</v>
      </c>
      <c r="S30" s="8" t="s">
        <v>41</v>
      </c>
      <c r="T30" s="8" t="s">
        <v>41</v>
      </c>
      <c r="U30" s="8" t="s">
        <v>41</v>
      </c>
      <c r="V30" s="8" t="s">
        <v>41</v>
      </c>
      <c r="W30" s="8" t="s">
        <v>125</v>
      </c>
      <c r="X30" s="8" t="s">
        <v>41</v>
      </c>
      <c r="Y30" s="9">
        <v>0</v>
      </c>
    </row>
    <row r="31" spans="1:25">
      <c r="A31" s="235"/>
      <c r="B31" s="238"/>
      <c r="C31" s="11" t="s">
        <v>94</v>
      </c>
      <c r="D31" s="10" t="s">
        <v>95</v>
      </c>
      <c r="E31" s="8" t="s">
        <v>41</v>
      </c>
      <c r="F31" s="8" t="s">
        <v>41</v>
      </c>
      <c r="G31" s="8" t="s">
        <v>41</v>
      </c>
      <c r="H31" s="8" t="s">
        <v>41</v>
      </c>
      <c r="I31" s="8" t="s">
        <v>41</v>
      </c>
      <c r="J31" s="8" t="s">
        <v>41</v>
      </c>
      <c r="K31" s="8" t="s">
        <v>41</v>
      </c>
      <c r="L31" s="8" t="s">
        <v>41</v>
      </c>
      <c r="M31" s="8" t="s">
        <v>41</v>
      </c>
      <c r="N31" s="8" t="s">
        <v>41</v>
      </c>
      <c r="O31" s="8" t="s">
        <v>41</v>
      </c>
      <c r="P31" s="8" t="s">
        <v>41</v>
      </c>
      <c r="Q31" s="8" t="s">
        <v>41</v>
      </c>
      <c r="R31" s="8" t="s">
        <v>41</v>
      </c>
      <c r="S31" s="8" t="s">
        <v>41</v>
      </c>
      <c r="T31" s="8" t="s">
        <v>41</v>
      </c>
      <c r="U31" s="8" t="s">
        <v>41</v>
      </c>
      <c r="V31" s="8">
        <v>0</v>
      </c>
      <c r="W31" s="8" t="s">
        <v>41</v>
      </c>
      <c r="X31" s="8" t="s">
        <v>41</v>
      </c>
      <c r="Y31" s="9">
        <v>0</v>
      </c>
    </row>
    <row r="32" spans="1:25" ht="39" customHeight="1">
      <c r="A32" s="235"/>
      <c r="B32" s="238"/>
      <c r="C32" s="11" t="s">
        <v>96</v>
      </c>
      <c r="D32" s="10" t="s">
        <v>97</v>
      </c>
      <c r="E32" s="8" t="s">
        <v>86</v>
      </c>
      <c r="F32" s="8" t="s">
        <v>41</v>
      </c>
      <c r="G32" s="8" t="s">
        <v>41</v>
      </c>
      <c r="H32" s="8" t="s">
        <v>41</v>
      </c>
      <c r="I32" s="8" t="s">
        <v>98</v>
      </c>
      <c r="J32" s="8" t="s">
        <v>41</v>
      </c>
      <c r="K32" s="8" t="s">
        <v>41</v>
      </c>
      <c r="L32" s="8" t="s">
        <v>41</v>
      </c>
      <c r="M32" s="8" t="s">
        <v>41</v>
      </c>
      <c r="N32" s="8" t="s">
        <v>41</v>
      </c>
      <c r="O32" s="8" t="s">
        <v>41</v>
      </c>
      <c r="P32" s="8" t="s">
        <v>41</v>
      </c>
      <c r="Q32" s="8" t="s">
        <v>41</v>
      </c>
      <c r="R32" s="8" t="s">
        <v>99</v>
      </c>
      <c r="S32" s="8" t="s">
        <v>41</v>
      </c>
      <c r="T32" s="8" t="s">
        <v>41</v>
      </c>
      <c r="U32" s="8" t="s">
        <v>41</v>
      </c>
      <c r="V32" s="8" t="s">
        <v>41</v>
      </c>
      <c r="W32" s="8" t="s">
        <v>41</v>
      </c>
      <c r="X32" s="8" t="s">
        <v>41</v>
      </c>
      <c r="Y32" s="9" t="s">
        <v>100</v>
      </c>
    </row>
    <row r="33" spans="1:25" ht="19.5" customHeight="1">
      <c r="A33" s="235"/>
      <c r="B33" s="238"/>
      <c r="C33" s="11" t="s">
        <v>101</v>
      </c>
      <c r="D33" s="10" t="s">
        <v>102</v>
      </c>
      <c r="E33" s="8" t="s">
        <v>41</v>
      </c>
      <c r="F33" s="8" t="s">
        <v>41</v>
      </c>
      <c r="G33" s="8" t="s">
        <v>41</v>
      </c>
      <c r="H33" s="8" t="s">
        <v>41</v>
      </c>
      <c r="I33" s="8"/>
      <c r="J33" s="8" t="s">
        <v>41</v>
      </c>
      <c r="K33" s="8" t="s">
        <v>41</v>
      </c>
      <c r="L33" s="8" t="s">
        <v>41</v>
      </c>
      <c r="M33" s="8" t="s">
        <v>41</v>
      </c>
      <c r="N33" s="8" t="s">
        <v>41</v>
      </c>
      <c r="O33" s="8" t="s">
        <v>41</v>
      </c>
      <c r="P33" s="8" t="s">
        <v>41</v>
      </c>
      <c r="Q33" s="8">
        <v>0</v>
      </c>
      <c r="R33" s="8" t="s">
        <v>41</v>
      </c>
      <c r="S33" s="8" t="s">
        <v>41</v>
      </c>
      <c r="T33" s="8" t="s">
        <v>41</v>
      </c>
      <c r="U33" s="8" t="s">
        <v>41</v>
      </c>
      <c r="V33" s="8" t="s">
        <v>41</v>
      </c>
      <c r="W33" s="8" t="s">
        <v>41</v>
      </c>
      <c r="X33" s="8" t="s">
        <v>41</v>
      </c>
      <c r="Y33" s="9">
        <v>0</v>
      </c>
    </row>
    <row r="34" spans="1:25" ht="19.5" customHeight="1">
      <c r="A34" s="235"/>
      <c r="B34" s="238"/>
      <c r="C34" s="11" t="s">
        <v>103</v>
      </c>
      <c r="D34" s="10" t="s">
        <v>104</v>
      </c>
      <c r="E34" s="8" t="s">
        <v>41</v>
      </c>
      <c r="F34" s="8" t="s">
        <v>41</v>
      </c>
      <c r="G34" s="8" t="s">
        <v>41</v>
      </c>
      <c r="H34" s="8" t="s">
        <v>41</v>
      </c>
      <c r="I34" s="8">
        <v>0</v>
      </c>
      <c r="J34" s="8" t="s">
        <v>41</v>
      </c>
      <c r="K34" s="8" t="s">
        <v>41</v>
      </c>
      <c r="L34" s="8" t="s">
        <v>41</v>
      </c>
      <c r="M34" s="8" t="s">
        <v>41</v>
      </c>
      <c r="N34" s="8" t="s">
        <v>41</v>
      </c>
      <c r="O34" s="8" t="s">
        <v>41</v>
      </c>
      <c r="P34" s="8" t="s">
        <v>41</v>
      </c>
      <c r="Q34" s="8" t="s">
        <v>41</v>
      </c>
      <c r="R34" s="8">
        <v>0</v>
      </c>
      <c r="S34" s="8" t="s">
        <v>41</v>
      </c>
      <c r="T34" s="8" t="s">
        <v>41</v>
      </c>
      <c r="U34" s="8" t="s">
        <v>41</v>
      </c>
      <c r="V34" s="8" t="s">
        <v>41</v>
      </c>
      <c r="W34" s="8" t="s">
        <v>41</v>
      </c>
      <c r="X34" s="8" t="s">
        <v>41</v>
      </c>
      <c r="Y34" s="9">
        <v>0</v>
      </c>
    </row>
    <row r="35" spans="1:25">
      <c r="A35" s="235"/>
      <c r="B35" s="238"/>
      <c r="C35" s="11" t="s">
        <v>105</v>
      </c>
      <c r="D35" s="10" t="s">
        <v>106</v>
      </c>
      <c r="E35" s="8">
        <v>0</v>
      </c>
      <c r="F35" s="8" t="s">
        <v>41</v>
      </c>
      <c r="G35" s="8" t="s">
        <v>41</v>
      </c>
      <c r="H35" s="8" t="s">
        <v>41</v>
      </c>
      <c r="I35" s="8" t="s">
        <v>41</v>
      </c>
      <c r="J35" s="8" t="s">
        <v>41</v>
      </c>
      <c r="K35" s="8" t="s">
        <v>41</v>
      </c>
      <c r="L35" s="8" t="s">
        <v>41</v>
      </c>
      <c r="M35" s="8" t="s">
        <v>41</v>
      </c>
      <c r="N35" s="8" t="s">
        <v>41</v>
      </c>
      <c r="O35" s="8" t="s">
        <v>41</v>
      </c>
      <c r="P35" s="8" t="s">
        <v>41</v>
      </c>
      <c r="Q35" s="8" t="s">
        <v>41</v>
      </c>
      <c r="R35" s="8" t="s">
        <v>41</v>
      </c>
      <c r="S35" s="8" t="s">
        <v>41</v>
      </c>
      <c r="T35" s="8" t="s">
        <v>41</v>
      </c>
      <c r="U35" s="8" t="s">
        <v>41</v>
      </c>
      <c r="V35" s="8" t="s">
        <v>41</v>
      </c>
      <c r="W35" s="8" t="s">
        <v>41</v>
      </c>
      <c r="X35" s="8" t="s">
        <v>41</v>
      </c>
      <c r="Y35" s="9">
        <v>0</v>
      </c>
    </row>
    <row r="36" spans="1:25" ht="19.5" customHeight="1">
      <c r="A36" s="235"/>
      <c r="B36" s="238"/>
      <c r="C36" s="11" t="s">
        <v>107</v>
      </c>
      <c r="D36" s="10" t="s">
        <v>108</v>
      </c>
      <c r="E36" s="8">
        <v>0</v>
      </c>
      <c r="F36" s="8" t="s">
        <v>41</v>
      </c>
      <c r="G36" s="8" t="s">
        <v>41</v>
      </c>
      <c r="H36" s="8" t="s">
        <v>41</v>
      </c>
      <c r="I36" s="8" t="s">
        <v>41</v>
      </c>
      <c r="J36" s="8" t="s">
        <v>41</v>
      </c>
      <c r="K36" s="8" t="s">
        <v>41</v>
      </c>
      <c r="L36" s="8" t="s">
        <v>41</v>
      </c>
      <c r="M36" s="8" t="s">
        <v>41</v>
      </c>
      <c r="N36" s="8" t="s">
        <v>41</v>
      </c>
      <c r="O36" s="8" t="s">
        <v>41</v>
      </c>
      <c r="P36" s="8" t="s">
        <v>41</v>
      </c>
      <c r="Q36" s="8" t="s">
        <v>41</v>
      </c>
      <c r="R36" s="8" t="s">
        <v>41</v>
      </c>
      <c r="S36" s="8" t="s">
        <v>41</v>
      </c>
      <c r="T36" s="8" t="s">
        <v>41</v>
      </c>
      <c r="U36" s="8" t="s">
        <v>41</v>
      </c>
      <c r="V36" s="8" t="s">
        <v>41</v>
      </c>
      <c r="W36" s="8" t="s">
        <v>41</v>
      </c>
      <c r="X36" s="8" t="s">
        <v>41</v>
      </c>
      <c r="Y36" s="9">
        <v>0</v>
      </c>
    </row>
    <row r="37" spans="1:25" ht="58.5">
      <c r="A37" s="236"/>
      <c r="B37" s="239"/>
      <c r="C37" s="240" t="s">
        <v>109</v>
      </c>
      <c r="D37" s="241"/>
      <c r="E37" s="9" t="s">
        <v>86</v>
      </c>
      <c r="F37" s="9" t="s">
        <v>41</v>
      </c>
      <c r="G37" s="9" t="s">
        <v>41</v>
      </c>
      <c r="H37" s="9" t="s">
        <v>41</v>
      </c>
      <c r="I37" s="9" t="s">
        <v>98</v>
      </c>
      <c r="J37" s="9" t="s">
        <v>41</v>
      </c>
      <c r="K37" s="9">
        <v>0</v>
      </c>
      <c r="L37" s="9" t="s">
        <v>41</v>
      </c>
      <c r="M37" s="9" t="s">
        <v>41</v>
      </c>
      <c r="N37" s="9" t="s">
        <v>41</v>
      </c>
      <c r="O37" s="9" t="s">
        <v>41</v>
      </c>
      <c r="P37" s="9" t="s">
        <v>41</v>
      </c>
      <c r="Q37" s="9">
        <v>0</v>
      </c>
      <c r="R37" s="9" t="s">
        <v>99</v>
      </c>
      <c r="S37" s="9" t="s">
        <v>41</v>
      </c>
      <c r="T37" s="9" t="s">
        <v>41</v>
      </c>
      <c r="U37" s="9" t="s">
        <v>41</v>
      </c>
      <c r="V37" s="9">
        <v>0</v>
      </c>
      <c r="W37" s="9" t="s">
        <v>41</v>
      </c>
      <c r="X37" s="9" t="s">
        <v>41</v>
      </c>
      <c r="Y37" s="9" t="s">
        <v>100</v>
      </c>
    </row>
    <row r="38" spans="1:25">
      <c r="A38" s="234" t="s">
        <v>110</v>
      </c>
      <c r="B38" s="237" t="s">
        <v>111</v>
      </c>
      <c r="C38" s="11" t="s">
        <v>112</v>
      </c>
      <c r="D38" s="10" t="s">
        <v>113</v>
      </c>
      <c r="E38" s="8" t="s">
        <v>41</v>
      </c>
      <c r="F38" s="8" t="s">
        <v>41</v>
      </c>
      <c r="G38" s="8" t="s">
        <v>41</v>
      </c>
      <c r="H38" s="8" t="s">
        <v>41</v>
      </c>
      <c r="I38" s="8" t="s">
        <v>41</v>
      </c>
      <c r="J38" s="8">
        <v>0</v>
      </c>
      <c r="K38" s="8" t="s">
        <v>41</v>
      </c>
      <c r="L38" s="8" t="s">
        <v>41</v>
      </c>
      <c r="M38" s="8" t="s">
        <v>41</v>
      </c>
      <c r="N38" s="8" t="s">
        <v>41</v>
      </c>
      <c r="O38" s="8" t="s">
        <v>41</v>
      </c>
      <c r="P38" s="8" t="s">
        <v>41</v>
      </c>
      <c r="Q38" s="8" t="s">
        <v>41</v>
      </c>
      <c r="R38" s="8" t="s">
        <v>41</v>
      </c>
      <c r="S38" s="8" t="s">
        <v>41</v>
      </c>
      <c r="T38" s="8" t="s">
        <v>41</v>
      </c>
      <c r="U38" s="8" t="s">
        <v>41</v>
      </c>
      <c r="V38" s="8" t="s">
        <v>41</v>
      </c>
      <c r="W38" s="8" t="s">
        <v>41</v>
      </c>
      <c r="X38" s="8" t="s">
        <v>41</v>
      </c>
      <c r="Y38" s="9">
        <v>0</v>
      </c>
    </row>
    <row r="39" spans="1:25">
      <c r="A39" s="236"/>
      <c r="B39" s="239"/>
      <c r="C39" s="240" t="s">
        <v>114</v>
      </c>
      <c r="D39" s="241"/>
      <c r="E39" s="9" t="s">
        <v>41</v>
      </c>
      <c r="F39" s="9" t="s">
        <v>41</v>
      </c>
      <c r="G39" s="9" t="s">
        <v>41</v>
      </c>
      <c r="H39" s="9" t="s">
        <v>41</v>
      </c>
      <c r="I39" s="9" t="s">
        <v>41</v>
      </c>
      <c r="J39" s="9">
        <v>0</v>
      </c>
      <c r="K39" s="9" t="s">
        <v>41</v>
      </c>
      <c r="L39" s="9" t="s">
        <v>41</v>
      </c>
      <c r="M39" s="9" t="s">
        <v>41</v>
      </c>
      <c r="N39" s="9" t="s">
        <v>41</v>
      </c>
      <c r="O39" s="9" t="s">
        <v>41</v>
      </c>
      <c r="P39" s="9" t="s">
        <v>41</v>
      </c>
      <c r="Q39" s="9" t="s">
        <v>41</v>
      </c>
      <c r="R39" s="9" t="s">
        <v>41</v>
      </c>
      <c r="S39" s="9" t="s">
        <v>41</v>
      </c>
      <c r="T39" s="9" t="s">
        <v>41</v>
      </c>
      <c r="U39" s="9" t="s">
        <v>41</v>
      </c>
      <c r="V39" s="9" t="s">
        <v>41</v>
      </c>
      <c r="W39" s="9" t="s">
        <v>41</v>
      </c>
      <c r="X39" s="9" t="s">
        <v>41</v>
      </c>
      <c r="Y39" s="9">
        <v>0</v>
      </c>
    </row>
    <row r="40" spans="1:25" ht="19.5" customHeight="1">
      <c r="A40" s="234" t="s">
        <v>115</v>
      </c>
      <c r="B40" s="237" t="s">
        <v>116</v>
      </c>
      <c r="C40" s="11" t="s">
        <v>117</v>
      </c>
      <c r="D40" s="10" t="s">
        <v>118</v>
      </c>
      <c r="E40" s="8" t="s">
        <v>41</v>
      </c>
      <c r="F40" s="8" t="s">
        <v>41</v>
      </c>
      <c r="G40" s="8" t="s">
        <v>41</v>
      </c>
      <c r="H40" s="8" t="s">
        <v>41</v>
      </c>
      <c r="I40" s="8" t="s">
        <v>41</v>
      </c>
      <c r="J40" s="8" t="s">
        <v>41</v>
      </c>
      <c r="K40" s="8" t="s">
        <v>41</v>
      </c>
      <c r="L40" s="8" t="s">
        <v>41</v>
      </c>
      <c r="M40" s="8" t="s">
        <v>41</v>
      </c>
      <c r="N40" s="8" t="s">
        <v>41</v>
      </c>
      <c r="O40" s="8" t="s">
        <v>41</v>
      </c>
      <c r="P40" s="8" t="s">
        <v>41</v>
      </c>
      <c r="Q40" s="8">
        <v>0</v>
      </c>
      <c r="R40" s="8" t="s">
        <v>41</v>
      </c>
      <c r="S40" s="8" t="s">
        <v>41</v>
      </c>
      <c r="T40" s="8" t="s">
        <v>41</v>
      </c>
      <c r="U40" s="8" t="s">
        <v>41</v>
      </c>
      <c r="V40" s="8" t="s">
        <v>41</v>
      </c>
      <c r="W40" s="8" t="s">
        <v>41</v>
      </c>
      <c r="X40" s="8" t="s">
        <v>41</v>
      </c>
      <c r="Y40" s="9">
        <v>0</v>
      </c>
    </row>
    <row r="41" spans="1:25" ht="19.5" customHeight="1">
      <c r="A41" s="235"/>
      <c r="B41" s="238"/>
      <c r="C41" s="11" t="s">
        <v>119</v>
      </c>
      <c r="D41" s="10" t="s">
        <v>120</v>
      </c>
      <c r="E41" s="8" t="s">
        <v>41</v>
      </c>
      <c r="F41" s="8" t="s">
        <v>41</v>
      </c>
      <c r="G41" s="8" t="s">
        <v>41</v>
      </c>
      <c r="H41" s="8" t="s">
        <v>41</v>
      </c>
      <c r="I41" s="8" t="s">
        <v>41</v>
      </c>
      <c r="J41" s="8" t="s">
        <v>41</v>
      </c>
      <c r="K41" s="8" t="s">
        <v>121</v>
      </c>
      <c r="L41" s="8" t="s">
        <v>41</v>
      </c>
      <c r="M41" s="8" t="s">
        <v>41</v>
      </c>
      <c r="N41" s="8" t="s">
        <v>41</v>
      </c>
      <c r="O41" s="8" t="s">
        <v>41</v>
      </c>
      <c r="P41" s="8" t="s">
        <v>41</v>
      </c>
      <c r="Q41" s="8" t="s">
        <v>41</v>
      </c>
      <c r="R41" s="8" t="s">
        <v>41</v>
      </c>
      <c r="S41" s="8">
        <v>0</v>
      </c>
      <c r="T41" s="8" t="s">
        <v>41</v>
      </c>
      <c r="U41" s="8" t="s">
        <v>41</v>
      </c>
      <c r="V41" s="8" t="s">
        <v>41</v>
      </c>
      <c r="W41" s="8" t="s">
        <v>41</v>
      </c>
      <c r="X41" s="8" t="s">
        <v>41</v>
      </c>
      <c r="Y41" s="9" t="s">
        <v>121</v>
      </c>
    </row>
    <row r="42" spans="1:25" ht="19.5" customHeight="1">
      <c r="A42" s="235"/>
      <c r="B42" s="238"/>
      <c r="C42" s="11" t="s">
        <v>122</v>
      </c>
      <c r="D42" s="10" t="s">
        <v>123</v>
      </c>
      <c r="E42" s="8" t="s">
        <v>41</v>
      </c>
      <c r="F42" s="8" t="s">
        <v>41</v>
      </c>
      <c r="G42" s="8" t="s">
        <v>41</v>
      </c>
      <c r="H42" s="8" t="s">
        <v>41</v>
      </c>
      <c r="I42" s="8" t="s">
        <v>41</v>
      </c>
      <c r="J42" s="8" t="s">
        <v>41</v>
      </c>
      <c r="K42" s="8" t="s">
        <v>41</v>
      </c>
      <c r="L42" s="8" t="s">
        <v>41</v>
      </c>
      <c r="M42" s="8">
        <v>0</v>
      </c>
      <c r="N42" s="8" t="s">
        <v>41</v>
      </c>
      <c r="O42" s="8" t="s">
        <v>41</v>
      </c>
      <c r="P42" s="8" t="s">
        <v>41</v>
      </c>
      <c r="Q42" s="8" t="s">
        <v>41</v>
      </c>
      <c r="R42" s="8" t="s">
        <v>41</v>
      </c>
      <c r="S42" s="8">
        <v>0</v>
      </c>
      <c r="T42" s="8" t="s">
        <v>41</v>
      </c>
      <c r="U42" s="8" t="s">
        <v>41</v>
      </c>
      <c r="V42" s="8" t="s">
        <v>41</v>
      </c>
      <c r="W42" s="8" t="s">
        <v>41</v>
      </c>
      <c r="X42" s="8" t="s">
        <v>41</v>
      </c>
      <c r="Y42" s="9">
        <v>0</v>
      </c>
    </row>
    <row r="43" spans="1:25">
      <c r="A43" s="236"/>
      <c r="B43" s="239"/>
      <c r="C43" s="240" t="s">
        <v>124</v>
      </c>
      <c r="D43" s="241"/>
      <c r="E43" s="9" t="s">
        <v>41</v>
      </c>
      <c r="F43" s="9" t="s">
        <v>41</v>
      </c>
      <c r="G43" s="9" t="s">
        <v>41</v>
      </c>
      <c r="H43" s="9" t="s">
        <v>41</v>
      </c>
      <c r="I43" s="9" t="s">
        <v>41</v>
      </c>
      <c r="J43" s="9" t="s">
        <v>41</v>
      </c>
      <c r="K43" s="9" t="s">
        <v>121</v>
      </c>
      <c r="L43" s="9" t="s">
        <v>41</v>
      </c>
      <c r="M43" s="9">
        <v>0</v>
      </c>
      <c r="N43" s="9" t="s">
        <v>41</v>
      </c>
      <c r="O43" s="9" t="s">
        <v>41</v>
      </c>
      <c r="P43" s="9" t="s">
        <v>41</v>
      </c>
      <c r="Q43" s="9">
        <v>0</v>
      </c>
      <c r="R43" s="9" t="s">
        <v>41</v>
      </c>
      <c r="S43" s="9">
        <v>0</v>
      </c>
      <c r="T43" s="9" t="s">
        <v>41</v>
      </c>
      <c r="U43" s="9" t="s">
        <v>41</v>
      </c>
      <c r="V43" s="9" t="s">
        <v>41</v>
      </c>
      <c r="W43" s="9" t="s">
        <v>41</v>
      </c>
      <c r="X43" s="9" t="s">
        <v>41</v>
      </c>
      <c r="Y43" s="9" t="s">
        <v>121</v>
      </c>
    </row>
  </sheetData>
  <mergeCells count="61">
    <mergeCell ref="E6:G7"/>
    <mergeCell ref="H6:I7"/>
    <mergeCell ref="J6:K7"/>
    <mergeCell ref="A1:Y1"/>
    <mergeCell ref="A2:Y2"/>
    <mergeCell ref="A3:Y3"/>
    <mergeCell ref="A4:Y4"/>
    <mergeCell ref="V6:V7"/>
    <mergeCell ref="W6:W7"/>
    <mergeCell ref="X6:X7"/>
    <mergeCell ref="Y6:Y10"/>
    <mergeCell ref="A7:B9"/>
    <mergeCell ref="E8:E10"/>
    <mergeCell ref="F8:F10"/>
    <mergeCell ref="G8:G10"/>
    <mergeCell ref="H8:H10"/>
    <mergeCell ref="L6:M7"/>
    <mergeCell ref="N6:O7"/>
    <mergeCell ref="P6:R7"/>
    <mergeCell ref="I8:I10"/>
    <mergeCell ref="J8:J10"/>
    <mergeCell ref="K8:K10"/>
    <mergeCell ref="L8:L10"/>
    <mergeCell ref="M8:M10"/>
    <mergeCell ref="S6:S7"/>
    <mergeCell ref="T6:U7"/>
    <mergeCell ref="W8:W10"/>
    <mergeCell ref="X8:X10"/>
    <mergeCell ref="A11:A13"/>
    <mergeCell ref="B11:B13"/>
    <mergeCell ref="P8:P10"/>
    <mergeCell ref="Q8:Q10"/>
    <mergeCell ref="R8:R10"/>
    <mergeCell ref="S8:S10"/>
    <mergeCell ref="T8:T10"/>
    <mergeCell ref="C13:D13"/>
    <mergeCell ref="U8:U10"/>
    <mergeCell ref="V8:V10"/>
    <mergeCell ref="N8:N10"/>
    <mergeCell ref="O8:O10"/>
    <mergeCell ref="A19:A22"/>
    <mergeCell ref="B19:B22"/>
    <mergeCell ref="A14:A18"/>
    <mergeCell ref="B14:B18"/>
    <mergeCell ref="C18:D18"/>
    <mergeCell ref="C22:D22"/>
    <mergeCell ref="A26:A29"/>
    <mergeCell ref="B26:B29"/>
    <mergeCell ref="A23:A25"/>
    <mergeCell ref="B23:B25"/>
    <mergeCell ref="C25:D25"/>
    <mergeCell ref="C29:D29"/>
    <mergeCell ref="A40:A43"/>
    <mergeCell ref="B40:B43"/>
    <mergeCell ref="C43:D43"/>
    <mergeCell ref="A30:A37"/>
    <mergeCell ref="B30:B37"/>
    <mergeCell ref="C37:D37"/>
    <mergeCell ref="C39:D39"/>
    <mergeCell ref="A38:A39"/>
    <mergeCell ref="B38:B3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3" orientation="landscape" verticalDpi="0" r:id="rId1"/>
  <headerFooter>
    <oddHeader>&amp;Rหน้าที่ &amp;P จาก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8</vt:i4>
      </vt:variant>
    </vt:vector>
  </HeadingPairs>
  <TitlesOfParts>
    <vt:vector size="22" baseType="lpstr">
      <vt:lpstr>งบทดลอง</vt:lpstr>
      <vt:lpstr>รับ-จ่าย</vt:lpstr>
      <vt:lpstr>ธกส.014502441019</vt:lpstr>
      <vt:lpstr>3140191731</vt:lpstr>
      <vt:lpstr>8620365932</vt:lpstr>
      <vt:lpstr>014502277492</vt:lpstr>
      <vt:lpstr>ภาษีหัก ณ ที่จ่าย</vt:lpstr>
      <vt:lpstr>รับจริง</vt:lpstr>
      <vt:lpstr>กระทบยอดโอนงบประมาณ</vt:lpstr>
      <vt:lpstr>กระดาษทำการกระทบยอดจ่ายจากรายรั</vt:lpstr>
      <vt:lpstr>กระด่าษทำการกระทบยอดเงินสะสม</vt:lpstr>
      <vt:lpstr>ยอดเงินคงเหลือทุกแหล่งเงิน</vt:lpstr>
      <vt:lpstr>กระทบยอดเงินทุนโครงการเศรษฐกิจฯ</vt:lpstr>
      <vt:lpstr>กระดาษทำการกระทบยอดคงเหลือ</vt:lpstr>
      <vt:lpstr>กระดาษทำการกระทบยอดคงเหลือ!Print_Titles</vt:lpstr>
      <vt:lpstr>กระดาษทำการกระทบยอดจ่ายจากรายรั!Print_Titles</vt:lpstr>
      <vt:lpstr>กระทบยอดโอนงบประมาณ!Print_Titles</vt:lpstr>
      <vt:lpstr>งบทดลอง!Print_Titles</vt:lpstr>
      <vt:lpstr>'ภาษีหัก ณ ที่จ่าย'!Print_Titles</vt:lpstr>
      <vt:lpstr>ยอดเงินคงเหลือทุกแหล่งเงิน!Print_Titles</vt:lpstr>
      <vt:lpstr>รับจริง!Print_Titles</vt:lpstr>
      <vt:lpstr>'รับ-จ่าย'!Print_Titles</vt:lpstr>
    </vt:vector>
  </TitlesOfParts>
  <Company>thailand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</dc:creator>
  <cp:lastModifiedBy>siam</cp:lastModifiedBy>
  <cp:lastPrinted>2018-07-09T09:04:58Z</cp:lastPrinted>
  <dcterms:created xsi:type="dcterms:W3CDTF">2018-06-29T09:45:01Z</dcterms:created>
  <dcterms:modified xsi:type="dcterms:W3CDTF">2018-07-10T04:48:40Z</dcterms:modified>
</cp:coreProperties>
</file>