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2"/>
  </bookViews>
  <sheets>
    <sheet name="รายงานรับ - จ่ายเงิน" sheetId="1" r:id="rId1"/>
    <sheet name="งบทดลอง" sheetId="2" r:id="rId2"/>
    <sheet name="เงินรับฝาก" sheetId="4" r:id="rId3"/>
    <sheet name="รายรับจริง" sheetId="5" r:id="rId4"/>
    <sheet name="เงินอุดหนุนทั่วไป" sheetId="6" r:id="rId5"/>
  </sheets>
  <definedNames>
    <definedName name="_xlnm.Print_Titles" localSheetId="1">งบทดลอง!$1:$8</definedName>
    <definedName name="_xlnm.Print_Titles" localSheetId="0">'รายงานรับ - จ่ายเงิน'!$1:$6</definedName>
    <definedName name="_xlnm.Print_Titles" localSheetId="3">รายรับจริง!$1:$7</definedName>
  </definedNames>
  <calcPr calcId="124519"/>
</workbook>
</file>

<file path=xl/calcChain.xml><?xml version="1.0" encoding="utf-8"?>
<calcChain xmlns="http://schemas.openxmlformats.org/spreadsheetml/2006/main">
  <c r="F26" i="4"/>
  <c r="E26"/>
  <c r="D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26" l="1"/>
</calcChain>
</file>

<file path=xl/sharedStrings.xml><?xml version="1.0" encoding="utf-8"?>
<sst xmlns="http://schemas.openxmlformats.org/spreadsheetml/2006/main" count="508" uniqueCount="282">
  <si>
    <t>เทศบาลตำบลแหลมสัก</t>
  </si>
  <si>
    <t>หน้า : 1/1</t>
  </si>
  <si>
    <t>รายงานรับ-จ่ายเงิน</t>
  </si>
  <si>
    <t>จนถึงปัจจุบัน</t>
  </si>
  <si>
    <t>รายการ</t>
  </si>
  <si>
    <t>รหัสบัญชี</t>
  </si>
  <si>
    <t>จำนวนเงิน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</si>
  <si>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</si>
  <si>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</si>
  <si>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</si>
  <si>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</si>
  <si>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/>
  </si>
  <si>
    <t>เดือนนี้ที่เกิดขึ้นจริง</t>
  </si>
  <si>
    <t>ยอดยกมา</t>
  </si>
  <si>
    <t>0.00</t>
  </si>
  <si>
    <t>หมวดภาษีอากร</t>
  </si>
  <si>
    <t>หมวดค่าธรรมเนียม ค่าปรับ และใบอนุญาต</t>
  </si>
  <si>
    <t>หมวดรายได้จากทรัพย์สิน</t>
  </si>
  <si>
    <t>1,500,000.00</t>
  </si>
  <si>
    <t>หมวดรายได้จากสาธารณูปโภคและการพาณิชย์</t>
  </si>
  <si>
    <t>หมวดรายได้เบ็ดเตล็ด</t>
  </si>
  <si>
    <t>หมวดภาษีจัดสรร</t>
  </si>
  <si>
    <t>หมวดเงินอุดหนุนทั่วไป</t>
  </si>
  <si>
    <t>รวม</t>
  </si>
  <si>
    <t xml:space="preserve">          </t>
  </si>
  <si>
    <t>ลูกหนี้เงินยืม</t>
  </si>
  <si>
    <t>ลูกหนี้เงินสะสม</t>
  </si>
  <si>
    <t>เงินรับฝากภาษีหัก ณ ที่จ่าย</t>
  </si>
  <si>
    <t>เงินรับฝากค่าใช้จ่ายในการจัดเก็บภาษีบำรุงท้องที่ 5%</t>
  </si>
  <si>
    <t>เงินรับฝากประกันสัญญา</t>
  </si>
  <si>
    <t>เงินรับฝากค่าใช้จ่ายอื่น</t>
  </si>
  <si>
    <t>เงินรับฝากอื่น ๆ</t>
  </si>
  <si>
    <t>เงินสะสม</t>
  </si>
  <si>
    <t>รวมรายรับ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</si>
  <si>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</si>
  <si>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</si>
  <si>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</si>
  <si>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</si>
  <si>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</si>
  <si>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</si>
  <si>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</si>
  <si>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</si>
  <si>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</si>
  <si>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25,000.00</t>
  </si>
  <si>
    <t>รายจ่ายอื่น</t>
  </si>
  <si>
    <t>เงินอุดหนุน</t>
  </si>
  <si>
    <t>รายจ่ายค้างจ่าย</t>
  </si>
  <si>
    <t>เจ้าหนี้เงินสะสม</t>
  </si>
  <si>
    <t>เงินทุนสำรองเงินสะสม</t>
  </si>
  <si>
    <t>รวมรายจ่าย</t>
  </si>
  <si>
    <t>รายรับสูงกว่า (ต่ำกว่า) รายจ่าย</t>
  </si>
  <si>
    <t>ยอดยกไป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</si>
  <si>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</si>
  <si>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</si>
  <si>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งบทดลอง</t>
  </si>
  <si>
    <t>เดบิต</t>
  </si>
  <si>
    <t>เครดิต</t>
  </si>
  <si>
    <t>เงินฝาก-ออมทรัพย์/เผื่อเรียก(01-176-2-22533-8)</t>
  </si>
  <si>
    <t>เงินฝาก-ออมทรัพย์/เผื่อเรียก(818-1-02421-4)</t>
  </si>
  <si>
    <t>เงินฝาก-ประจำ(818-2-00544-2)</t>
  </si>
  <si>
    <t>รายได้จากรัฐบาลค้างรับ</t>
  </si>
  <si>
    <t>ทรัพย์สินเกิดจากเงินกู้</t>
  </si>
  <si>
    <t>เงินรับฝากอื่นๆ ค่าใช้จ่ายในการจัดเก็บภาษีบำรุงท้องที่ 5%</t>
  </si>
  <si>
    <t>ภาษีโรงเรือนและที่ดิน</t>
  </si>
  <si>
    <t>ภาษีบำรุงท้องที่</t>
  </si>
  <si>
    <t>ภาษีป้าย</t>
  </si>
  <si>
    <t>ค่าธรรมเนียมเกี่ยวกับการควบคุมอาคาร</t>
  </si>
  <si>
    <t>ค่าธรรมเนียมเก็บและขนมูลฝอย</t>
  </si>
  <si>
    <t>ค่าธรรมเนียมเกี่ยวกับทะเบียนราษฎร</t>
  </si>
  <si>
    <t>ค่าปรับผู้กระทำผิดกฎหมายสาธารณสุข</t>
  </si>
  <si>
    <t>ค่าปรับการผิดสัญญา</t>
  </si>
  <si>
    <t>ค่าใบอนุญาตประกอบการค้าสำหรับกิจการที่เป็นอันตรายต่อสุขภาพ</t>
  </si>
  <si>
    <t>ค่าใบอนุญาตเกี่ยวกับการควบคุมอาคาร</t>
  </si>
  <si>
    <t>ค่าใบอนุญาตเกี่ยวกับการโฆษณาโดยใช้เครื่องขยายเสียง</t>
  </si>
  <si>
    <t>ค่าใบอนุญาตอื่นๆ</t>
  </si>
  <si>
    <t>ค่าเช่าที่ดิน</t>
  </si>
  <si>
    <t>ค่าเช่าหรือบริการสถานที่</t>
  </si>
  <si>
    <t>ดอกเบี้ย</t>
  </si>
  <si>
    <t>รายได้จากสาธารณูปโภคและการพาณิชย์</t>
  </si>
  <si>
    <t>ค่าขายแบบแปลน</t>
  </si>
  <si>
    <t>รายได้เบ็ดเตล็ดอื่นๆ</t>
  </si>
  <si>
    <t>ภาษีและค่าธรรมเนียมรถยนต์และล้อเลื่อน</t>
  </si>
  <si>
    <t>ภาษีมูลค่าเพิ่มตาม พ.ร.บ. กำหนดแผนฯ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</si>
  <si>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</si>
  <si>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</si>
  <si>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</si>
  <si>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</si>
  <si>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ค่าธรรมเนียมจดทะเบียนสิทธิและนิติกรรมตามประมวลกฎหมายที่ดิน</t>
  </si>
  <si>
    <t>เงินอุดหนุนทั่วไป สำหรับดำเนินการตามอำนาจหน้าที่และภารกิจถ่ายโอนเลือกทำ</t>
  </si>
  <si>
    <t>รายละเอียดประกอบงบทดลองและรายงานรับ-จ่ายเงินสด</t>
  </si>
  <si>
    <t xml:space="preserve"> (หมายเหตุ 2)</t>
  </si>
  <si>
    <t>รับ</t>
  </si>
  <si>
    <t>จ่าย</t>
  </si>
  <si>
    <t>คงเหลือ</t>
  </si>
  <si>
    <t xml:space="preserve">เงินรับฝาก </t>
  </si>
  <si>
    <t>เงินฝากค่าใช้จ่ายในการจัดเก็บภาษีบำรุงท้องที่ 5%</t>
  </si>
  <si>
    <t>เงินมัดจำประกันสัญญา</t>
  </si>
  <si>
    <t>ค่าภาษีหัก  ณ  ที่จ่าย</t>
  </si>
  <si>
    <t>เงินปันผลและเฉลี่ยคืนสหกรณ์ออมทรัพย์ฯ</t>
  </si>
  <si>
    <t>ค่าตอบแทนตัวแทน จนท.สหกรณ์ออมทรัพย์ฯ</t>
  </si>
  <si>
    <t>เงินรับฝากอื่น-โครงการคัดแยกขยะต้นทางฯ</t>
  </si>
  <si>
    <t>เงินรับฝากอื่น-ส่งเสริมและสนับสนุนการปรับสภาพแวดล้อมที่อยู่อาศัยผู้พิการ</t>
  </si>
  <si>
    <t>เงินรับฝากอื่น-สนับสนุนการดำเนินงาน ศพค.ชุมชนตำบลแหลมสัก</t>
  </si>
  <si>
    <t>เงินรับฝาก-รับคืนเงินอุดหนุนเฉพาะกิจเบี้ยยังชีพผู้สูงอายุ ปี2555</t>
  </si>
  <si>
    <t>เงินรับฝาก-ค่าประกันสังคม (ผดด.2 ราย)</t>
  </si>
  <si>
    <t>เงินรับฝากอื่น -เงินกองทุนค่ารักษาพยาบาลสิทธิ์อปท.(สปสช-จ่ายตรง)</t>
  </si>
  <si>
    <t>เงินประกันซอง</t>
  </si>
  <si>
    <t>เงินรับฝาก - ค่าใช้จ่ายอื่น</t>
  </si>
  <si>
    <t>ภาษีหน้าฎีกา</t>
  </si>
  <si>
    <t>รายงานรายรับจริงตามงบประมาณ</t>
  </si>
  <si>
    <t>ประเภท</t>
  </si>
  <si>
    <t>ประมาณการ</t>
  </si>
  <si>
    <t>รับจริงเกินประมาณการ</t>
  </si>
  <si>
    <t>อากรรังนกอีแอ่น</t>
  </si>
  <si>
    <t>รวมหมวดภาษีอากร</t>
  </si>
  <si>
    <t>ค่าปรับผู้กระทำผิดกฎหมายจราจรทางบก</t>
  </si>
  <si>
    <t>ค่าปรับผู้กระทำผิดกฎหมายและข้อบังคับท้องถิ่น</t>
  </si>
  <si>
    <t>ค่าใบอนุญาตให้ตั้งตลาดเอกชน</t>
  </si>
  <si>
    <t>รวมหมวดค่าธรรมเนียม ค่าปรับ และใบอนุญาต</t>
  </si>
  <si>
    <t>รวมหมวดรายได้จากทรัพย์สิน</t>
  </si>
  <si>
    <t>รวมหมวดรายได้จากสาธารณูปโภคและการพาณิชย์</t>
  </si>
  <si>
    <t>รวมหมวดรายได้เบ็ดเตล็ด</t>
  </si>
  <si>
    <t>ภาษีธุรกิจเฉพาะ</t>
  </si>
  <si>
    <t>รวมหมวดภาษีจัดสรร</t>
  </si>
  <si>
    <t>เงินอุดหนุนทั่วไป-สนับสนุนอาหารเสริม(นม)</t>
  </si>
  <si>
    <t>เงินอุดหนุนทั่วไป-สนับสนุนอาหารกลางวัน</t>
  </si>
  <si>
    <t>เงินอุดหนุนทั่วไป-ส่งเสริมศักยภาพการจัดการศึกษา</t>
  </si>
  <si>
    <t>เงินอุดหนุนทั่วไป-สนับสนุนการบริการสาธารณสุข</t>
  </si>
  <si>
    <t>เงินอุดหนุนทั่วไป-สนับสนุนศพด.เงินเดือนฝ่ายประจำ</t>
  </si>
  <si>
    <t>เงินอุดหนุนทั่วไป-ค่าจัดการเรียนการสอน</t>
  </si>
  <si>
    <t>เงินอุดหนุนทั่วไป-เบี้ยยังชีพผู้สูงอายุ</t>
  </si>
  <si>
    <t xml:space="preserve">เงินอุดหนุนทั่วไป-เบี้ยยังชีพความพิการ </t>
  </si>
  <si>
    <t>รวมหมวดเงินอุดหนุนทั่วไป</t>
  </si>
  <si>
    <t>รวมทั้งสิ้น</t>
  </si>
  <si>
    <t>รายรับ (หมายเหตุ 1)</t>
  </si>
  <si>
    <t xml:space="preserve"> 41100000  </t>
  </si>
  <si>
    <t xml:space="preserve"> 41200000  </t>
  </si>
  <si>
    <t xml:space="preserve"> 41300000  </t>
  </si>
  <si>
    <t xml:space="preserve"> 41400000  </t>
  </si>
  <si>
    <t xml:space="preserve"> 41500000  </t>
  </si>
  <si>
    <t xml:space="preserve"> 42100000  </t>
  </si>
  <si>
    <t xml:space="preserve"> 43100000  </t>
  </si>
  <si>
    <t xml:space="preserve"> 19040000  </t>
  </si>
  <si>
    <t xml:space="preserve"> 21040001  </t>
  </si>
  <si>
    <t xml:space="preserve"> 21040008  </t>
  </si>
  <si>
    <t xml:space="preserve"> 21040015  </t>
  </si>
  <si>
    <t xml:space="preserve"> 21040099  </t>
  </si>
  <si>
    <t xml:space="preserve"> 31000000  </t>
  </si>
  <si>
    <t>รายจ่าย</t>
  </si>
  <si>
    <t xml:space="preserve"> 51100000  </t>
  </si>
  <si>
    <t xml:space="preserve"> 52100000  </t>
  </si>
  <si>
    <t>187,880.00</t>
  </si>
  <si>
    <t xml:space="preserve"> 52200000  </t>
  </si>
  <si>
    <t xml:space="preserve"> 53100000  </t>
  </si>
  <si>
    <t xml:space="preserve"> 53200000  </t>
  </si>
  <si>
    <t xml:space="preserve"> 53300000  </t>
  </si>
  <si>
    <t xml:space="preserve"> 53400000  </t>
  </si>
  <si>
    <t xml:space="preserve"> 54100000  </t>
  </si>
  <si>
    <t xml:space="preserve"> 54200000  </t>
  </si>
  <si>
    <t xml:space="preserve"> 55100000  </t>
  </si>
  <si>
    <t xml:space="preserve"> 56100000  </t>
  </si>
  <si>
    <t>เงินฝากเงินทุนส่งเสริมกิจการเทศบาล</t>
  </si>
  <si>
    <t xml:space="preserve"> 21010000  </t>
  </si>
  <si>
    <t xml:space="preserve"> 29010000  </t>
  </si>
  <si>
    <t xml:space="preserve">11012001  </t>
  </si>
  <si>
    <t xml:space="preserve">11012002  </t>
  </si>
  <si>
    <t xml:space="preserve">11032000  </t>
  </si>
  <si>
    <t xml:space="preserve">11042000  </t>
  </si>
  <si>
    <t xml:space="preserve">12010010  </t>
  </si>
  <si>
    <t xml:space="preserve">19040000  </t>
  </si>
  <si>
    <t xml:space="preserve">21010000  </t>
  </si>
  <si>
    <t xml:space="preserve">21040001  </t>
  </si>
  <si>
    <t xml:space="preserve">21040004  </t>
  </si>
  <si>
    <t xml:space="preserve">21040008  </t>
  </si>
  <si>
    <t xml:space="preserve">21040099  </t>
  </si>
  <si>
    <t>เจ้าหนี้เงินกู้เงินทุนส่งเสริมกิจการเทศบาล</t>
  </si>
  <si>
    <t xml:space="preserve">22012002  </t>
  </si>
  <si>
    <t xml:space="preserve">29010000  </t>
  </si>
  <si>
    <t xml:space="preserve">31000000  </t>
  </si>
  <si>
    <t xml:space="preserve">32000000  </t>
  </si>
  <si>
    <t xml:space="preserve">41210007  </t>
  </si>
  <si>
    <t xml:space="preserve">41210008  </t>
  </si>
  <si>
    <t xml:space="preserve">41210013  </t>
  </si>
  <si>
    <t xml:space="preserve">41220010  </t>
  </si>
  <si>
    <t xml:space="preserve">41230007  </t>
  </si>
  <si>
    <t xml:space="preserve">41300002  </t>
  </si>
  <si>
    <t xml:space="preserve">41300003  </t>
  </si>
  <si>
    <t xml:space="preserve">41400006  </t>
  </si>
  <si>
    <t xml:space="preserve">42100015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</si>
  <si>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</si>
  <si>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</si>
  <si>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</si>
  <si>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</si>
  <si>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</si>
  <si>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</si>
  <si>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</si>
  <si>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>เงินรับฝากอื่นๆ ประกันสัญญาจัดเก็บน้ำประปาและค่าขยะมูลฝอย</t>
  </si>
  <si>
    <t>เงินฝาก-ออมทรัพย์/เผื่อเรียก(818-0-39147-7)</t>
  </si>
  <si>
    <t xml:space="preserve"> 11042000  </t>
  </si>
  <si>
    <t>เงินรับฝาก-โครงการรณรงค์ควบคุมและป้องกันโรคไข้เลือดออก 2560  (สปสช.)</t>
  </si>
  <si>
    <t>24,687.63</t>
  </si>
  <si>
    <t>49,187,884.50</t>
  </si>
  <si>
    <t xml:space="preserve">11041000  </t>
  </si>
  <si>
    <t>รายจ่ายผัดส่งใบสำคัญ</t>
  </si>
  <si>
    <t xml:space="preserve">21030000  </t>
  </si>
  <si>
    <t>เงินรับฝากอื่นๆ รอคืนกองทุนเพื่อส่งเสริมการท่องเที่ยวไทย</t>
  </si>
  <si>
    <t>เงินรับฝาก - รอคืนจังหวัด</t>
  </si>
  <si>
    <t>เงินรับฝาก - รอคืนกองทุนเพื่อส่งเสริมการท่องเที่ยวไทย</t>
  </si>
  <si>
    <t>ปีงบประมาณ 2561 ประจำเดือน ตุลาคม</t>
  </si>
  <si>
    <t>330,000.00</t>
  </si>
  <si>
    <t>317,800.00</t>
  </si>
  <si>
    <t>17,706.00</t>
  </si>
  <si>
    <t>653,000.00</t>
  </si>
  <si>
    <t>11,175.64</t>
  </si>
  <si>
    <t>129,298.00</t>
  </si>
  <si>
    <t>66,000.00</t>
  </si>
  <si>
    <t>19,453,200.00</t>
  </si>
  <si>
    <t>300.00</t>
  </si>
  <si>
    <t>18,500,000.00</t>
  </si>
  <si>
    <t>40,820,000.00</t>
  </si>
  <si>
    <t>158,479.64</t>
  </si>
  <si>
    <t>6,000.00</t>
  </si>
  <si>
    <t>16,200.97</t>
  </si>
  <si>
    <t>265,023.50</t>
  </si>
  <si>
    <t>19,252.00</t>
  </si>
  <si>
    <t>20,575.41</t>
  </si>
  <si>
    <t>333,051.88</t>
  </si>
  <si>
    <t>491,531.52</t>
  </si>
  <si>
    <t>9,555,500.00</t>
  </si>
  <si>
    <t>436,616.80</t>
  </si>
  <si>
    <t>2,625,800.00</t>
  </si>
  <si>
    <t>11,273,500.00</t>
  </si>
  <si>
    <t>769,425.00</t>
  </si>
  <si>
    <t>816,000.00</t>
  </si>
  <si>
    <t>26,960.00</t>
  </si>
  <si>
    <t>5,640,200.00</t>
  </si>
  <si>
    <t>196,530.00</t>
  </si>
  <si>
    <t>3,273,000.00</t>
  </si>
  <si>
    <t>32,704.90</t>
  </si>
  <si>
    <t>1,340,000.00</t>
  </si>
  <si>
    <t>86,538.17</t>
  </si>
  <si>
    <t>541,100.00</t>
  </si>
  <si>
    <t>4,085,000.00</t>
  </si>
  <si>
    <t>1,640,000.00</t>
  </si>
  <si>
    <t>40,815,100.00</t>
  </si>
  <si>
    <t>1,736,654.87</t>
  </si>
  <si>
    <t>1,631,768.45</t>
  </si>
  <si>
    <t>16,350.00</t>
  </si>
  <si>
    <t>1,963,081.58</t>
  </si>
  <si>
    <t>3,699,736.45</t>
  </si>
  <si>
    <t>4,900.00</t>
  </si>
  <si>
    <t>-3,208,204.93</t>
  </si>
  <si>
    <t>45,979,679.57</t>
  </si>
  <si>
    <t>ปีงบประมาณ 2561</t>
  </si>
  <si>
    <t>ณ วันที่ 31 ตุลาคม 2560</t>
  </si>
  <si>
    <t>ณ  วันที่ 31  ตุลาคม  2560</t>
  </si>
  <si>
    <t>เงินรับฝากอื่น - คืนเงินประกันสังคม</t>
  </si>
  <si>
    <t>รายละเอียดเงินอุดหนุนทั่วไป</t>
  </si>
  <si>
    <t>ประจำปีงบประมาณ 2561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</si>
  <si>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</si>
  <si>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</si>
  <si>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</si>
  <si>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</si>
  <si>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</si>
  <si>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</si>
  <si>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</si>
  <si>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</si>
  <si>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</si>
  <si>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</si>
  <si>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</si>
  <si>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</si>
  <si>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ที่</t>
  </si>
  <si>
    <t>ปีงบประมาณ พ.ศ. 2561</t>
  </si>
  <si>
    <t>เดือนตุลาคม</t>
  </si>
  <si>
    <t>หมวด</t>
  </si>
  <si>
    <t>รับจริง</t>
  </si>
  <si>
    <t>ค่าธรรมเนียมเกี่ยวกับทะเบียนพาณิชย์</t>
  </si>
  <si>
    <t>ค่าธรรมเนียมอื่น ๆ</t>
  </si>
  <si>
    <t>ค่าใบอนุญาตจัดตั้งสถานที่จำหน่ายอาหารหรือสถานที่สะสมอาหารในครัว หรือพื้นที่ใด ซึ่งมีพื้นที่เกิน 200 ตารางเมตร</t>
  </si>
  <si>
    <t>ภาษีมูลค่าเพิ่มตาม พ.ร.บ. จัดสรรรายได้ฯ</t>
  </si>
  <si>
    <t>ภาษีจัดสรรอื่นๆ</t>
  </si>
  <si>
    <t>รวมทั้งหมด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</si>
</sst>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87" formatCode="[$-1041E]#,##0.00;\-#,##0.00"/>
    <numFmt numFmtId="188" formatCode="[$-1041E]#,##0.00;\(#,##0.00\);&quot;-&quot;"/>
    <numFmt numFmtId="189" formatCode="_(* #,##0.00_);_(* \(#,##0.00\);_(* &quot;-&quot;??_);_(@_)"/>
    <numFmt numFmtId="190" formatCode="_(* #,##0_);_(* \(#,##0\);_(* &quot;-&quot;??_);_(@_)"/>
  </numFmts>
  <fonts count="24"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Arial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3"/>
      <color theme="1"/>
      <name val="TH SarabunPSK"/>
      <family val="2"/>
    </font>
    <font>
      <sz val="10"/>
      <color theme="1"/>
      <name val="TH SarabunPSK"/>
      <family val="2"/>
    </font>
    <font>
      <sz val="8"/>
      <color rgb="FF000000"/>
      <name val="Microsoft Sans Serif"/>
    </font>
    <font>
      <sz val="11"/>
      <name val="Tahoma"/>
    </font>
    <font>
      <sz val="10"/>
      <color rgb="FF000000"/>
      <name val="Microsoft Sans Serif"/>
    </font>
    <font>
      <b/>
      <sz val="12"/>
      <color rgb="FF000000"/>
      <name val="Microsoft Sans Serif"/>
    </font>
    <font>
      <b/>
      <sz val="10"/>
      <color rgb="FF000000"/>
      <name val="Microsoft Sans Serif"/>
    </font>
    <font>
      <b/>
      <u/>
      <sz val="10"/>
      <color rgb="FF000000"/>
      <name val="Microsoft Sans Serif"/>
    </font>
    <font>
      <b/>
      <sz val="10"/>
      <color rgb="FF00008B"/>
      <name val="Microsoft Sans Serif"/>
    </font>
    <font>
      <b/>
      <sz val="10"/>
      <color rgb="FF006400"/>
      <name val="Microsoft Sans Serif"/>
    </font>
    <font>
      <sz val="10"/>
      <color rgb="FF00008B"/>
      <name val="Microsoft Sans Serif"/>
    </font>
    <font>
      <sz val="12"/>
      <color rgb="FF000000"/>
      <name val="Microsoft Sans Serif"/>
    </font>
    <font>
      <b/>
      <sz val="8"/>
      <color rgb="FF000000"/>
      <name val="Microsoft Sans Serif"/>
    </font>
    <font>
      <sz val="12"/>
      <color theme="1"/>
      <name val="TH SarabunPSK"/>
      <family val="2"/>
    </font>
    <font>
      <sz val="12"/>
      <color rgb="FF000000"/>
      <name val="TH SarabunPSK"/>
      <family val="2"/>
    </font>
    <font>
      <b/>
      <sz val="10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34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  <diagonal/>
    </border>
    <border>
      <left/>
      <right/>
      <top style="thin">
        <color rgb="FFA9A9A9"/>
      </top>
      <bottom style="thick">
        <color rgb="FFA9A9A9"/>
      </bottom>
      <diagonal/>
    </border>
    <border>
      <left/>
      <right style="thin">
        <color rgb="FFA9A9A9"/>
      </right>
      <top style="thin">
        <color rgb="FFA9A9A9"/>
      </top>
      <bottom style="thick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136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/>
    </xf>
    <xf numFmtId="0" fontId="5" fillId="0" borderId="0" xfId="0" applyFont="1" applyAlignment="1"/>
    <xf numFmtId="189" fontId="5" fillId="0" borderId="17" xfId="4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/>
    <xf numFmtId="0" fontId="3" fillId="0" borderId="0" xfId="0" applyFont="1" applyBorder="1" applyAlignment="1">
      <alignment horizontal="center" vertical="center"/>
    </xf>
    <xf numFmtId="189" fontId="5" fillId="0" borderId="19" xfId="4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189" fontId="5" fillId="0" borderId="19" xfId="4" applyNumberFormat="1" applyFont="1" applyBorder="1" applyAlignment="1">
      <alignment horizontal="center" vertical="center"/>
    </xf>
    <xf numFmtId="0" fontId="5" fillId="0" borderId="20" xfId="0" applyFont="1" applyBorder="1"/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189" fontId="5" fillId="0" borderId="23" xfId="4" applyNumberFormat="1" applyFont="1" applyBorder="1" applyAlignment="1">
      <alignment vertical="center" shrinkToFit="1"/>
    </xf>
    <xf numFmtId="189" fontId="5" fillId="0" borderId="24" xfId="4" applyNumberFormat="1" applyFont="1" applyBorder="1" applyAlignment="1">
      <alignment vertical="center" shrinkToFit="1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189" fontId="5" fillId="0" borderId="27" xfId="4" applyNumberFormat="1" applyFont="1" applyBorder="1" applyAlignment="1">
      <alignment vertical="center" shrinkToFit="1"/>
    </xf>
    <xf numFmtId="189" fontId="5" fillId="0" borderId="27" xfId="4" applyNumberFormat="1" applyFont="1" applyBorder="1" applyAlignment="1">
      <alignment horizontal="right" vertical="center" shrinkToFit="1"/>
    </xf>
    <xf numFmtId="189" fontId="5" fillId="0" borderId="28" xfId="4" applyNumberFormat="1" applyFont="1" applyBorder="1" applyAlignment="1">
      <alignment vertical="center" shrinkToFit="1"/>
    </xf>
    <xf numFmtId="189" fontId="5" fillId="0" borderId="27" xfId="4" applyNumberFormat="1" applyFont="1" applyBorder="1" applyAlignment="1">
      <alignment horizontal="center" vertical="center" shrinkToFit="1"/>
    </xf>
    <xf numFmtId="43" fontId="5" fillId="0" borderId="28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43" fontId="5" fillId="0" borderId="28" xfId="0" applyNumberFormat="1" applyFont="1" applyBorder="1"/>
    <xf numFmtId="0" fontId="4" fillId="0" borderId="0" xfId="0" applyFont="1" applyAlignment="1">
      <alignment horizontal="center"/>
    </xf>
    <xf numFmtId="189" fontId="3" fillId="0" borderId="30" xfId="4" applyNumberFormat="1" applyFont="1" applyBorder="1" applyAlignment="1">
      <alignment vertical="center" shrinkToFit="1"/>
    </xf>
    <xf numFmtId="189" fontId="3" fillId="0" borderId="31" xfId="4" applyNumberFormat="1" applyFont="1" applyBorder="1" applyAlignment="1">
      <alignment vertical="center" shrinkToFit="1"/>
    </xf>
    <xf numFmtId="189" fontId="3" fillId="0" borderId="30" xfId="0" applyNumberFormat="1" applyFont="1" applyBorder="1"/>
    <xf numFmtId="189" fontId="4" fillId="0" borderId="0" xfId="0" applyNumberFormat="1" applyFont="1"/>
    <xf numFmtId="190" fontId="5" fillId="0" borderId="0" xfId="4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49" fontId="5" fillId="0" borderId="0" xfId="0" applyNumberFormat="1" applyFont="1" applyBorder="1" applyAlignment="1">
      <alignment horizontal="center"/>
    </xf>
    <xf numFmtId="0" fontId="5" fillId="0" borderId="0" xfId="0" applyFont="1"/>
    <xf numFmtId="189" fontId="5" fillId="0" borderId="0" xfId="0" applyNumberFormat="1" applyFont="1"/>
    <xf numFmtId="0" fontId="6" fillId="0" borderId="0" xfId="0" applyFont="1" applyAlignment="1">
      <alignment vertical="center"/>
    </xf>
    <xf numFmtId="0" fontId="10" fillId="0" borderId="0" xfId="2" applyNumberFormat="1" applyFont="1" applyFill="1" applyBorder="1" applyAlignment="1">
      <alignment horizontal="right" vertical="top" wrapText="1" readingOrder="1"/>
    </xf>
    <xf numFmtId="187" fontId="12" fillId="0" borderId="1" xfId="2" applyNumberFormat="1" applyFont="1" applyFill="1" applyBorder="1" applyAlignment="1">
      <alignment horizontal="right" vertical="center" wrapText="1" readingOrder="1"/>
    </xf>
    <xf numFmtId="0" fontId="14" fillId="0" borderId="1" xfId="2" applyNumberFormat="1" applyFont="1" applyFill="1" applyBorder="1" applyAlignment="1">
      <alignment vertical="center" wrapText="1" readingOrder="1"/>
    </xf>
    <xf numFmtId="0" fontId="14" fillId="0" borderId="2" xfId="2" applyNumberFormat="1" applyFont="1" applyFill="1" applyBorder="1" applyAlignment="1">
      <alignment horizontal="left" vertical="center" wrapText="1" readingOrder="1"/>
    </xf>
    <xf numFmtId="0" fontId="12" fillId="0" borderId="2" xfId="2" applyNumberFormat="1" applyFont="1" applyFill="1" applyBorder="1" applyAlignment="1">
      <alignment vertical="center" wrapText="1" readingOrder="1"/>
    </xf>
    <xf numFmtId="0" fontId="14" fillId="0" borderId="2" xfId="2" applyNumberFormat="1" applyFont="1" applyFill="1" applyBorder="1" applyAlignment="1">
      <alignment horizontal="right" vertical="center" wrapText="1" readingOrder="1"/>
    </xf>
    <xf numFmtId="0" fontId="16" fillId="0" borderId="11" xfId="2" applyNumberFormat="1" applyFont="1" applyFill="1" applyBorder="1" applyAlignment="1">
      <alignment horizontal="right" vertical="center" wrapText="1" readingOrder="1"/>
    </xf>
    <xf numFmtId="0" fontId="17" fillId="0" borderId="11" xfId="2" applyNumberFormat="1" applyFont="1" applyFill="1" applyBorder="1" applyAlignment="1">
      <alignment horizontal="right" vertical="center" wrapText="1" readingOrder="1"/>
    </xf>
    <xf numFmtId="0" fontId="10" fillId="0" borderId="1" xfId="2" applyNumberFormat="1" applyFont="1" applyFill="1" applyBorder="1" applyAlignment="1">
      <alignment horizontal="center" vertical="center" wrapText="1" readingOrder="1"/>
    </xf>
    <xf numFmtId="0" fontId="17" fillId="0" borderId="10" xfId="2" applyNumberFormat="1" applyFont="1" applyFill="1" applyBorder="1" applyAlignment="1">
      <alignment horizontal="right" vertical="center" wrapText="1" readingOrder="1"/>
    </xf>
    <xf numFmtId="0" fontId="14" fillId="0" borderId="1" xfId="2" applyNumberFormat="1" applyFont="1" applyFill="1" applyBorder="1" applyAlignment="1">
      <alignment horizontal="right" vertical="center" wrapText="1" readingOrder="1"/>
    </xf>
    <xf numFmtId="0" fontId="12" fillId="0" borderId="1" xfId="2" applyNumberFormat="1" applyFont="1" applyFill="1" applyBorder="1" applyAlignment="1">
      <alignment horizontal="right" vertical="center" wrapText="1" readingOrder="1"/>
    </xf>
    <xf numFmtId="0" fontId="16" fillId="0" borderId="10" xfId="2" applyNumberFormat="1" applyFont="1" applyFill="1" applyBorder="1" applyAlignment="1">
      <alignment horizontal="right" vertical="center" wrapText="1" readingOrder="1"/>
    </xf>
    <xf numFmtId="0" fontId="14" fillId="2" borderId="7" xfId="2" applyNumberFormat="1" applyFont="1" applyFill="1" applyBorder="1" applyAlignment="1">
      <alignment horizontal="center" vertical="center" wrapText="1" readingOrder="1"/>
    </xf>
    <xf numFmtId="0" fontId="14" fillId="0" borderId="13" xfId="2" applyNumberFormat="1" applyFont="1" applyFill="1" applyBorder="1" applyAlignment="1">
      <alignment horizontal="right" vertical="center" wrapText="1" readingOrder="1"/>
    </xf>
    <xf numFmtId="0" fontId="11" fillId="0" borderId="0" xfId="0" applyFont="1" applyFill="1" applyBorder="1"/>
    <xf numFmtId="0" fontId="14" fillId="2" borderId="4" xfId="2" applyNumberFormat="1" applyFont="1" applyFill="1" applyBorder="1" applyAlignment="1">
      <alignment horizontal="center" vertical="center" wrapText="1" readingOrder="1"/>
    </xf>
    <xf numFmtId="0" fontId="14" fillId="2" borderId="1" xfId="2" applyNumberFormat="1" applyFont="1" applyFill="1" applyBorder="1" applyAlignment="1">
      <alignment horizontal="center" vertical="center" wrapText="1" readingOrder="1"/>
    </xf>
    <xf numFmtId="188" fontId="10" fillId="0" borderId="1" xfId="2" applyNumberFormat="1" applyFont="1" applyFill="1" applyBorder="1" applyAlignment="1">
      <alignment horizontal="right" vertical="center" wrapText="1" readingOrder="1"/>
    </xf>
    <xf numFmtId="188" fontId="20" fillId="0" borderId="1" xfId="2" applyNumberFormat="1" applyFont="1" applyFill="1" applyBorder="1" applyAlignment="1">
      <alignment horizontal="right" vertical="center" wrapText="1" readingOrder="1"/>
    </xf>
    <xf numFmtId="0" fontId="9" fillId="0" borderId="0" xfId="0" applyFont="1"/>
    <xf numFmtId="0" fontId="9" fillId="0" borderId="32" xfId="0" applyFont="1" applyBorder="1"/>
    <xf numFmtId="0" fontId="9" fillId="0" borderId="28" xfId="0" applyFont="1" applyBorder="1"/>
    <xf numFmtId="0" fontId="9" fillId="0" borderId="33" xfId="0" applyFont="1" applyBorder="1"/>
    <xf numFmtId="0" fontId="9" fillId="0" borderId="15" xfId="0" applyFont="1" applyBorder="1"/>
    <xf numFmtId="0" fontId="21" fillId="0" borderId="32" xfId="0" applyFont="1" applyBorder="1" applyAlignment="1">
      <alignment horizontal="center" vertical="top"/>
    </xf>
    <xf numFmtId="0" fontId="22" fillId="0" borderId="32" xfId="0" applyFont="1" applyBorder="1" applyAlignment="1">
      <alignment horizontal="left" vertical="top" wrapText="1" readingOrder="1"/>
    </xf>
    <xf numFmtId="0" fontId="21" fillId="0" borderId="28" xfId="0" applyFont="1" applyBorder="1" applyAlignment="1">
      <alignment horizontal="center" vertical="top"/>
    </xf>
    <xf numFmtId="0" fontId="22" fillId="0" borderId="28" xfId="0" applyFont="1" applyBorder="1" applyAlignment="1">
      <alignment horizontal="left" vertical="top" wrapText="1" readingOrder="1"/>
    </xf>
    <xf numFmtId="0" fontId="22" fillId="0" borderId="28" xfId="0" applyFont="1" applyBorder="1" applyAlignment="1">
      <alignment horizontal="left" vertical="top" readingOrder="1"/>
    </xf>
    <xf numFmtId="0" fontId="21" fillId="0" borderId="33" xfId="0" applyFont="1" applyBorder="1" applyAlignment="1">
      <alignment horizontal="center" vertical="top"/>
    </xf>
    <xf numFmtId="0" fontId="22" fillId="0" borderId="33" xfId="0" applyFont="1" applyBorder="1" applyAlignment="1">
      <alignment horizontal="left" vertical="top" readingOrder="1"/>
    </xf>
    <xf numFmtId="0" fontId="21" fillId="0" borderId="15" xfId="0" applyFont="1" applyBorder="1" applyAlignment="1">
      <alignment horizontal="right"/>
    </xf>
    <xf numFmtId="0" fontId="23" fillId="0" borderId="15" xfId="0" applyFont="1" applyBorder="1" applyAlignment="1">
      <alignment horizontal="center"/>
    </xf>
    <xf numFmtId="43" fontId="9" fillId="0" borderId="32" xfId="4" applyFont="1" applyBorder="1"/>
    <xf numFmtId="43" fontId="9" fillId="0" borderId="28" xfId="4" applyFont="1" applyBorder="1"/>
    <xf numFmtId="43" fontId="9" fillId="0" borderId="33" xfId="4" applyFont="1" applyBorder="1"/>
    <xf numFmtId="0" fontId="16" fillId="0" borderId="0" xfId="2" applyNumberFormat="1" applyFont="1" applyFill="1" applyBorder="1" applyAlignment="1">
      <alignment vertical="top" wrapText="1" readingOrder="1"/>
    </xf>
    <xf numFmtId="0" fontId="11" fillId="0" borderId="0" xfId="0" applyFont="1" applyFill="1" applyBorder="1"/>
    <xf numFmtId="0" fontId="18" fillId="0" borderId="0" xfId="2" applyNumberFormat="1" applyFont="1" applyFill="1" applyBorder="1" applyAlignment="1">
      <alignment vertical="top" wrapText="1" readingOrder="1"/>
    </xf>
    <xf numFmtId="0" fontId="12" fillId="0" borderId="13" xfId="2" applyNumberFormat="1" applyFont="1" applyFill="1" applyBorder="1" applyAlignment="1">
      <alignment vertical="center" wrapText="1" readingOrder="1"/>
    </xf>
    <xf numFmtId="0" fontId="11" fillId="0" borderId="2" xfId="2" applyNumberFormat="1" applyFont="1" applyFill="1" applyBorder="1" applyAlignment="1">
      <alignment vertical="top" wrapText="1"/>
    </xf>
    <xf numFmtId="0" fontId="14" fillId="0" borderId="13" xfId="2" applyNumberFormat="1" applyFont="1" applyFill="1" applyBorder="1" applyAlignment="1">
      <alignment horizontal="right" vertical="center" wrapText="1" readingOrder="1"/>
    </xf>
    <xf numFmtId="0" fontId="12" fillId="0" borderId="1" xfId="2" applyNumberFormat="1" applyFont="1" applyFill="1" applyBorder="1" applyAlignment="1">
      <alignment vertical="center" wrapText="1" readingOrder="1"/>
    </xf>
    <xf numFmtId="0" fontId="11" fillId="0" borderId="3" xfId="2" applyNumberFormat="1" applyFont="1" applyFill="1" applyBorder="1" applyAlignment="1">
      <alignment vertical="top" wrapText="1"/>
    </xf>
    <xf numFmtId="0" fontId="14" fillId="0" borderId="1" xfId="2" applyNumberFormat="1" applyFont="1" applyFill="1" applyBorder="1" applyAlignment="1">
      <alignment horizontal="right" vertical="center" wrapText="1" readingOrder="1"/>
    </xf>
    <xf numFmtId="0" fontId="17" fillId="0" borderId="10" xfId="2" applyNumberFormat="1" applyFont="1" applyFill="1" applyBorder="1" applyAlignment="1">
      <alignment horizontal="right" vertical="center" wrapText="1" readingOrder="1"/>
    </xf>
    <xf numFmtId="0" fontId="11" fillId="0" borderId="11" xfId="2" applyNumberFormat="1" applyFont="1" applyFill="1" applyBorder="1" applyAlignment="1">
      <alignment vertical="top" wrapText="1"/>
    </xf>
    <xf numFmtId="0" fontId="11" fillId="0" borderId="12" xfId="2" applyNumberFormat="1" applyFont="1" applyFill="1" applyBorder="1" applyAlignment="1">
      <alignment vertical="top" wrapText="1"/>
    </xf>
    <xf numFmtId="0" fontId="17" fillId="0" borderId="10" xfId="2" applyNumberFormat="1" applyFont="1" applyFill="1" applyBorder="1" applyAlignment="1">
      <alignment horizontal="center" vertical="center" wrapText="1" readingOrder="1"/>
    </xf>
    <xf numFmtId="0" fontId="14" fillId="0" borderId="1" xfId="2" applyNumberFormat="1" applyFont="1" applyFill="1" applyBorder="1" applyAlignment="1">
      <alignment horizontal="center" vertical="center" wrapText="1" readingOrder="1"/>
    </xf>
    <xf numFmtId="0" fontId="12" fillId="0" borderId="1" xfId="2" applyNumberFormat="1" applyFont="1" applyFill="1" applyBorder="1" applyAlignment="1">
      <alignment horizontal="right" vertical="center" wrapText="1" readingOrder="1"/>
    </xf>
    <xf numFmtId="0" fontId="12" fillId="0" borderId="1" xfId="2" applyNumberFormat="1" applyFont="1" applyFill="1" applyBorder="1" applyAlignment="1">
      <alignment horizontal="center" vertical="center" wrapText="1" readingOrder="1"/>
    </xf>
    <xf numFmtId="0" fontId="15" fillId="0" borderId="1" xfId="2" applyNumberFormat="1" applyFont="1" applyFill="1" applyBorder="1" applyAlignment="1">
      <alignment horizontal="center" vertical="center" wrapText="1" readingOrder="1"/>
    </xf>
    <xf numFmtId="0" fontId="16" fillId="0" borderId="10" xfId="2" applyNumberFormat="1" applyFont="1" applyFill="1" applyBorder="1" applyAlignment="1">
      <alignment horizontal="right" vertical="center" wrapText="1" readingOrder="1"/>
    </xf>
    <xf numFmtId="0" fontId="16" fillId="0" borderId="10" xfId="2" applyNumberFormat="1" applyFont="1" applyFill="1" applyBorder="1" applyAlignment="1">
      <alignment horizontal="center" vertical="center" wrapText="1" readingOrder="1"/>
    </xf>
    <xf numFmtId="0" fontId="14" fillId="2" borderId="7" xfId="2" applyNumberFormat="1" applyFont="1" applyFill="1" applyBorder="1" applyAlignment="1">
      <alignment horizontal="center" vertical="center" wrapText="1" readingOrder="1"/>
    </xf>
    <xf numFmtId="0" fontId="11" fillId="0" borderId="8" xfId="2" applyNumberFormat="1" applyFont="1" applyFill="1" applyBorder="1" applyAlignment="1">
      <alignment vertical="top" wrapText="1"/>
    </xf>
    <xf numFmtId="0" fontId="11" fillId="0" borderId="9" xfId="2" applyNumberFormat="1" applyFont="1" applyFill="1" applyBorder="1" applyAlignment="1">
      <alignment vertical="top" wrapText="1"/>
    </xf>
    <xf numFmtId="0" fontId="14" fillId="2" borderId="4" xfId="2" applyNumberFormat="1" applyFont="1" applyFill="1" applyBorder="1" applyAlignment="1">
      <alignment horizontal="center" vertical="center" wrapText="1" readingOrder="1"/>
    </xf>
    <xf numFmtId="0" fontId="11" fillId="0" borderId="5" xfId="2" applyNumberFormat="1" applyFont="1" applyFill="1" applyBorder="1" applyAlignment="1">
      <alignment vertical="top" wrapText="1"/>
    </xf>
    <xf numFmtId="0" fontId="11" fillId="0" borderId="6" xfId="2" applyNumberFormat="1" applyFont="1" applyFill="1" applyBorder="1" applyAlignment="1">
      <alignment vertical="top" wrapText="1"/>
    </xf>
    <xf numFmtId="0" fontId="10" fillId="0" borderId="0" xfId="2" applyNumberFormat="1" applyFont="1" applyFill="1" applyBorder="1" applyAlignment="1">
      <alignment vertical="top" wrapText="1" readingOrder="1"/>
    </xf>
    <xf numFmtId="0" fontId="12" fillId="0" borderId="0" xfId="2" applyNumberFormat="1" applyFont="1" applyFill="1" applyBorder="1" applyAlignment="1">
      <alignment horizontal="center" vertical="top" wrapText="1" readingOrder="1"/>
    </xf>
    <xf numFmtId="0" fontId="13" fillId="0" borderId="0" xfId="2" applyNumberFormat="1" applyFont="1" applyFill="1" applyBorder="1" applyAlignment="1">
      <alignment horizontal="center" vertical="top" wrapText="1" readingOrder="1"/>
    </xf>
    <xf numFmtId="0" fontId="14" fillId="2" borderId="1" xfId="2" applyNumberFormat="1" applyFont="1" applyFill="1" applyBorder="1" applyAlignment="1">
      <alignment horizontal="center" vertical="center" wrapText="1" readingOrder="1"/>
    </xf>
    <xf numFmtId="0" fontId="10" fillId="0" borderId="1" xfId="2" applyNumberFormat="1" applyFont="1" applyFill="1" applyBorder="1" applyAlignment="1">
      <alignment vertical="center" wrapText="1" readingOrder="1"/>
    </xf>
    <xf numFmtId="188" fontId="10" fillId="0" borderId="1" xfId="2" applyNumberFormat="1" applyFont="1" applyFill="1" applyBorder="1" applyAlignment="1">
      <alignment horizontal="right" vertical="center" wrapText="1" readingOrder="1"/>
    </xf>
    <xf numFmtId="188" fontId="20" fillId="0" borderId="1" xfId="2" applyNumberFormat="1" applyFont="1" applyFill="1" applyBorder="1" applyAlignment="1">
      <alignment horizontal="right" vertical="center" wrapText="1" readingOrder="1"/>
    </xf>
    <xf numFmtId="0" fontId="14" fillId="0" borderId="7" xfId="2" applyNumberFormat="1" applyFont="1" applyFill="1" applyBorder="1" applyAlignment="1">
      <alignment horizontal="right" vertical="center" wrapText="1" readingOrder="1"/>
    </xf>
    <xf numFmtId="0" fontId="19" fillId="0" borderId="0" xfId="2" applyNumberFormat="1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 wrapText="1" shrinkToFit="1"/>
    </xf>
    <xf numFmtId="0" fontId="5" fillId="0" borderId="26" xfId="0" applyFont="1" applyBorder="1" applyAlignment="1">
      <alignment horizontal="left" vertical="center" wrapText="1" shrinkToFit="1"/>
    </xf>
    <xf numFmtId="0" fontId="5" fillId="0" borderId="25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9" fillId="0" borderId="0" xfId="2" applyNumberFormat="1" applyFont="1" applyFill="1" applyBorder="1" applyAlignment="1">
      <alignment horizontal="center" vertical="center" wrapText="1" readingOrder="1"/>
    </xf>
    <xf numFmtId="0" fontId="13" fillId="0" borderId="0" xfId="2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3" xfId="2" applyNumberFormat="1" applyFont="1" applyFill="1" applyBorder="1" applyAlignment="1">
      <alignment vertical="center" wrapText="1"/>
    </xf>
    <xf numFmtId="0" fontId="11" fillId="0" borderId="2" xfId="2" applyNumberFormat="1" applyFont="1" applyFill="1" applyBorder="1" applyAlignment="1">
      <alignment vertical="center" wrapText="1"/>
    </xf>
    <xf numFmtId="187" fontId="10" fillId="0" borderId="1" xfId="2" applyNumberFormat="1" applyFont="1" applyFill="1" applyBorder="1" applyAlignment="1">
      <alignment horizontal="right" vertical="center" wrapText="1" readingOrder="1"/>
    </xf>
    <xf numFmtId="187" fontId="14" fillId="0" borderId="1" xfId="2" applyNumberFormat="1" applyFont="1" applyFill="1" applyBorder="1" applyAlignment="1">
      <alignment horizontal="right" vertical="center" wrapText="1" readingOrder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43" fontId="8" fillId="0" borderId="0" xfId="4" applyFont="1" applyAlignment="1">
      <alignment vertical="center"/>
    </xf>
    <xf numFmtId="4" fontId="12" fillId="0" borderId="1" xfId="2" applyNumberFormat="1" applyFont="1" applyFill="1" applyBorder="1" applyAlignment="1">
      <alignment horizontal="right" vertical="center" wrapText="1" readingOrder="1"/>
    </xf>
  </cellXfs>
  <cellStyles count="5">
    <cellStyle name="Normal" xfId="2"/>
    <cellStyle name="เครื่องหมายจุลภาค" xfId="4" builtinId="3"/>
    <cellStyle name="ปกติ" xfId="0" builtinId="0"/>
    <cellStyle name="ปกติ 2" xfId="1"/>
    <cellStyle name="ปกติ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view="pageBreakPreview" topLeftCell="F1" zoomScale="106" zoomScaleSheetLayoutView="106" workbookViewId="0">
      <selection activeCell="N31" sqref="N31:P31"/>
    </sheetView>
  </sheetViews>
  <sheetFormatPr defaultRowHeight="14.25"/>
  <cols>
    <col min="1" max="1" width="0.125" style="57" customWidth="1"/>
    <col min="2" max="2" width="3.875" style="57" customWidth="1"/>
    <col min="3" max="3" width="13.5" style="57" customWidth="1"/>
    <col min="4" max="4" width="0" style="57" hidden="1" customWidth="1"/>
    <col min="5" max="5" width="4" style="57" customWidth="1"/>
    <col min="6" max="6" width="2.75" style="57" customWidth="1"/>
    <col min="7" max="7" width="11.5" style="57" customWidth="1"/>
    <col min="8" max="8" width="17.625" style="57" customWidth="1"/>
    <col min="9" max="9" width="18" style="57" customWidth="1"/>
    <col min="10" max="10" width="36.625" style="57" customWidth="1"/>
    <col min="11" max="11" width="3.25" style="57" customWidth="1"/>
    <col min="12" max="12" width="0.75" style="57" customWidth="1"/>
    <col min="13" max="13" width="5.875" style="57" customWidth="1"/>
    <col min="14" max="14" width="9.375" style="57" customWidth="1"/>
    <col min="15" max="15" width="8.375" style="57" customWidth="1"/>
    <col min="16" max="17" width="0" style="57" hidden="1" customWidth="1"/>
    <col min="18" max="16384" width="9" style="57"/>
  </cols>
  <sheetData>
    <row r="1" spans="1:16" ht="14.25" customHeight="1">
      <c r="A1" s="104"/>
      <c r="B1" s="80"/>
      <c r="C1" s="80"/>
      <c r="D1" s="80"/>
      <c r="E1" s="80"/>
      <c r="G1" s="105" t="s">
        <v>0</v>
      </c>
      <c r="H1" s="80"/>
      <c r="I1" s="80"/>
      <c r="J1" s="80"/>
      <c r="K1" s="80"/>
      <c r="O1" s="42" t="s">
        <v>1</v>
      </c>
    </row>
    <row r="2" spans="1:16" ht="0.75" customHeight="1">
      <c r="G2" s="80"/>
      <c r="H2" s="80"/>
      <c r="I2" s="80"/>
      <c r="J2" s="80"/>
      <c r="K2" s="80"/>
    </row>
    <row r="3" spans="1:16" ht="21.2" customHeight="1">
      <c r="G3" s="106" t="s">
        <v>2</v>
      </c>
      <c r="H3" s="80"/>
      <c r="I3" s="80"/>
      <c r="J3" s="80"/>
      <c r="K3" s="80"/>
    </row>
    <row r="4" spans="1:16" ht="21.2" customHeight="1">
      <c r="G4" s="105" t="s">
        <v>208</v>
      </c>
      <c r="H4" s="80"/>
      <c r="I4" s="80"/>
      <c r="J4" s="80"/>
      <c r="K4" s="80"/>
    </row>
    <row r="5" spans="1:16" ht="14.25" customHeight="1">
      <c r="A5" s="107" t="s">
        <v>3</v>
      </c>
      <c r="B5" s="83"/>
      <c r="C5" s="83"/>
      <c r="D5" s="83"/>
      <c r="E5" s="83"/>
      <c r="F5" s="83"/>
      <c r="G5" s="83"/>
      <c r="H5" s="83"/>
      <c r="I5" s="86"/>
      <c r="J5" s="58" t="s">
        <v>4</v>
      </c>
      <c r="K5" s="101" t="s">
        <v>5</v>
      </c>
      <c r="L5" s="102"/>
      <c r="M5" s="103"/>
      <c r="N5" s="101" t="s">
        <v>6</v>
      </c>
      <c r="O5" s="102"/>
      <c r="P5" s="103"/>
    </row>
    <row r="6" spans="1:16" ht="25.5" customHeight="1">
      <c r="A6" s="107" t="s">
        <v>7</v>
      </c>
      <c r="B6" s="83"/>
      <c r="C6" s="86"/>
      <c r="E6" s="107" t="s">
        <v>8</v>
      </c>
      <c r="F6" s="83"/>
      <c r="G6" s="86"/>
      <c r="H6" s="59" t="s">
        <v>9</v>
      </c>
      <c r="I6" s="59" t="s">
        <v>10</v>
      </c>
      <c r="J6" s="55" t="s">
        <v>11</v>
      </c>
      <c r="K6" s="98" t="s">
        <v>11</v>
      </c>
      <c r="L6" s="99"/>
      <c r="M6" s="100"/>
      <c r="N6" s="98" t="s">
        <v>12</v>
      </c>
      <c r="O6" s="99"/>
      <c r="P6" s="100"/>
    </row>
    <row r="7" spans="1:16" ht="14.25" customHeight="1">
      <c r="A7" s="85" t="s">
        <v>11</v>
      </c>
      <c r="B7" s="83"/>
      <c r="C7" s="86"/>
      <c r="E7" s="93" t="s">
        <v>11</v>
      </c>
      <c r="F7" s="83"/>
      <c r="G7" s="86"/>
      <c r="H7" s="53" t="s">
        <v>11</v>
      </c>
      <c r="I7" s="43">
        <v>49187884.5</v>
      </c>
      <c r="J7" s="44" t="s">
        <v>13</v>
      </c>
      <c r="K7" s="85" t="s">
        <v>11</v>
      </c>
      <c r="L7" s="83"/>
      <c r="M7" s="86"/>
      <c r="N7" s="93" t="s">
        <v>201</v>
      </c>
      <c r="O7" s="83"/>
      <c r="P7" s="86"/>
    </row>
    <row r="8" spans="1:16">
      <c r="A8" s="87" t="s">
        <v>11</v>
      </c>
      <c r="B8" s="83"/>
      <c r="C8" s="86"/>
      <c r="E8" s="87" t="s">
        <v>11</v>
      </c>
      <c r="F8" s="83"/>
      <c r="G8" s="86"/>
      <c r="H8" s="52" t="s">
        <v>11</v>
      </c>
      <c r="I8" s="52" t="s">
        <v>11</v>
      </c>
      <c r="J8" s="45" t="s">
        <v>134</v>
      </c>
      <c r="K8" s="95" t="s">
        <v>24</v>
      </c>
      <c r="L8" s="83"/>
      <c r="M8" s="86"/>
      <c r="N8" s="87" t="s">
        <v>11</v>
      </c>
      <c r="O8" s="83"/>
      <c r="P8" s="86"/>
    </row>
    <row r="9" spans="1:16" ht="14.25" customHeight="1">
      <c r="A9" s="93" t="s">
        <v>209</v>
      </c>
      <c r="B9" s="83"/>
      <c r="C9" s="86"/>
      <c r="E9" s="93" t="s">
        <v>14</v>
      </c>
      <c r="F9" s="83"/>
      <c r="G9" s="86"/>
      <c r="H9" s="53" t="s">
        <v>209</v>
      </c>
      <c r="I9" s="53" t="s">
        <v>14</v>
      </c>
      <c r="J9" s="46" t="s">
        <v>15</v>
      </c>
      <c r="K9" s="94" t="s">
        <v>135</v>
      </c>
      <c r="L9" s="83"/>
      <c r="M9" s="86"/>
      <c r="N9" s="93" t="s">
        <v>14</v>
      </c>
      <c r="O9" s="83"/>
      <c r="P9" s="86"/>
    </row>
    <row r="10" spans="1:16" ht="14.25" customHeight="1">
      <c r="A10" s="93" t="s">
        <v>210</v>
      </c>
      <c r="B10" s="83"/>
      <c r="C10" s="86"/>
      <c r="E10" s="93" t="s">
        <v>14</v>
      </c>
      <c r="F10" s="83"/>
      <c r="G10" s="86"/>
      <c r="H10" s="53" t="s">
        <v>210</v>
      </c>
      <c r="I10" s="53" t="s">
        <v>211</v>
      </c>
      <c r="J10" s="46" t="s">
        <v>16</v>
      </c>
      <c r="K10" s="94" t="s">
        <v>136</v>
      </c>
      <c r="L10" s="83"/>
      <c r="M10" s="86"/>
      <c r="N10" s="93" t="s">
        <v>211</v>
      </c>
      <c r="O10" s="83"/>
      <c r="P10" s="86"/>
    </row>
    <row r="11" spans="1:16" ht="14.25" customHeight="1">
      <c r="A11" s="93" t="s">
        <v>212</v>
      </c>
      <c r="B11" s="83"/>
      <c r="C11" s="86"/>
      <c r="E11" s="93" t="s">
        <v>14</v>
      </c>
      <c r="F11" s="83"/>
      <c r="G11" s="86"/>
      <c r="H11" s="53" t="s">
        <v>212</v>
      </c>
      <c r="I11" s="53" t="s">
        <v>213</v>
      </c>
      <c r="J11" s="46" t="s">
        <v>17</v>
      </c>
      <c r="K11" s="94" t="s">
        <v>137</v>
      </c>
      <c r="L11" s="83"/>
      <c r="M11" s="86"/>
      <c r="N11" s="93" t="s">
        <v>213</v>
      </c>
      <c r="O11" s="83"/>
      <c r="P11" s="86"/>
    </row>
    <row r="12" spans="1:16" ht="14.25" customHeight="1">
      <c r="A12" s="93" t="s">
        <v>18</v>
      </c>
      <c r="B12" s="83"/>
      <c r="C12" s="86"/>
      <c r="E12" s="93" t="s">
        <v>14</v>
      </c>
      <c r="F12" s="83"/>
      <c r="G12" s="86"/>
      <c r="H12" s="53" t="s">
        <v>18</v>
      </c>
      <c r="I12" s="53" t="s">
        <v>214</v>
      </c>
      <c r="J12" s="46" t="s">
        <v>19</v>
      </c>
      <c r="K12" s="94" t="s">
        <v>138</v>
      </c>
      <c r="L12" s="83"/>
      <c r="M12" s="86"/>
      <c r="N12" s="93" t="s">
        <v>214</v>
      </c>
      <c r="O12" s="83"/>
      <c r="P12" s="86"/>
    </row>
    <row r="13" spans="1:16" ht="14.25" customHeight="1">
      <c r="A13" s="93" t="s">
        <v>215</v>
      </c>
      <c r="B13" s="83"/>
      <c r="C13" s="86"/>
      <c r="E13" s="93" t="s">
        <v>14</v>
      </c>
      <c r="F13" s="83"/>
      <c r="G13" s="86"/>
      <c r="H13" s="53" t="s">
        <v>215</v>
      </c>
      <c r="I13" s="53" t="s">
        <v>14</v>
      </c>
      <c r="J13" s="46" t="s">
        <v>20</v>
      </c>
      <c r="K13" s="94" t="s">
        <v>139</v>
      </c>
      <c r="L13" s="83"/>
      <c r="M13" s="86"/>
      <c r="N13" s="93" t="s">
        <v>14</v>
      </c>
      <c r="O13" s="83"/>
      <c r="P13" s="86"/>
    </row>
    <row r="14" spans="1:16" ht="14.25" customHeight="1">
      <c r="A14" s="93" t="s">
        <v>216</v>
      </c>
      <c r="B14" s="83"/>
      <c r="C14" s="86"/>
      <c r="E14" s="93" t="s">
        <v>14</v>
      </c>
      <c r="F14" s="83"/>
      <c r="G14" s="86"/>
      <c r="H14" s="53" t="s">
        <v>216</v>
      </c>
      <c r="I14" s="53" t="s">
        <v>217</v>
      </c>
      <c r="J14" s="46" t="s">
        <v>21</v>
      </c>
      <c r="K14" s="94" t="s">
        <v>140</v>
      </c>
      <c r="L14" s="83"/>
      <c r="M14" s="86"/>
      <c r="N14" s="93" t="s">
        <v>217</v>
      </c>
      <c r="O14" s="83"/>
      <c r="P14" s="86"/>
    </row>
    <row r="15" spans="1:16" ht="14.25" customHeight="1">
      <c r="A15" s="93" t="s">
        <v>218</v>
      </c>
      <c r="B15" s="83"/>
      <c r="C15" s="86"/>
      <c r="E15" s="93" t="s">
        <v>14</v>
      </c>
      <c r="F15" s="83"/>
      <c r="G15" s="86"/>
      <c r="H15" s="53" t="s">
        <v>218</v>
      </c>
      <c r="I15" s="53" t="s">
        <v>14</v>
      </c>
      <c r="J15" s="46" t="s">
        <v>22</v>
      </c>
      <c r="K15" s="94" t="s">
        <v>141</v>
      </c>
      <c r="L15" s="83"/>
      <c r="M15" s="86"/>
      <c r="N15" s="93" t="s">
        <v>14</v>
      </c>
      <c r="O15" s="83"/>
      <c r="P15" s="86"/>
    </row>
    <row r="16" spans="1:16" ht="14.25" customHeight="1">
      <c r="A16" s="87" t="s">
        <v>219</v>
      </c>
      <c r="B16" s="83"/>
      <c r="C16" s="86"/>
      <c r="E16" s="87" t="s">
        <v>14</v>
      </c>
      <c r="F16" s="83"/>
      <c r="G16" s="86"/>
      <c r="H16" s="52" t="s">
        <v>219</v>
      </c>
      <c r="I16" s="52" t="s">
        <v>220</v>
      </c>
      <c r="J16" s="47" t="s">
        <v>23</v>
      </c>
      <c r="K16" s="92" t="s">
        <v>24</v>
      </c>
      <c r="L16" s="83"/>
      <c r="M16" s="86"/>
      <c r="N16" s="87" t="s">
        <v>220</v>
      </c>
      <c r="O16" s="83"/>
      <c r="P16" s="86"/>
    </row>
    <row r="17" spans="1:16" ht="14.25" customHeight="1">
      <c r="A17" s="87" t="s">
        <v>219</v>
      </c>
      <c r="B17" s="83"/>
      <c r="C17" s="86"/>
      <c r="E17" s="87" t="s">
        <v>14</v>
      </c>
      <c r="F17" s="83"/>
      <c r="G17" s="86"/>
      <c r="H17" s="52" t="s">
        <v>219</v>
      </c>
      <c r="I17" s="52" t="s">
        <v>220</v>
      </c>
      <c r="J17" s="47" t="s">
        <v>23</v>
      </c>
      <c r="K17" s="92" t="s">
        <v>24</v>
      </c>
      <c r="L17" s="83"/>
      <c r="M17" s="86"/>
      <c r="N17" s="87" t="s">
        <v>220</v>
      </c>
      <c r="O17" s="83"/>
      <c r="P17" s="86"/>
    </row>
    <row r="18" spans="1:16" ht="14.25" customHeight="1">
      <c r="A18" s="93" t="s">
        <v>14</v>
      </c>
      <c r="B18" s="83"/>
      <c r="C18" s="86"/>
      <c r="E18" s="93" t="s">
        <v>14</v>
      </c>
      <c r="F18" s="83"/>
      <c r="G18" s="86"/>
      <c r="H18" s="53" t="s">
        <v>14</v>
      </c>
      <c r="I18" s="53" t="s">
        <v>221</v>
      </c>
      <c r="J18" s="46" t="s">
        <v>60</v>
      </c>
      <c r="K18" s="94" t="s">
        <v>198</v>
      </c>
      <c r="L18" s="83"/>
      <c r="M18" s="86"/>
      <c r="N18" s="93" t="s">
        <v>221</v>
      </c>
      <c r="O18" s="83"/>
      <c r="P18" s="86"/>
    </row>
    <row r="19" spans="1:16" ht="14.25" customHeight="1">
      <c r="A19" s="93" t="s">
        <v>14</v>
      </c>
      <c r="B19" s="83"/>
      <c r="C19" s="86"/>
      <c r="E19" s="93" t="s">
        <v>14</v>
      </c>
      <c r="F19" s="83"/>
      <c r="G19" s="86"/>
      <c r="H19" s="53" t="s">
        <v>14</v>
      </c>
      <c r="I19" s="53" t="s">
        <v>221</v>
      </c>
      <c r="J19" s="46" t="s">
        <v>26</v>
      </c>
      <c r="K19" s="94" t="s">
        <v>142</v>
      </c>
      <c r="L19" s="83"/>
      <c r="M19" s="86"/>
      <c r="N19" s="93" t="s">
        <v>221</v>
      </c>
      <c r="O19" s="83"/>
      <c r="P19" s="86"/>
    </row>
    <row r="20" spans="1:16" ht="14.25" customHeight="1">
      <c r="A20" s="93" t="s">
        <v>14</v>
      </c>
      <c r="B20" s="83"/>
      <c r="C20" s="86"/>
      <c r="E20" s="93" t="s">
        <v>14</v>
      </c>
      <c r="F20" s="83"/>
      <c r="G20" s="86"/>
      <c r="H20" s="53" t="s">
        <v>14</v>
      </c>
      <c r="I20" s="53" t="s">
        <v>222</v>
      </c>
      <c r="J20" s="46" t="s">
        <v>27</v>
      </c>
      <c r="K20" s="94" t="s">
        <v>143</v>
      </c>
      <c r="L20" s="83"/>
      <c r="M20" s="86"/>
      <c r="N20" s="93" t="s">
        <v>222</v>
      </c>
      <c r="O20" s="83"/>
      <c r="P20" s="86"/>
    </row>
    <row r="21" spans="1:16" ht="14.25" customHeight="1">
      <c r="A21" s="93" t="s">
        <v>14</v>
      </c>
      <c r="B21" s="83"/>
      <c r="C21" s="86"/>
      <c r="E21" s="93" t="s">
        <v>14</v>
      </c>
      <c r="F21" s="83"/>
      <c r="G21" s="86"/>
      <c r="H21" s="53" t="s">
        <v>14</v>
      </c>
      <c r="I21" s="53" t="s">
        <v>223</v>
      </c>
      <c r="J21" s="46" t="s">
        <v>30</v>
      </c>
      <c r="K21" s="94" t="s">
        <v>145</v>
      </c>
      <c r="L21" s="83"/>
      <c r="M21" s="86"/>
      <c r="N21" s="93" t="s">
        <v>223</v>
      </c>
      <c r="O21" s="83"/>
      <c r="P21" s="86"/>
    </row>
    <row r="22" spans="1:16" ht="14.25" customHeight="1">
      <c r="A22" s="93" t="s">
        <v>14</v>
      </c>
      <c r="B22" s="83"/>
      <c r="C22" s="86"/>
      <c r="E22" s="93" t="s">
        <v>14</v>
      </c>
      <c r="F22" s="83"/>
      <c r="G22" s="86"/>
      <c r="H22" s="53" t="s">
        <v>14</v>
      </c>
      <c r="I22" s="53" t="s">
        <v>224</v>
      </c>
      <c r="J22" s="46" t="s">
        <v>31</v>
      </c>
      <c r="K22" s="94" t="s">
        <v>146</v>
      </c>
      <c r="L22" s="83"/>
      <c r="M22" s="86"/>
      <c r="N22" s="93" t="s">
        <v>224</v>
      </c>
      <c r="O22" s="83"/>
      <c r="P22" s="86"/>
    </row>
    <row r="23" spans="1:16" ht="14.25" customHeight="1">
      <c r="A23" s="93" t="s">
        <v>14</v>
      </c>
      <c r="B23" s="83"/>
      <c r="C23" s="86"/>
      <c r="E23" s="93" t="s">
        <v>14</v>
      </c>
      <c r="F23" s="83"/>
      <c r="G23" s="86"/>
      <c r="H23" s="53" t="s">
        <v>14</v>
      </c>
      <c r="I23" s="53" t="s">
        <v>225</v>
      </c>
      <c r="J23" s="46" t="s">
        <v>32</v>
      </c>
      <c r="K23" s="94" t="s">
        <v>147</v>
      </c>
      <c r="L23" s="83"/>
      <c r="M23" s="86"/>
      <c r="N23" s="93" t="s">
        <v>225</v>
      </c>
      <c r="O23" s="83"/>
      <c r="P23" s="86"/>
    </row>
    <row r="24" spans="1:16" ht="14.25" customHeight="1">
      <c r="A24" s="87" t="s">
        <v>14</v>
      </c>
      <c r="B24" s="83"/>
      <c r="C24" s="86"/>
      <c r="E24" s="87" t="s">
        <v>14</v>
      </c>
      <c r="F24" s="83"/>
      <c r="G24" s="86"/>
      <c r="H24" s="52" t="s">
        <v>14</v>
      </c>
      <c r="I24" s="52" t="s">
        <v>226</v>
      </c>
      <c r="J24" s="47" t="s">
        <v>23</v>
      </c>
      <c r="K24" s="92" t="s">
        <v>24</v>
      </c>
      <c r="L24" s="83"/>
      <c r="M24" s="86"/>
      <c r="N24" s="87" t="s">
        <v>226</v>
      </c>
      <c r="O24" s="83"/>
      <c r="P24" s="86"/>
    </row>
    <row r="25" spans="1:16" ht="14.25" customHeight="1" thickBot="1">
      <c r="A25" s="96" t="s">
        <v>219</v>
      </c>
      <c r="B25" s="89"/>
      <c r="C25" s="90"/>
      <c r="E25" s="96" t="s">
        <v>14</v>
      </c>
      <c r="F25" s="89"/>
      <c r="G25" s="90"/>
      <c r="H25" s="54" t="s">
        <v>219</v>
      </c>
      <c r="I25" s="54" t="s">
        <v>227</v>
      </c>
      <c r="J25" s="48" t="s">
        <v>33</v>
      </c>
      <c r="K25" s="97" t="s">
        <v>24</v>
      </c>
      <c r="L25" s="89"/>
      <c r="M25" s="90"/>
      <c r="N25" s="96" t="s">
        <v>227</v>
      </c>
      <c r="O25" s="89"/>
      <c r="P25" s="90"/>
    </row>
    <row r="26" spans="1:16" ht="14.25" customHeight="1" thickTop="1">
      <c r="A26" s="87" t="s">
        <v>11</v>
      </c>
      <c r="B26" s="83"/>
      <c r="C26" s="86"/>
      <c r="E26" s="87" t="s">
        <v>11</v>
      </c>
      <c r="F26" s="83"/>
      <c r="G26" s="86"/>
      <c r="H26" s="52" t="s">
        <v>11</v>
      </c>
      <c r="I26" s="52" t="s">
        <v>11</v>
      </c>
      <c r="J26" s="45" t="s">
        <v>148</v>
      </c>
      <c r="K26" s="95" t="s">
        <v>24</v>
      </c>
      <c r="L26" s="83"/>
      <c r="M26" s="86"/>
      <c r="N26" s="87" t="s">
        <v>11</v>
      </c>
      <c r="O26" s="83"/>
      <c r="P26" s="86"/>
    </row>
    <row r="27" spans="1:16" ht="15" customHeight="1">
      <c r="A27" s="93" t="s">
        <v>228</v>
      </c>
      <c r="B27" s="83"/>
      <c r="C27" s="86"/>
      <c r="E27" s="93" t="s">
        <v>14</v>
      </c>
      <c r="F27" s="83"/>
      <c r="G27" s="86"/>
      <c r="H27" s="53" t="s">
        <v>228</v>
      </c>
      <c r="I27" s="53" t="s">
        <v>229</v>
      </c>
      <c r="J27" s="46" t="s">
        <v>34</v>
      </c>
      <c r="K27" s="94" t="s">
        <v>149</v>
      </c>
      <c r="L27" s="83"/>
      <c r="M27" s="86"/>
      <c r="N27" s="93" t="s">
        <v>229</v>
      </c>
      <c r="O27" s="83"/>
      <c r="P27" s="86"/>
    </row>
    <row r="28" spans="1:16" ht="15" customHeight="1">
      <c r="A28" s="93" t="s">
        <v>230</v>
      </c>
      <c r="B28" s="83"/>
      <c r="C28" s="86"/>
      <c r="E28" s="93" t="s">
        <v>14</v>
      </c>
      <c r="F28" s="83"/>
      <c r="G28" s="86"/>
      <c r="H28" s="53" t="s">
        <v>230</v>
      </c>
      <c r="I28" s="53" t="s">
        <v>151</v>
      </c>
      <c r="J28" s="46" t="s">
        <v>35</v>
      </c>
      <c r="K28" s="94" t="s">
        <v>150</v>
      </c>
      <c r="L28" s="83"/>
      <c r="M28" s="86"/>
      <c r="N28" s="135">
        <v>187880</v>
      </c>
      <c r="O28" s="83"/>
      <c r="P28" s="86"/>
    </row>
    <row r="29" spans="1:16" ht="14.25" customHeight="1">
      <c r="A29" s="93" t="s">
        <v>231</v>
      </c>
      <c r="B29" s="83"/>
      <c r="C29" s="86"/>
      <c r="E29" s="93" t="s">
        <v>14</v>
      </c>
      <c r="F29" s="83"/>
      <c r="G29" s="86"/>
      <c r="H29" s="53" t="s">
        <v>231</v>
      </c>
      <c r="I29" s="53" t="s">
        <v>232</v>
      </c>
      <c r="J29" s="46" t="s">
        <v>36</v>
      </c>
      <c r="K29" s="94" t="s">
        <v>152</v>
      </c>
      <c r="L29" s="83"/>
      <c r="M29" s="86"/>
      <c r="N29" s="93" t="s">
        <v>232</v>
      </c>
      <c r="O29" s="83"/>
      <c r="P29" s="86"/>
    </row>
    <row r="30" spans="1:16" ht="14.25" customHeight="1">
      <c r="A30" s="93" t="s">
        <v>233</v>
      </c>
      <c r="B30" s="83"/>
      <c r="C30" s="86"/>
      <c r="E30" s="93" t="s">
        <v>14</v>
      </c>
      <c r="F30" s="83"/>
      <c r="G30" s="86"/>
      <c r="H30" s="53" t="s">
        <v>233</v>
      </c>
      <c r="I30" s="53" t="s">
        <v>234</v>
      </c>
      <c r="J30" s="46" t="s">
        <v>37</v>
      </c>
      <c r="K30" s="94" t="s">
        <v>153</v>
      </c>
      <c r="L30" s="83"/>
      <c r="M30" s="86"/>
      <c r="N30" s="93" t="s">
        <v>234</v>
      </c>
      <c r="O30" s="83"/>
      <c r="P30" s="86"/>
    </row>
    <row r="31" spans="1:16" ht="14.25" customHeight="1">
      <c r="A31" s="93" t="s">
        <v>235</v>
      </c>
      <c r="B31" s="83"/>
      <c r="C31" s="86"/>
      <c r="E31" s="93" t="s">
        <v>14</v>
      </c>
      <c r="F31" s="83"/>
      <c r="G31" s="86"/>
      <c r="H31" s="53" t="s">
        <v>235</v>
      </c>
      <c r="I31" s="53" t="s">
        <v>236</v>
      </c>
      <c r="J31" s="46" t="s">
        <v>38</v>
      </c>
      <c r="K31" s="94" t="s">
        <v>154</v>
      </c>
      <c r="L31" s="83"/>
      <c r="M31" s="86"/>
      <c r="N31" s="93" t="s">
        <v>236</v>
      </c>
      <c r="O31" s="83"/>
      <c r="P31" s="86"/>
    </row>
    <row r="32" spans="1:16" ht="14.25" customHeight="1">
      <c r="A32" s="93" t="s">
        <v>237</v>
      </c>
      <c r="B32" s="83"/>
      <c r="C32" s="86"/>
      <c r="E32" s="93" t="s">
        <v>14</v>
      </c>
      <c r="F32" s="83"/>
      <c r="G32" s="86"/>
      <c r="H32" s="53" t="s">
        <v>237</v>
      </c>
      <c r="I32" s="53" t="s">
        <v>238</v>
      </c>
      <c r="J32" s="46" t="s">
        <v>39</v>
      </c>
      <c r="K32" s="94" t="s">
        <v>155</v>
      </c>
      <c r="L32" s="83"/>
      <c r="M32" s="86"/>
      <c r="N32" s="93" t="s">
        <v>238</v>
      </c>
      <c r="O32" s="83"/>
      <c r="P32" s="86"/>
    </row>
    <row r="33" spans="1:16" ht="14.25" customHeight="1">
      <c r="A33" s="93" t="s">
        <v>239</v>
      </c>
      <c r="B33" s="83"/>
      <c r="C33" s="86"/>
      <c r="E33" s="93" t="s">
        <v>14</v>
      </c>
      <c r="F33" s="83"/>
      <c r="G33" s="86"/>
      <c r="H33" s="53" t="s">
        <v>239</v>
      </c>
      <c r="I33" s="53" t="s">
        <v>240</v>
      </c>
      <c r="J33" s="46" t="s">
        <v>40</v>
      </c>
      <c r="K33" s="94" t="s">
        <v>156</v>
      </c>
      <c r="L33" s="83"/>
      <c r="M33" s="86"/>
      <c r="N33" s="93" t="s">
        <v>240</v>
      </c>
      <c r="O33" s="83"/>
      <c r="P33" s="86"/>
    </row>
    <row r="34" spans="1:16" ht="14.25" customHeight="1">
      <c r="A34" s="93" t="s">
        <v>241</v>
      </c>
      <c r="B34" s="83"/>
      <c r="C34" s="86"/>
      <c r="E34" s="93" t="s">
        <v>14</v>
      </c>
      <c r="F34" s="83"/>
      <c r="G34" s="86"/>
      <c r="H34" s="53" t="s">
        <v>241</v>
      </c>
      <c r="I34" s="53" t="s">
        <v>14</v>
      </c>
      <c r="J34" s="46" t="s">
        <v>41</v>
      </c>
      <c r="K34" s="94" t="s">
        <v>157</v>
      </c>
      <c r="L34" s="83"/>
      <c r="M34" s="86"/>
      <c r="N34" s="93" t="s">
        <v>14</v>
      </c>
      <c r="O34" s="83"/>
      <c r="P34" s="86"/>
    </row>
    <row r="35" spans="1:16" ht="14.25" customHeight="1">
      <c r="A35" s="93" t="s">
        <v>242</v>
      </c>
      <c r="B35" s="83"/>
      <c r="C35" s="86"/>
      <c r="E35" s="93" t="s">
        <v>14</v>
      </c>
      <c r="F35" s="83"/>
      <c r="G35" s="86"/>
      <c r="H35" s="53" t="s">
        <v>242</v>
      </c>
      <c r="I35" s="53" t="s">
        <v>14</v>
      </c>
      <c r="J35" s="46" t="s">
        <v>42</v>
      </c>
      <c r="K35" s="94" t="s">
        <v>158</v>
      </c>
      <c r="L35" s="83"/>
      <c r="M35" s="86"/>
      <c r="N35" s="93" t="s">
        <v>14</v>
      </c>
      <c r="O35" s="83"/>
      <c r="P35" s="86"/>
    </row>
    <row r="36" spans="1:16" ht="14.25" customHeight="1">
      <c r="A36" s="93" t="s">
        <v>43</v>
      </c>
      <c r="B36" s="83"/>
      <c r="C36" s="86"/>
      <c r="E36" s="93" t="s">
        <v>14</v>
      </c>
      <c r="F36" s="83"/>
      <c r="G36" s="86"/>
      <c r="H36" s="53" t="s">
        <v>43</v>
      </c>
      <c r="I36" s="53" t="s">
        <v>14</v>
      </c>
      <c r="J36" s="46" t="s">
        <v>44</v>
      </c>
      <c r="K36" s="94" t="s">
        <v>159</v>
      </c>
      <c r="L36" s="83"/>
      <c r="M36" s="86"/>
      <c r="N36" s="93" t="s">
        <v>14</v>
      </c>
      <c r="O36" s="83"/>
      <c r="P36" s="86"/>
    </row>
    <row r="37" spans="1:16" ht="14.25" customHeight="1">
      <c r="A37" s="93" t="s">
        <v>243</v>
      </c>
      <c r="B37" s="83"/>
      <c r="C37" s="86"/>
      <c r="E37" s="93" t="s">
        <v>14</v>
      </c>
      <c r="F37" s="83"/>
      <c r="G37" s="86"/>
      <c r="H37" s="53" t="s">
        <v>243</v>
      </c>
      <c r="I37" s="53" t="s">
        <v>14</v>
      </c>
      <c r="J37" s="46" t="s">
        <v>45</v>
      </c>
      <c r="K37" s="94" t="s">
        <v>160</v>
      </c>
      <c r="L37" s="83"/>
      <c r="M37" s="86"/>
      <c r="N37" s="93" t="s">
        <v>14</v>
      </c>
      <c r="O37" s="83"/>
      <c r="P37" s="86"/>
    </row>
    <row r="38" spans="1:16" ht="14.25" customHeight="1">
      <c r="A38" s="87" t="s">
        <v>244</v>
      </c>
      <c r="B38" s="83"/>
      <c r="C38" s="86"/>
      <c r="E38" s="87" t="s">
        <v>14</v>
      </c>
      <c r="F38" s="83"/>
      <c r="G38" s="86"/>
      <c r="H38" s="52" t="s">
        <v>244</v>
      </c>
      <c r="I38" s="52" t="s">
        <v>245</v>
      </c>
      <c r="J38" s="47" t="s">
        <v>23</v>
      </c>
      <c r="K38" s="92" t="s">
        <v>24</v>
      </c>
      <c r="L38" s="83"/>
      <c r="M38" s="86"/>
      <c r="N38" s="87" t="s">
        <v>245</v>
      </c>
      <c r="O38" s="83"/>
      <c r="P38" s="86"/>
    </row>
    <row r="39" spans="1:16" ht="14.25" customHeight="1">
      <c r="A39" s="93" t="s">
        <v>14</v>
      </c>
      <c r="B39" s="83"/>
      <c r="C39" s="86"/>
      <c r="E39" s="93" t="s">
        <v>14</v>
      </c>
      <c r="F39" s="83"/>
      <c r="G39" s="86"/>
      <c r="H39" s="53" t="s">
        <v>14</v>
      </c>
      <c r="I39" s="53" t="s">
        <v>246</v>
      </c>
      <c r="J39" s="46" t="s">
        <v>46</v>
      </c>
      <c r="K39" s="94" t="s">
        <v>162</v>
      </c>
      <c r="L39" s="83"/>
      <c r="M39" s="86"/>
      <c r="N39" s="93" t="s">
        <v>246</v>
      </c>
      <c r="O39" s="83"/>
      <c r="P39" s="86"/>
    </row>
    <row r="40" spans="1:16" ht="14.25" customHeight="1">
      <c r="A40" s="93" t="s">
        <v>14</v>
      </c>
      <c r="B40" s="83"/>
      <c r="C40" s="86"/>
      <c r="E40" s="93" t="s">
        <v>14</v>
      </c>
      <c r="F40" s="83"/>
      <c r="G40" s="86"/>
      <c r="H40" s="53" t="s">
        <v>14</v>
      </c>
      <c r="I40" s="53" t="s">
        <v>200</v>
      </c>
      <c r="J40" s="46" t="s">
        <v>27</v>
      </c>
      <c r="K40" s="94" t="s">
        <v>143</v>
      </c>
      <c r="L40" s="83"/>
      <c r="M40" s="86"/>
      <c r="N40" s="93" t="s">
        <v>200</v>
      </c>
      <c r="O40" s="83"/>
      <c r="P40" s="86"/>
    </row>
    <row r="41" spans="1:16" ht="14.25" customHeight="1">
      <c r="A41" s="93" t="s">
        <v>14</v>
      </c>
      <c r="B41" s="83"/>
      <c r="C41" s="86"/>
      <c r="E41" s="93" t="s">
        <v>14</v>
      </c>
      <c r="F41" s="83"/>
      <c r="G41" s="86"/>
      <c r="H41" s="53" t="s">
        <v>14</v>
      </c>
      <c r="I41" s="53" t="s">
        <v>247</v>
      </c>
      <c r="J41" s="46" t="s">
        <v>29</v>
      </c>
      <c r="K41" s="94" t="s">
        <v>144</v>
      </c>
      <c r="L41" s="83"/>
      <c r="M41" s="86"/>
      <c r="N41" s="93" t="s">
        <v>247</v>
      </c>
      <c r="O41" s="83"/>
      <c r="P41" s="86"/>
    </row>
    <row r="42" spans="1:16" ht="14.25" customHeight="1">
      <c r="A42" s="93" t="s">
        <v>14</v>
      </c>
      <c r="B42" s="83"/>
      <c r="C42" s="86"/>
      <c r="E42" s="93" t="s">
        <v>14</v>
      </c>
      <c r="F42" s="83"/>
      <c r="G42" s="86"/>
      <c r="H42" s="53" t="s">
        <v>14</v>
      </c>
      <c r="I42" s="53" t="s">
        <v>223</v>
      </c>
      <c r="J42" s="46" t="s">
        <v>30</v>
      </c>
      <c r="K42" s="94" t="s">
        <v>145</v>
      </c>
      <c r="L42" s="83"/>
      <c r="M42" s="86"/>
      <c r="N42" s="93" t="s">
        <v>223</v>
      </c>
      <c r="O42" s="83"/>
      <c r="P42" s="86"/>
    </row>
    <row r="43" spans="1:16" ht="14.25" customHeight="1">
      <c r="A43" s="93" t="s">
        <v>14</v>
      </c>
      <c r="B43" s="83"/>
      <c r="C43" s="86"/>
      <c r="E43" s="93" t="s">
        <v>14</v>
      </c>
      <c r="F43" s="83"/>
      <c r="G43" s="86"/>
      <c r="H43" s="53" t="s">
        <v>14</v>
      </c>
      <c r="I43" s="53" t="s">
        <v>224</v>
      </c>
      <c r="J43" s="46" t="s">
        <v>31</v>
      </c>
      <c r="K43" s="94" t="s">
        <v>146</v>
      </c>
      <c r="L43" s="83"/>
      <c r="M43" s="86"/>
      <c r="N43" s="93" t="s">
        <v>224</v>
      </c>
      <c r="O43" s="83"/>
      <c r="P43" s="86"/>
    </row>
    <row r="44" spans="1:16" ht="14.25" customHeight="1">
      <c r="A44" s="93" t="s">
        <v>14</v>
      </c>
      <c r="B44" s="83"/>
      <c r="C44" s="86"/>
      <c r="E44" s="93" t="s">
        <v>14</v>
      </c>
      <c r="F44" s="83"/>
      <c r="G44" s="86"/>
      <c r="H44" s="53" t="s">
        <v>14</v>
      </c>
      <c r="I44" s="53" t="s">
        <v>221</v>
      </c>
      <c r="J44" s="46" t="s">
        <v>47</v>
      </c>
      <c r="K44" s="94" t="s">
        <v>163</v>
      </c>
      <c r="L44" s="83"/>
      <c r="M44" s="86"/>
      <c r="N44" s="93" t="s">
        <v>221</v>
      </c>
      <c r="O44" s="83"/>
      <c r="P44" s="86"/>
    </row>
    <row r="45" spans="1:16" ht="14.25" customHeight="1">
      <c r="A45" s="87" t="s">
        <v>14</v>
      </c>
      <c r="B45" s="83"/>
      <c r="C45" s="86"/>
      <c r="E45" s="87" t="s">
        <v>14</v>
      </c>
      <c r="F45" s="83"/>
      <c r="G45" s="86"/>
      <c r="H45" s="52" t="s">
        <v>14</v>
      </c>
      <c r="I45" s="52" t="s">
        <v>248</v>
      </c>
      <c r="J45" s="47" t="s">
        <v>23</v>
      </c>
      <c r="K45" s="92" t="s">
        <v>24</v>
      </c>
      <c r="L45" s="83"/>
      <c r="M45" s="86"/>
      <c r="N45" s="87" t="s">
        <v>248</v>
      </c>
      <c r="O45" s="83"/>
      <c r="P45" s="86"/>
    </row>
    <row r="46" spans="1:16" ht="14.25" customHeight="1" thickBot="1">
      <c r="A46" s="88" t="s">
        <v>244</v>
      </c>
      <c r="B46" s="89"/>
      <c r="C46" s="90"/>
      <c r="E46" s="88" t="s">
        <v>14</v>
      </c>
      <c r="F46" s="89"/>
      <c r="G46" s="90"/>
      <c r="H46" s="51" t="s">
        <v>244</v>
      </c>
      <c r="I46" s="51" t="s">
        <v>249</v>
      </c>
      <c r="J46" s="49" t="s">
        <v>49</v>
      </c>
      <c r="K46" s="91" t="s">
        <v>24</v>
      </c>
      <c r="L46" s="89"/>
      <c r="M46" s="90"/>
      <c r="N46" s="88" t="s">
        <v>249</v>
      </c>
      <c r="O46" s="89"/>
      <c r="P46" s="90"/>
    </row>
    <row r="47" spans="1:16" ht="14.25" customHeight="1" thickTop="1">
      <c r="A47" s="87" t="s">
        <v>250</v>
      </c>
      <c r="B47" s="83"/>
      <c r="C47" s="86"/>
      <c r="E47" s="87" t="s">
        <v>14</v>
      </c>
      <c r="F47" s="83"/>
      <c r="G47" s="86"/>
      <c r="H47" s="52" t="s">
        <v>250</v>
      </c>
      <c r="I47" s="52" t="s">
        <v>251</v>
      </c>
      <c r="J47" s="47" t="s">
        <v>50</v>
      </c>
      <c r="K47" s="92" t="s">
        <v>24</v>
      </c>
      <c r="L47" s="83"/>
      <c r="M47" s="86"/>
      <c r="N47" s="87" t="s">
        <v>251</v>
      </c>
      <c r="O47" s="83"/>
      <c r="P47" s="86"/>
    </row>
    <row r="48" spans="1:16" ht="14.25" customHeight="1">
      <c r="A48" s="82" t="s">
        <v>11</v>
      </c>
      <c r="B48" s="83"/>
      <c r="C48" s="83"/>
      <c r="E48" s="84" t="s">
        <v>11</v>
      </c>
      <c r="F48" s="83"/>
      <c r="G48" s="83"/>
      <c r="H48" s="56" t="s">
        <v>11</v>
      </c>
      <c r="I48" s="56" t="s">
        <v>252</v>
      </c>
      <c r="J48" s="52" t="s">
        <v>51</v>
      </c>
      <c r="K48" s="85" t="s">
        <v>11</v>
      </c>
      <c r="L48" s="83"/>
      <c r="M48" s="86"/>
      <c r="N48" s="87" t="s">
        <v>252</v>
      </c>
      <c r="O48" s="83"/>
      <c r="P48" s="86"/>
    </row>
    <row r="49" spans="2:12" ht="14.25" customHeight="1"/>
    <row r="50" spans="2:12" ht="14.25" customHeight="1">
      <c r="B50" s="79" t="s">
        <v>52</v>
      </c>
      <c r="C50" s="80"/>
    </row>
    <row r="51" spans="2:12" ht="14.25" customHeight="1"/>
    <row r="52" spans="2:12" ht="14.25" customHeight="1">
      <c r="C52" s="81" t="s">
        <v>53</v>
      </c>
      <c r="D52" s="80"/>
      <c r="E52" s="80"/>
      <c r="F52" s="80"/>
      <c r="G52" s="80"/>
      <c r="H52" s="80"/>
      <c r="I52" s="80"/>
      <c r="J52" s="80"/>
      <c r="K52" s="80"/>
      <c r="L52" s="80"/>
    </row>
    <row r="53" spans="2:12" ht="14.25" customHeight="1"/>
    <row r="54" spans="2:12" ht="15" customHeight="1"/>
    <row r="55" spans="2:12" ht="15" customHeight="1"/>
    <row r="56" spans="2:12" ht="14.25" customHeight="1"/>
    <row r="57" spans="2:12" ht="14.25" customHeight="1"/>
    <row r="58" spans="2:12" ht="15.95" customHeight="1"/>
    <row r="59" spans="2:12" ht="19.7" customHeight="1"/>
    <row r="60" spans="2:12" ht="0.6" customHeight="1"/>
    <row r="61" spans="2:12" ht="19.7" customHeight="1"/>
    <row r="62" spans="2:12" ht="14.25" customHeight="1"/>
    <row r="63" spans="2:12" ht="14.25" customHeight="1"/>
    <row r="64" spans="2:12" ht="14.25" customHeight="1"/>
    <row r="66" ht="14.25" customHeight="1"/>
  </sheetData>
  <mergeCells count="181">
    <mergeCell ref="K5:M5"/>
    <mergeCell ref="N5:P5"/>
    <mergeCell ref="A1:E1"/>
    <mergeCell ref="A8:C8"/>
    <mergeCell ref="E8:G8"/>
    <mergeCell ref="K8:M8"/>
    <mergeCell ref="N8:P8"/>
    <mergeCell ref="G1:K2"/>
    <mergeCell ref="G3:K3"/>
    <mergeCell ref="G4:K4"/>
    <mergeCell ref="A5:I5"/>
    <mergeCell ref="A6:C6"/>
    <mergeCell ref="E6:G6"/>
    <mergeCell ref="K6:M6"/>
    <mergeCell ref="N6:P6"/>
    <mergeCell ref="A7:C7"/>
    <mergeCell ref="E7:G7"/>
    <mergeCell ref="K7:M7"/>
    <mergeCell ref="N7:P7"/>
    <mergeCell ref="A12:C12"/>
    <mergeCell ref="E12:G12"/>
    <mergeCell ref="K12:M12"/>
    <mergeCell ref="N12:P12"/>
    <mergeCell ref="A9:C9"/>
    <mergeCell ref="E9:G9"/>
    <mergeCell ref="K9:M9"/>
    <mergeCell ref="N9:P9"/>
    <mergeCell ref="A13:C13"/>
    <mergeCell ref="E13:G13"/>
    <mergeCell ref="K13:M13"/>
    <mergeCell ref="N13:P13"/>
    <mergeCell ref="A10:C10"/>
    <mergeCell ref="E10:G10"/>
    <mergeCell ref="K10:M10"/>
    <mergeCell ref="N10:P10"/>
    <mergeCell ref="A11:C11"/>
    <mergeCell ref="E11:G11"/>
    <mergeCell ref="K11:M11"/>
    <mergeCell ref="N11:P11"/>
    <mergeCell ref="A16:C16"/>
    <mergeCell ref="E16:G16"/>
    <mergeCell ref="K16:M16"/>
    <mergeCell ref="N16:P16"/>
    <mergeCell ref="A17:C17"/>
    <mergeCell ref="E17:G17"/>
    <mergeCell ref="K17:M17"/>
    <mergeCell ref="N17:P17"/>
    <mergeCell ref="A14:C14"/>
    <mergeCell ref="E14:G14"/>
    <mergeCell ref="K14:M14"/>
    <mergeCell ref="N14:P14"/>
    <mergeCell ref="A15:C15"/>
    <mergeCell ref="E15:G15"/>
    <mergeCell ref="K15:M15"/>
    <mergeCell ref="N15:P15"/>
    <mergeCell ref="A20:C20"/>
    <mergeCell ref="E20:G20"/>
    <mergeCell ref="K20:M20"/>
    <mergeCell ref="N20:P20"/>
    <mergeCell ref="A21:C21"/>
    <mergeCell ref="E21:G21"/>
    <mergeCell ref="K21:M21"/>
    <mergeCell ref="N21:P21"/>
    <mergeCell ref="A18:C18"/>
    <mergeCell ref="E18:G18"/>
    <mergeCell ref="K18:M18"/>
    <mergeCell ref="N18:P18"/>
    <mergeCell ref="A19:C19"/>
    <mergeCell ref="E19:G19"/>
    <mergeCell ref="K19:M19"/>
    <mergeCell ref="N19:P19"/>
    <mergeCell ref="A24:C24"/>
    <mergeCell ref="E24:G24"/>
    <mergeCell ref="K24:M24"/>
    <mergeCell ref="N24:P24"/>
    <mergeCell ref="A25:C25"/>
    <mergeCell ref="E25:G25"/>
    <mergeCell ref="K25:M25"/>
    <mergeCell ref="N25:P25"/>
    <mergeCell ref="A22:C22"/>
    <mergeCell ref="E22:G22"/>
    <mergeCell ref="K22:M22"/>
    <mergeCell ref="N22:P22"/>
    <mergeCell ref="A23:C23"/>
    <mergeCell ref="E23:G23"/>
    <mergeCell ref="K23:M23"/>
    <mergeCell ref="N23:P23"/>
    <mergeCell ref="A28:C28"/>
    <mergeCell ref="E28:G28"/>
    <mergeCell ref="K28:M28"/>
    <mergeCell ref="N28:P28"/>
    <mergeCell ref="A29:C29"/>
    <mergeCell ref="E29:G29"/>
    <mergeCell ref="K29:M29"/>
    <mergeCell ref="N29:P29"/>
    <mergeCell ref="A26:C26"/>
    <mergeCell ref="E26:G26"/>
    <mergeCell ref="K26:M26"/>
    <mergeCell ref="N26:P26"/>
    <mergeCell ref="A27:C27"/>
    <mergeCell ref="E27:G27"/>
    <mergeCell ref="K27:M27"/>
    <mergeCell ref="N27:P27"/>
    <mergeCell ref="A32:C32"/>
    <mergeCell ref="E32:G32"/>
    <mergeCell ref="K32:M32"/>
    <mergeCell ref="N32:P32"/>
    <mergeCell ref="A33:C33"/>
    <mergeCell ref="E33:G33"/>
    <mergeCell ref="K33:M33"/>
    <mergeCell ref="N33:P33"/>
    <mergeCell ref="A30:C30"/>
    <mergeCell ref="E30:G30"/>
    <mergeCell ref="K30:M30"/>
    <mergeCell ref="N30:P30"/>
    <mergeCell ref="A31:C31"/>
    <mergeCell ref="E31:G31"/>
    <mergeCell ref="K31:M31"/>
    <mergeCell ref="N31:P31"/>
    <mergeCell ref="A36:C36"/>
    <mergeCell ref="E36:G36"/>
    <mergeCell ref="K36:M36"/>
    <mergeCell ref="N36:P36"/>
    <mergeCell ref="A37:C37"/>
    <mergeCell ref="E37:G37"/>
    <mergeCell ref="K37:M37"/>
    <mergeCell ref="N37:P37"/>
    <mergeCell ref="A34:C34"/>
    <mergeCell ref="E34:G34"/>
    <mergeCell ref="K34:M34"/>
    <mergeCell ref="N34:P34"/>
    <mergeCell ref="A35:C35"/>
    <mergeCell ref="E35:G35"/>
    <mergeCell ref="K35:M35"/>
    <mergeCell ref="N35:P35"/>
    <mergeCell ref="A40:C40"/>
    <mergeCell ref="E40:G40"/>
    <mergeCell ref="K40:M40"/>
    <mergeCell ref="N40:P40"/>
    <mergeCell ref="A41:C41"/>
    <mergeCell ref="E41:G41"/>
    <mergeCell ref="K41:M41"/>
    <mergeCell ref="N41:P41"/>
    <mergeCell ref="A38:C38"/>
    <mergeCell ref="E38:G38"/>
    <mergeCell ref="K38:M38"/>
    <mergeCell ref="N38:P38"/>
    <mergeCell ref="A39:C39"/>
    <mergeCell ref="E39:G39"/>
    <mergeCell ref="K39:M39"/>
    <mergeCell ref="N39:P39"/>
    <mergeCell ref="A44:C44"/>
    <mergeCell ref="E44:G44"/>
    <mergeCell ref="K44:M44"/>
    <mergeCell ref="N44:P44"/>
    <mergeCell ref="A45:C45"/>
    <mergeCell ref="E45:G45"/>
    <mergeCell ref="K45:M45"/>
    <mergeCell ref="N45:P45"/>
    <mergeCell ref="A42:C42"/>
    <mergeCell ref="E42:G42"/>
    <mergeCell ref="K42:M42"/>
    <mergeCell ref="N42:P42"/>
    <mergeCell ref="A43:C43"/>
    <mergeCell ref="E43:G43"/>
    <mergeCell ref="K43:M43"/>
    <mergeCell ref="N43:P43"/>
    <mergeCell ref="B50:C50"/>
    <mergeCell ref="C52:L52"/>
    <mergeCell ref="A48:C48"/>
    <mergeCell ref="E48:G48"/>
    <mergeCell ref="K48:M48"/>
    <mergeCell ref="N48:P48"/>
    <mergeCell ref="A46:C46"/>
    <mergeCell ref="E46:G46"/>
    <mergeCell ref="K46:M46"/>
    <mergeCell ref="N46:P46"/>
    <mergeCell ref="A47:C47"/>
    <mergeCell ref="E47:G47"/>
    <mergeCell ref="K47:M47"/>
    <mergeCell ref="N47:P47"/>
  </mergeCells>
  <pageMargins left="0.11811023622047245" right="0.11811023622047245" top="0.35433070866141736" bottom="0.35433070866141736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topLeftCell="A37" zoomScaleSheetLayoutView="100" workbookViewId="0">
      <selection activeCell="D14" sqref="D14"/>
    </sheetView>
  </sheetViews>
  <sheetFormatPr defaultRowHeight="14.25"/>
  <cols>
    <col min="1" max="1" width="47.125" style="57" customWidth="1"/>
    <col min="2" max="2" width="1.625" style="57" customWidth="1"/>
    <col min="3" max="3" width="9.5" style="57" customWidth="1"/>
    <col min="4" max="4" width="16.875" style="57" customWidth="1"/>
    <col min="5" max="5" width="4.375" style="57" customWidth="1"/>
    <col min="6" max="6" width="12.75" style="57" customWidth="1"/>
    <col min="7" max="7" width="0.5" style="57" hidden="1" customWidth="1"/>
    <col min="8" max="16384" width="9" style="57"/>
  </cols>
  <sheetData>
    <row r="1" spans="1:7" ht="1.9" customHeight="1"/>
    <row r="2" spans="1:7" ht="17.25" customHeight="1">
      <c r="A2" s="106" t="s">
        <v>0</v>
      </c>
      <c r="B2" s="80"/>
      <c r="C2" s="80"/>
      <c r="D2" s="80"/>
      <c r="E2" s="80"/>
      <c r="F2" s="80"/>
    </row>
    <row r="3" spans="1:7" ht="0.95" customHeight="1"/>
    <row r="4" spans="1:7" ht="17.25" customHeight="1">
      <c r="A4" s="112" t="s">
        <v>54</v>
      </c>
      <c r="B4" s="80"/>
      <c r="C4" s="80"/>
      <c r="D4" s="80"/>
      <c r="E4" s="80"/>
      <c r="F4" s="80"/>
    </row>
    <row r="5" spans="1:7" ht="0.2" customHeight="1"/>
    <row r="6" spans="1:7" ht="17.25" customHeight="1">
      <c r="A6" s="112" t="s">
        <v>253</v>
      </c>
      <c r="B6" s="80"/>
      <c r="C6" s="80"/>
      <c r="D6" s="80"/>
      <c r="E6" s="80"/>
      <c r="F6" s="80"/>
    </row>
    <row r="7" spans="1:7" ht="1.5" customHeight="1"/>
    <row r="8" spans="1:7" ht="17.25" customHeight="1">
      <c r="A8" s="105" t="s">
        <v>254</v>
      </c>
      <c r="B8" s="80"/>
      <c r="C8" s="80"/>
      <c r="D8" s="80"/>
      <c r="E8" s="80"/>
      <c r="F8" s="80"/>
    </row>
    <row r="9" spans="1:7" ht="6" hidden="1" customHeight="1"/>
    <row r="10" spans="1:7" ht="0.95" customHeight="1"/>
    <row r="11" spans="1:7">
      <c r="A11" s="107" t="s">
        <v>4</v>
      </c>
      <c r="B11" s="86"/>
      <c r="C11" s="59" t="s">
        <v>5</v>
      </c>
      <c r="D11" s="59" t="s">
        <v>55</v>
      </c>
      <c r="E11" s="107" t="s">
        <v>56</v>
      </c>
      <c r="F11" s="83"/>
      <c r="G11" s="86"/>
    </row>
    <row r="12" spans="1:7">
      <c r="A12" s="108" t="s">
        <v>57</v>
      </c>
      <c r="B12" s="86"/>
      <c r="C12" s="50" t="s">
        <v>164</v>
      </c>
      <c r="D12" s="60">
        <v>489.36</v>
      </c>
      <c r="E12" s="109">
        <v>0</v>
      </c>
      <c r="F12" s="83"/>
      <c r="G12" s="86"/>
    </row>
    <row r="13" spans="1:7">
      <c r="A13" s="108" t="s">
        <v>197</v>
      </c>
      <c r="B13" s="86"/>
      <c r="C13" s="50" t="s">
        <v>164</v>
      </c>
      <c r="D13" s="60">
        <v>994000</v>
      </c>
      <c r="E13" s="109">
        <v>0</v>
      </c>
      <c r="F13" s="83"/>
      <c r="G13" s="86"/>
    </row>
    <row r="14" spans="1:7">
      <c r="A14" s="108" t="s">
        <v>58</v>
      </c>
      <c r="B14" s="86"/>
      <c r="C14" s="50" t="s">
        <v>164</v>
      </c>
      <c r="D14" s="60">
        <v>43287537.600000001</v>
      </c>
      <c r="E14" s="109">
        <v>0</v>
      </c>
      <c r="F14" s="83"/>
      <c r="G14" s="86"/>
    </row>
    <row r="15" spans="1:7">
      <c r="A15" s="108" t="s">
        <v>59</v>
      </c>
      <c r="B15" s="86"/>
      <c r="C15" s="50" t="s">
        <v>165</v>
      </c>
      <c r="D15" s="60">
        <v>1697652.61</v>
      </c>
      <c r="E15" s="109">
        <v>0</v>
      </c>
      <c r="F15" s="83"/>
      <c r="G15" s="86"/>
    </row>
    <row r="16" spans="1:7">
      <c r="A16" s="108" t="s">
        <v>161</v>
      </c>
      <c r="B16" s="86"/>
      <c r="C16" s="50" t="s">
        <v>166</v>
      </c>
      <c r="D16" s="60">
        <v>7134111.0899999999</v>
      </c>
      <c r="E16" s="109">
        <v>0</v>
      </c>
      <c r="F16" s="83"/>
      <c r="G16" s="86"/>
    </row>
    <row r="17" spans="1:7">
      <c r="A17" s="108" t="s">
        <v>25</v>
      </c>
      <c r="B17" s="86"/>
      <c r="C17" s="50" t="s">
        <v>202</v>
      </c>
      <c r="D17" s="60">
        <v>15880</v>
      </c>
      <c r="E17" s="109">
        <v>0</v>
      </c>
      <c r="F17" s="83"/>
      <c r="G17" s="86"/>
    </row>
    <row r="18" spans="1:7">
      <c r="A18" s="108" t="s">
        <v>60</v>
      </c>
      <c r="B18" s="86"/>
      <c r="C18" s="50" t="s">
        <v>167</v>
      </c>
      <c r="D18" s="60">
        <v>18400</v>
      </c>
      <c r="E18" s="109">
        <v>0</v>
      </c>
      <c r="F18" s="83"/>
      <c r="G18" s="86"/>
    </row>
    <row r="19" spans="1:7">
      <c r="A19" s="108" t="s">
        <v>61</v>
      </c>
      <c r="B19" s="86"/>
      <c r="C19" s="50" t="s">
        <v>168</v>
      </c>
      <c r="D19" s="60">
        <v>18381953</v>
      </c>
      <c r="E19" s="109">
        <v>0</v>
      </c>
      <c r="F19" s="83"/>
      <c r="G19" s="86"/>
    </row>
    <row r="20" spans="1:7">
      <c r="A20" s="108" t="s">
        <v>26</v>
      </c>
      <c r="B20" s="86"/>
      <c r="C20" s="50" t="s">
        <v>169</v>
      </c>
      <c r="D20" s="60">
        <v>18400</v>
      </c>
      <c r="E20" s="109">
        <v>0</v>
      </c>
      <c r="F20" s="83"/>
      <c r="G20" s="86"/>
    </row>
    <row r="21" spans="1:7">
      <c r="A21" s="108" t="s">
        <v>46</v>
      </c>
      <c r="B21" s="86"/>
      <c r="C21" s="50" t="s">
        <v>170</v>
      </c>
      <c r="D21" s="60">
        <v>0</v>
      </c>
      <c r="E21" s="109">
        <v>3529000</v>
      </c>
      <c r="F21" s="83"/>
      <c r="G21" s="86"/>
    </row>
    <row r="22" spans="1:7">
      <c r="A22" s="108" t="s">
        <v>203</v>
      </c>
      <c r="B22" s="86"/>
      <c r="C22" s="50" t="s">
        <v>204</v>
      </c>
      <c r="D22" s="60">
        <v>0</v>
      </c>
      <c r="E22" s="109">
        <v>15880</v>
      </c>
      <c r="F22" s="83"/>
      <c r="G22" s="86"/>
    </row>
    <row r="23" spans="1:7">
      <c r="A23" s="108" t="s">
        <v>27</v>
      </c>
      <c r="B23" s="86"/>
      <c r="C23" s="50" t="s">
        <v>171</v>
      </c>
      <c r="D23" s="60">
        <v>0</v>
      </c>
      <c r="E23" s="109">
        <v>16200.97</v>
      </c>
      <c r="F23" s="83"/>
      <c r="G23" s="86"/>
    </row>
    <row r="24" spans="1:7">
      <c r="A24" s="108" t="s">
        <v>28</v>
      </c>
      <c r="B24" s="86"/>
      <c r="C24" s="50" t="s">
        <v>172</v>
      </c>
      <c r="D24" s="60">
        <v>0</v>
      </c>
      <c r="E24" s="109">
        <v>903.25</v>
      </c>
      <c r="F24" s="83"/>
      <c r="G24" s="86"/>
    </row>
    <row r="25" spans="1:7">
      <c r="A25" s="108" t="s">
        <v>29</v>
      </c>
      <c r="B25" s="86"/>
      <c r="C25" s="50" t="s">
        <v>173</v>
      </c>
      <c r="D25" s="60">
        <v>0</v>
      </c>
      <c r="E25" s="109">
        <v>530530</v>
      </c>
      <c r="F25" s="83"/>
      <c r="G25" s="86"/>
    </row>
    <row r="26" spans="1:7">
      <c r="A26" s="108" t="s">
        <v>62</v>
      </c>
      <c r="B26" s="86"/>
      <c r="C26" s="50" t="s">
        <v>174</v>
      </c>
      <c r="D26" s="60">
        <v>0</v>
      </c>
      <c r="E26" s="109">
        <v>6318.73</v>
      </c>
      <c r="F26" s="83"/>
      <c r="G26" s="86"/>
    </row>
    <row r="27" spans="1:7">
      <c r="A27" s="108" t="s">
        <v>196</v>
      </c>
      <c r="B27" s="86"/>
      <c r="C27" s="50" t="s">
        <v>174</v>
      </c>
      <c r="D27" s="60">
        <v>0</v>
      </c>
      <c r="E27" s="109">
        <v>30000</v>
      </c>
      <c r="F27" s="83"/>
      <c r="G27" s="86"/>
    </row>
    <row r="28" spans="1:7">
      <c r="A28" s="108" t="s">
        <v>205</v>
      </c>
      <c r="B28" s="86"/>
      <c r="C28" s="50" t="s">
        <v>174</v>
      </c>
      <c r="D28" s="60">
        <v>0</v>
      </c>
      <c r="E28" s="109">
        <v>9000</v>
      </c>
      <c r="F28" s="83"/>
      <c r="G28" s="86"/>
    </row>
    <row r="29" spans="1:7">
      <c r="A29" s="108" t="s">
        <v>175</v>
      </c>
      <c r="B29" s="86"/>
      <c r="C29" s="50" t="s">
        <v>176</v>
      </c>
      <c r="D29" s="60">
        <v>0</v>
      </c>
      <c r="E29" s="109">
        <v>5961574.8600000003</v>
      </c>
      <c r="F29" s="83"/>
      <c r="G29" s="86"/>
    </row>
    <row r="30" spans="1:7">
      <c r="A30" s="108" t="s">
        <v>47</v>
      </c>
      <c r="B30" s="86"/>
      <c r="C30" s="50" t="s">
        <v>177</v>
      </c>
      <c r="D30" s="60">
        <v>0</v>
      </c>
      <c r="E30" s="109">
        <v>18400</v>
      </c>
      <c r="F30" s="83"/>
      <c r="G30" s="86"/>
    </row>
    <row r="31" spans="1:7">
      <c r="A31" s="108" t="s">
        <v>32</v>
      </c>
      <c r="B31" s="86"/>
      <c r="C31" s="50" t="s">
        <v>178</v>
      </c>
      <c r="D31" s="60">
        <v>0</v>
      </c>
      <c r="E31" s="109">
        <v>43385202.950000003</v>
      </c>
      <c r="F31" s="83"/>
      <c r="G31" s="86"/>
    </row>
    <row r="32" spans="1:7">
      <c r="A32" s="108" t="s">
        <v>48</v>
      </c>
      <c r="B32" s="86"/>
      <c r="C32" s="50" t="s">
        <v>179</v>
      </c>
      <c r="D32" s="60">
        <v>0</v>
      </c>
      <c r="E32" s="109">
        <v>19623588.129999999</v>
      </c>
      <c r="F32" s="83"/>
      <c r="G32" s="86"/>
    </row>
    <row r="33" spans="1:7">
      <c r="A33" s="108" t="s">
        <v>66</v>
      </c>
      <c r="B33" s="86"/>
      <c r="C33" s="50" t="s">
        <v>180</v>
      </c>
      <c r="D33" s="60">
        <v>0</v>
      </c>
      <c r="E33" s="109">
        <v>36</v>
      </c>
      <c r="F33" s="83"/>
      <c r="G33" s="86"/>
    </row>
    <row r="34" spans="1:7">
      <c r="A34" s="108" t="s">
        <v>67</v>
      </c>
      <c r="B34" s="86"/>
      <c r="C34" s="50" t="s">
        <v>181</v>
      </c>
      <c r="D34" s="60">
        <v>0</v>
      </c>
      <c r="E34" s="109">
        <v>17360</v>
      </c>
      <c r="F34" s="83"/>
      <c r="G34" s="86"/>
    </row>
    <row r="35" spans="1:7">
      <c r="A35" s="108" t="s">
        <v>68</v>
      </c>
      <c r="B35" s="86"/>
      <c r="C35" s="50" t="s">
        <v>182</v>
      </c>
      <c r="D35" s="60">
        <v>0</v>
      </c>
      <c r="E35" s="109">
        <v>190</v>
      </c>
      <c r="F35" s="83"/>
      <c r="G35" s="86"/>
    </row>
    <row r="36" spans="1:7">
      <c r="A36" s="108" t="s">
        <v>70</v>
      </c>
      <c r="B36" s="86"/>
      <c r="C36" s="50" t="s">
        <v>183</v>
      </c>
      <c r="D36" s="60">
        <v>0</v>
      </c>
      <c r="E36" s="109">
        <v>100</v>
      </c>
      <c r="F36" s="83"/>
      <c r="G36" s="86"/>
    </row>
    <row r="37" spans="1:7">
      <c r="A37" s="108" t="s">
        <v>72</v>
      </c>
      <c r="B37" s="86"/>
      <c r="C37" s="50" t="s">
        <v>184</v>
      </c>
      <c r="D37" s="60">
        <v>0</v>
      </c>
      <c r="E37" s="109">
        <v>20</v>
      </c>
      <c r="F37" s="83"/>
      <c r="G37" s="86"/>
    </row>
    <row r="38" spans="1:7">
      <c r="A38" s="108" t="s">
        <v>76</v>
      </c>
      <c r="B38" s="86"/>
      <c r="C38" s="50" t="s">
        <v>185</v>
      </c>
      <c r="D38" s="60">
        <v>0</v>
      </c>
      <c r="E38" s="109">
        <v>8010</v>
      </c>
      <c r="F38" s="83"/>
      <c r="G38" s="86"/>
    </row>
    <row r="39" spans="1:7">
      <c r="A39" s="108" t="s">
        <v>77</v>
      </c>
      <c r="B39" s="86"/>
      <c r="C39" s="50" t="s">
        <v>186</v>
      </c>
      <c r="D39" s="60">
        <v>0</v>
      </c>
      <c r="E39" s="109">
        <v>3165.64</v>
      </c>
      <c r="F39" s="83"/>
      <c r="G39" s="86"/>
    </row>
    <row r="40" spans="1:7">
      <c r="A40" s="108" t="s">
        <v>78</v>
      </c>
      <c r="B40" s="86"/>
      <c r="C40" s="50" t="s">
        <v>187</v>
      </c>
      <c r="D40" s="60">
        <v>0</v>
      </c>
      <c r="E40" s="109">
        <v>129298</v>
      </c>
      <c r="F40" s="83"/>
      <c r="G40" s="86"/>
    </row>
    <row r="41" spans="1:7">
      <c r="A41" s="108" t="s">
        <v>87</v>
      </c>
      <c r="B41" s="86"/>
      <c r="C41" s="50" t="s">
        <v>188</v>
      </c>
      <c r="D41" s="60">
        <v>0</v>
      </c>
      <c r="E41" s="109">
        <v>300</v>
      </c>
      <c r="F41" s="83"/>
      <c r="G41" s="86"/>
    </row>
    <row r="42" spans="1:7">
      <c r="A42" s="108" t="s">
        <v>34</v>
      </c>
      <c r="B42" s="86"/>
      <c r="C42" s="50" t="s">
        <v>189</v>
      </c>
      <c r="D42" s="60">
        <v>436616.8</v>
      </c>
      <c r="E42" s="109">
        <v>0</v>
      </c>
      <c r="F42" s="83"/>
      <c r="G42" s="86"/>
    </row>
    <row r="43" spans="1:7">
      <c r="A43" s="108" t="s">
        <v>35</v>
      </c>
      <c r="B43" s="86"/>
      <c r="C43" s="50" t="s">
        <v>190</v>
      </c>
      <c r="D43" s="60">
        <v>187880</v>
      </c>
      <c r="E43" s="109">
        <v>0</v>
      </c>
      <c r="F43" s="83"/>
      <c r="G43" s="86"/>
    </row>
    <row r="44" spans="1:7">
      <c r="A44" s="108" t="s">
        <v>36</v>
      </c>
      <c r="B44" s="86"/>
      <c r="C44" s="50" t="s">
        <v>191</v>
      </c>
      <c r="D44" s="60">
        <v>769425</v>
      </c>
      <c r="E44" s="109">
        <v>0</v>
      </c>
      <c r="F44" s="83"/>
      <c r="G44" s="86"/>
    </row>
    <row r="45" spans="1:7">
      <c r="A45" s="108" t="s">
        <v>37</v>
      </c>
      <c r="B45" s="86"/>
      <c r="C45" s="50" t="s">
        <v>192</v>
      </c>
      <c r="D45" s="60">
        <v>26960</v>
      </c>
      <c r="E45" s="109">
        <v>0</v>
      </c>
      <c r="F45" s="83"/>
      <c r="G45" s="86"/>
    </row>
    <row r="46" spans="1:7">
      <c r="A46" s="108" t="s">
        <v>38</v>
      </c>
      <c r="B46" s="86"/>
      <c r="C46" s="50" t="s">
        <v>193</v>
      </c>
      <c r="D46" s="60">
        <v>196530</v>
      </c>
      <c r="E46" s="109">
        <v>0</v>
      </c>
      <c r="F46" s="83"/>
      <c r="G46" s="86"/>
    </row>
    <row r="47" spans="1:7">
      <c r="A47" s="108" t="s">
        <v>39</v>
      </c>
      <c r="B47" s="86"/>
      <c r="C47" s="50" t="s">
        <v>194</v>
      </c>
      <c r="D47" s="60">
        <v>32704.9</v>
      </c>
      <c r="E47" s="109">
        <v>0</v>
      </c>
      <c r="F47" s="83"/>
      <c r="G47" s="86"/>
    </row>
    <row r="48" spans="1:7">
      <c r="A48" s="108" t="s">
        <v>40</v>
      </c>
      <c r="B48" s="86"/>
      <c r="C48" s="50" t="s">
        <v>195</v>
      </c>
      <c r="D48" s="60">
        <v>86538.17</v>
      </c>
      <c r="E48" s="109">
        <v>0</v>
      </c>
      <c r="F48" s="83"/>
      <c r="G48" s="86"/>
    </row>
    <row r="49" spans="1:7">
      <c r="A49" s="111" t="s">
        <v>23</v>
      </c>
      <c r="B49" s="99"/>
      <c r="C49" s="100"/>
      <c r="D49" s="61">
        <v>73285078.530000001</v>
      </c>
      <c r="E49" s="110">
        <v>73285078.530000001</v>
      </c>
      <c r="F49" s="83"/>
      <c r="G49" s="86"/>
    </row>
    <row r="50" spans="1:7" ht="0" hidden="1" customHeight="1"/>
  </sheetData>
  <mergeCells count="82">
    <mergeCell ref="A15:B15"/>
    <mergeCell ref="E15:G15"/>
    <mergeCell ref="A16:B16"/>
    <mergeCell ref="E16:G16"/>
    <mergeCell ref="A2:F2"/>
    <mergeCell ref="A4:F4"/>
    <mergeCell ref="A6:F6"/>
    <mergeCell ref="A8:F8"/>
    <mergeCell ref="A12:B12"/>
    <mergeCell ref="E12:G12"/>
    <mergeCell ref="A17:B17"/>
    <mergeCell ref="E17:G17"/>
    <mergeCell ref="A24:B24"/>
    <mergeCell ref="E24:G24"/>
    <mergeCell ref="A11:B11"/>
    <mergeCell ref="E11:G11"/>
    <mergeCell ref="A13:B13"/>
    <mergeCell ref="E13:G13"/>
    <mergeCell ref="A14:B14"/>
    <mergeCell ref="E14:G14"/>
    <mergeCell ref="A18:B18"/>
    <mergeCell ref="E18:G18"/>
    <mergeCell ref="A19:B19"/>
    <mergeCell ref="E19:G19"/>
    <mergeCell ref="A20:B20"/>
    <mergeCell ref="E20:G20"/>
    <mergeCell ref="A25:B25"/>
    <mergeCell ref="E25:G25"/>
    <mergeCell ref="A26:B26"/>
    <mergeCell ref="E26:G26"/>
    <mergeCell ref="A21:B21"/>
    <mergeCell ref="E21:G21"/>
    <mergeCell ref="A22:B22"/>
    <mergeCell ref="E22:G22"/>
    <mergeCell ref="A23:B23"/>
    <mergeCell ref="E23:G23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G31"/>
    <mergeCell ref="A32:B32"/>
    <mergeCell ref="E32:G32"/>
    <mergeCell ref="A33:B33"/>
    <mergeCell ref="E33:G33"/>
    <mergeCell ref="A34:B34"/>
    <mergeCell ref="E34:G34"/>
    <mergeCell ref="A35:B35"/>
    <mergeCell ref="E35:G35"/>
    <mergeCell ref="A36:B36"/>
    <mergeCell ref="E36:G36"/>
    <mergeCell ref="A37:B37"/>
    <mergeCell ref="E37:G37"/>
    <mergeCell ref="A38:B38"/>
    <mergeCell ref="E38:G38"/>
    <mergeCell ref="A39:B39"/>
    <mergeCell ref="E39:G39"/>
    <mergeCell ref="A40:B40"/>
    <mergeCell ref="E40:G40"/>
    <mergeCell ref="A41:B41"/>
    <mergeCell ref="E41:G41"/>
    <mergeCell ref="A42:B42"/>
    <mergeCell ref="E42:G42"/>
    <mergeCell ref="A43:B43"/>
    <mergeCell ref="E43:G43"/>
    <mergeCell ref="A44:B44"/>
    <mergeCell ref="E44:G44"/>
    <mergeCell ref="A48:B48"/>
    <mergeCell ref="E48:G48"/>
    <mergeCell ref="E49:G49"/>
    <mergeCell ref="A45:B45"/>
    <mergeCell ref="E45:G45"/>
    <mergeCell ref="A46:B46"/>
    <mergeCell ref="E46:G46"/>
    <mergeCell ref="A47:B47"/>
    <mergeCell ref="E47:G47"/>
    <mergeCell ref="A49:C49"/>
  </mergeCells>
  <pageMargins left="0.11811023622047245" right="0.11811023622047245" top="0.35433070866141736" bottom="0.35433070866141736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>
      <selection activeCell="E22" sqref="E22"/>
    </sheetView>
  </sheetViews>
  <sheetFormatPr defaultRowHeight="18"/>
  <cols>
    <col min="1" max="1" width="4.375" style="1" customWidth="1"/>
    <col min="2" max="2" width="4.625" style="1" customWidth="1"/>
    <col min="3" max="3" width="26.375" style="1" customWidth="1"/>
    <col min="4" max="5" width="11.625" style="1" customWidth="1"/>
    <col min="6" max="6" width="10.75" style="1" customWidth="1"/>
    <col min="7" max="7" width="13.75" style="1" customWidth="1"/>
    <col min="8" max="8" width="9" style="1"/>
    <col min="9" max="9" width="16.625" style="1" bestFit="1" customWidth="1"/>
    <col min="10" max="16384" width="9" style="1"/>
  </cols>
  <sheetData>
    <row r="1" spans="1:7" ht="21.75">
      <c r="A1" s="119" t="s">
        <v>0</v>
      </c>
      <c r="B1" s="119"/>
      <c r="C1" s="119"/>
      <c r="D1" s="119"/>
      <c r="E1" s="119"/>
      <c r="F1" s="119"/>
      <c r="G1" s="119"/>
    </row>
    <row r="2" spans="1:7" ht="21.75">
      <c r="A2" s="119" t="s">
        <v>89</v>
      </c>
      <c r="B2" s="119"/>
      <c r="C2" s="119"/>
      <c r="D2" s="119"/>
      <c r="E2" s="119"/>
      <c r="F2" s="119"/>
      <c r="G2" s="119"/>
    </row>
    <row r="3" spans="1:7" ht="21.75">
      <c r="A3" s="120" t="s">
        <v>255</v>
      </c>
      <c r="B3" s="120"/>
      <c r="C3" s="120"/>
      <c r="D3" s="120"/>
      <c r="E3" s="120"/>
      <c r="F3" s="120"/>
      <c r="G3" s="120"/>
    </row>
    <row r="4" spans="1:7" ht="21.75">
      <c r="A4" s="2"/>
      <c r="B4" s="2"/>
      <c r="C4" s="2"/>
      <c r="D4" s="2"/>
      <c r="E4" s="3"/>
      <c r="F4" s="4"/>
      <c r="G4" s="4" t="s">
        <v>90</v>
      </c>
    </row>
    <row r="5" spans="1:7" ht="21.75">
      <c r="A5" s="2"/>
      <c r="B5" s="2"/>
      <c r="C5" s="2"/>
      <c r="D5" s="5" t="s">
        <v>13</v>
      </c>
      <c r="E5" s="5" t="s">
        <v>91</v>
      </c>
      <c r="F5" s="5" t="s">
        <v>92</v>
      </c>
      <c r="G5" s="6" t="s">
        <v>93</v>
      </c>
    </row>
    <row r="6" spans="1:7" ht="22.5" thickBot="1">
      <c r="A6" s="121" t="s">
        <v>94</v>
      </c>
      <c r="B6" s="121"/>
      <c r="C6" s="7"/>
      <c r="D6" s="8"/>
      <c r="E6" s="9"/>
      <c r="F6" s="8"/>
      <c r="G6" s="10"/>
    </row>
    <row r="7" spans="1:7" ht="22.5" thickTop="1">
      <c r="A7" s="11"/>
      <c r="B7" s="11"/>
      <c r="C7" s="11"/>
      <c r="D7" s="12"/>
      <c r="E7" s="13"/>
      <c r="F7" s="14"/>
      <c r="G7" s="15"/>
    </row>
    <row r="8" spans="1:7" ht="21.75">
      <c r="A8" s="16" t="s">
        <v>95</v>
      </c>
      <c r="B8" s="16"/>
      <c r="C8" s="17"/>
      <c r="D8" s="18">
        <v>7221.98</v>
      </c>
      <c r="E8" s="18">
        <v>0</v>
      </c>
      <c r="F8" s="18">
        <v>0</v>
      </c>
      <c r="G8" s="19">
        <f>D8+E8-F8</f>
        <v>7221.98</v>
      </c>
    </row>
    <row r="9" spans="1:7" ht="21.75">
      <c r="A9" s="20" t="s">
        <v>96</v>
      </c>
      <c r="B9" s="20"/>
      <c r="C9" s="21"/>
      <c r="D9" s="22">
        <v>576880</v>
      </c>
      <c r="E9" s="23">
        <v>0</v>
      </c>
      <c r="F9" s="23">
        <v>16350</v>
      </c>
      <c r="G9" s="19">
        <f t="shared" ref="G9:G24" si="0">D9+E9-F9</f>
        <v>560530</v>
      </c>
    </row>
    <row r="10" spans="1:7" ht="21.75">
      <c r="A10" s="20" t="s">
        <v>97</v>
      </c>
      <c r="B10" s="20"/>
      <c r="C10" s="21"/>
      <c r="D10" s="24">
        <v>24687.63</v>
      </c>
      <c r="E10" s="22">
        <v>16200.97</v>
      </c>
      <c r="F10" s="22">
        <v>24687.63</v>
      </c>
      <c r="G10" s="19">
        <f t="shared" si="0"/>
        <v>16200.969999999998</v>
      </c>
    </row>
    <row r="11" spans="1:7" ht="21.75">
      <c r="A11" s="117" t="s">
        <v>98</v>
      </c>
      <c r="B11" s="117"/>
      <c r="C11" s="118"/>
      <c r="D11" s="23">
        <v>0</v>
      </c>
      <c r="E11" s="23">
        <v>0</v>
      </c>
      <c r="F11" s="22">
        <v>0</v>
      </c>
      <c r="G11" s="19">
        <f t="shared" si="0"/>
        <v>0</v>
      </c>
    </row>
    <row r="12" spans="1:7" ht="21.75">
      <c r="A12" s="117" t="s">
        <v>99</v>
      </c>
      <c r="B12" s="117"/>
      <c r="C12" s="118"/>
      <c r="D12" s="23">
        <v>0</v>
      </c>
      <c r="E12" s="22">
        <v>0</v>
      </c>
      <c r="F12" s="22">
        <v>0</v>
      </c>
      <c r="G12" s="19">
        <f t="shared" si="0"/>
        <v>0</v>
      </c>
    </row>
    <row r="13" spans="1:7" ht="21.75">
      <c r="A13" s="115" t="s">
        <v>100</v>
      </c>
      <c r="B13" s="115"/>
      <c r="C13" s="116"/>
      <c r="D13" s="23">
        <v>0</v>
      </c>
      <c r="E13" s="22">
        <v>0</v>
      </c>
      <c r="F13" s="22">
        <v>0</v>
      </c>
      <c r="G13" s="19">
        <f t="shared" si="0"/>
        <v>0</v>
      </c>
    </row>
    <row r="14" spans="1:7" ht="21.75">
      <c r="A14" s="115" t="s">
        <v>101</v>
      </c>
      <c r="B14" s="115"/>
      <c r="C14" s="116"/>
      <c r="D14" s="23">
        <v>0</v>
      </c>
      <c r="E14" s="22">
        <v>0</v>
      </c>
      <c r="F14" s="22">
        <v>0</v>
      </c>
      <c r="G14" s="19">
        <f t="shared" si="0"/>
        <v>0</v>
      </c>
    </row>
    <row r="15" spans="1:7" ht="21.75">
      <c r="A15" s="115" t="s">
        <v>102</v>
      </c>
      <c r="B15" s="115"/>
      <c r="C15" s="116"/>
      <c r="D15" s="23">
        <v>0</v>
      </c>
      <c r="E15" s="25">
        <v>0</v>
      </c>
      <c r="F15" s="25">
        <v>0</v>
      </c>
      <c r="G15" s="19">
        <f t="shared" si="0"/>
        <v>0</v>
      </c>
    </row>
    <row r="16" spans="1:7" ht="21.75">
      <c r="A16" s="115" t="s">
        <v>103</v>
      </c>
      <c r="B16" s="115"/>
      <c r="C16" s="116"/>
      <c r="D16" s="23">
        <v>0</v>
      </c>
      <c r="E16" s="25">
        <v>0</v>
      </c>
      <c r="F16" s="25">
        <v>0</v>
      </c>
      <c r="G16" s="19">
        <f t="shared" si="0"/>
        <v>0</v>
      </c>
    </row>
    <row r="17" spans="1:9" ht="39.75" customHeight="1">
      <c r="A17" s="115" t="s">
        <v>199</v>
      </c>
      <c r="B17" s="115"/>
      <c r="C17" s="116"/>
      <c r="D17" s="23">
        <v>0</v>
      </c>
      <c r="E17" s="25">
        <v>0</v>
      </c>
      <c r="F17" s="25">
        <v>0</v>
      </c>
      <c r="G17" s="19">
        <f t="shared" si="0"/>
        <v>0</v>
      </c>
    </row>
    <row r="18" spans="1:9" ht="21.75">
      <c r="A18" s="117" t="s">
        <v>104</v>
      </c>
      <c r="B18" s="117"/>
      <c r="C18" s="118"/>
      <c r="D18" s="25">
        <v>0</v>
      </c>
      <c r="E18" s="25">
        <v>0</v>
      </c>
      <c r="F18" s="25">
        <v>0</v>
      </c>
      <c r="G18" s="19">
        <f t="shared" si="0"/>
        <v>0</v>
      </c>
    </row>
    <row r="19" spans="1:9" ht="39" customHeight="1">
      <c r="A19" s="115" t="s">
        <v>105</v>
      </c>
      <c r="B19" s="115"/>
      <c r="C19" s="116"/>
      <c r="D19" s="25">
        <v>0</v>
      </c>
      <c r="E19" s="25">
        <v>0</v>
      </c>
      <c r="F19" s="25">
        <v>0</v>
      </c>
      <c r="G19" s="19">
        <f t="shared" si="0"/>
        <v>0</v>
      </c>
    </row>
    <row r="20" spans="1:9" ht="21.75">
      <c r="A20" s="117" t="s">
        <v>106</v>
      </c>
      <c r="B20" s="117"/>
      <c r="C20" s="118"/>
      <c r="D20" s="23">
        <v>0</v>
      </c>
      <c r="E20" s="25">
        <v>0</v>
      </c>
      <c r="F20" s="25">
        <v>0</v>
      </c>
      <c r="G20" s="19">
        <f t="shared" si="0"/>
        <v>0</v>
      </c>
    </row>
    <row r="21" spans="1:9" ht="21.75">
      <c r="A21" s="115" t="s">
        <v>256</v>
      </c>
      <c r="B21" s="115"/>
      <c r="C21" s="116"/>
      <c r="D21" s="26">
        <v>0</v>
      </c>
      <c r="E21" s="25">
        <v>19252</v>
      </c>
      <c r="F21" s="25">
        <v>19252</v>
      </c>
      <c r="G21" s="19">
        <f t="shared" si="0"/>
        <v>0</v>
      </c>
    </row>
    <row r="22" spans="1:9" ht="21.75" customHeight="1">
      <c r="A22" s="115" t="s">
        <v>206</v>
      </c>
      <c r="B22" s="115"/>
      <c r="C22" s="116"/>
      <c r="D22" s="26">
        <v>0</v>
      </c>
      <c r="E22" s="25">
        <v>0</v>
      </c>
      <c r="F22" s="25">
        <v>0</v>
      </c>
      <c r="G22" s="19">
        <f>D22+E22-F22</f>
        <v>0</v>
      </c>
    </row>
    <row r="23" spans="1:9" ht="21.75" customHeight="1">
      <c r="A23" s="115" t="s">
        <v>207</v>
      </c>
      <c r="B23" s="115"/>
      <c r="C23" s="116"/>
      <c r="D23" s="26">
        <v>9000</v>
      </c>
      <c r="E23" s="25">
        <v>0</v>
      </c>
      <c r="F23" s="25">
        <v>0</v>
      </c>
      <c r="G23" s="19">
        <f>D23+E23-F23</f>
        <v>9000</v>
      </c>
    </row>
    <row r="24" spans="1:9" ht="21.75">
      <c r="A24" s="115" t="s">
        <v>107</v>
      </c>
      <c r="B24" s="115"/>
      <c r="C24" s="116"/>
      <c r="D24" s="26">
        <v>0</v>
      </c>
      <c r="E24" s="25">
        <v>265023.5</v>
      </c>
      <c r="F24" s="25">
        <v>265023.5</v>
      </c>
      <c r="G24" s="19">
        <f t="shared" si="0"/>
        <v>0</v>
      </c>
    </row>
    <row r="25" spans="1:9" ht="21.75">
      <c r="A25" s="27" t="s">
        <v>108</v>
      </c>
      <c r="B25" s="27"/>
      <c r="C25" s="28"/>
      <c r="D25" s="29">
        <v>0</v>
      </c>
      <c r="E25" s="25">
        <v>0</v>
      </c>
      <c r="F25" s="25">
        <v>0</v>
      </c>
      <c r="G25" s="19">
        <f>D25+E25-F25</f>
        <v>0</v>
      </c>
      <c r="I25" s="30"/>
    </row>
    <row r="26" spans="1:9" ht="22.5" thickBot="1">
      <c r="A26" s="113" t="s">
        <v>23</v>
      </c>
      <c r="B26" s="113"/>
      <c r="C26" s="114"/>
      <c r="D26" s="31">
        <f>SUM(D8:D25)</f>
        <v>617789.61</v>
      </c>
      <c r="E26" s="32">
        <f>SUM(E8:E25)</f>
        <v>300476.46999999997</v>
      </c>
      <c r="F26" s="32">
        <f>SUM(F8:F25)</f>
        <v>325313.13</v>
      </c>
      <c r="G26" s="33">
        <f>SUM(D26+E26-F26)</f>
        <v>592952.94999999995</v>
      </c>
      <c r="I26" s="34"/>
    </row>
    <row r="27" spans="1:9" ht="22.5" thickTop="1">
      <c r="A27" s="35"/>
      <c r="B27" s="35"/>
      <c r="C27" s="36"/>
      <c r="D27" s="37"/>
      <c r="E27" s="38"/>
      <c r="F27" s="36"/>
      <c r="G27" s="39"/>
    </row>
    <row r="28" spans="1:9" ht="21.75">
      <c r="A28" s="39"/>
      <c r="B28" s="39"/>
      <c r="C28" s="39"/>
      <c r="D28" s="39"/>
      <c r="E28" s="39"/>
      <c r="F28" s="39"/>
      <c r="G28" s="40"/>
    </row>
    <row r="29" spans="1:9" ht="21.75">
      <c r="A29" s="39"/>
      <c r="B29" s="39"/>
      <c r="C29" s="39"/>
      <c r="D29" s="39"/>
      <c r="E29" s="39"/>
      <c r="F29" s="39"/>
      <c r="G29" s="40"/>
    </row>
    <row r="30" spans="1:9" ht="21.75">
      <c r="A30" s="39"/>
      <c r="B30" s="39"/>
      <c r="C30" s="39"/>
      <c r="D30" s="39"/>
      <c r="E30" s="39"/>
      <c r="F30" s="39"/>
      <c r="G30" s="39"/>
    </row>
    <row r="31" spans="1:9" ht="21.75">
      <c r="A31" s="39"/>
      <c r="B31" s="39"/>
      <c r="C31" s="39"/>
      <c r="D31" s="39"/>
      <c r="E31" s="39"/>
      <c r="F31" s="39"/>
      <c r="G31" s="39"/>
    </row>
  </sheetData>
  <mergeCells count="19">
    <mergeCell ref="A18:C18"/>
    <mergeCell ref="A1:G1"/>
    <mergeCell ref="A2:G2"/>
    <mergeCell ref="A3:G3"/>
    <mergeCell ref="A6:B6"/>
    <mergeCell ref="A11:C11"/>
    <mergeCell ref="A12:C12"/>
    <mergeCell ref="A13:C13"/>
    <mergeCell ref="A14:C14"/>
    <mergeCell ref="A15:C15"/>
    <mergeCell ref="A16:C16"/>
    <mergeCell ref="A17:C17"/>
    <mergeCell ref="A26:C26"/>
    <mergeCell ref="A19:C19"/>
    <mergeCell ref="A20:C20"/>
    <mergeCell ref="A21:C21"/>
    <mergeCell ref="A22:C22"/>
    <mergeCell ref="A23:C23"/>
    <mergeCell ref="A24:C24"/>
  </mergeCells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1"/>
  <sheetViews>
    <sheetView workbookViewId="0">
      <selection activeCell="J10" sqref="J10:L10"/>
    </sheetView>
  </sheetViews>
  <sheetFormatPr defaultRowHeight="21.75"/>
  <cols>
    <col min="1" max="1" width="3.75" style="41" customWidth="1"/>
    <col min="2" max="2" width="14.125" style="131" customWidth="1"/>
    <col min="3" max="3" width="11" style="132" customWidth="1"/>
    <col min="4" max="4" width="12.625" style="133" customWidth="1"/>
    <col min="5" max="5" width="5.5" style="134" customWidth="1"/>
    <col min="6" max="6" width="0.25" style="134" customWidth="1"/>
    <col min="7" max="7" width="10.375" style="134" hidden="1" customWidth="1"/>
    <col min="8" max="8" width="15.375" style="133" customWidth="1"/>
    <col min="9" max="9" width="8.875" style="41" hidden="1" customWidth="1"/>
    <col min="10" max="10" width="0.75" style="41" customWidth="1"/>
    <col min="11" max="11" width="2.75" style="41" customWidth="1"/>
    <col min="12" max="12" width="12.875" style="41" customWidth="1"/>
    <col min="13" max="13" width="1.875" style="41" customWidth="1"/>
    <col min="14" max="14" width="8.875" style="41" customWidth="1"/>
    <col min="15" max="16" width="9" style="41" hidden="1" customWidth="1"/>
    <col min="17" max="17" width="10.875" style="41" hidden="1" customWidth="1"/>
    <col min="18" max="18" width="5.5" style="41" customWidth="1"/>
    <col min="19" max="16384" width="9" style="41"/>
  </cols>
  <sheetData>
    <row r="1" spans="1:18" s="126" customFormat="1" ht="24" customHeight="1">
      <c r="A1" s="123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8" s="126" customFormat="1" ht="24" customHeight="1">
      <c r="A2" s="124" t="s">
        <v>109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8" s="126" customFormat="1" ht="24" customHeight="1">
      <c r="A3" s="123" t="s">
        <v>272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1:18" s="126" customFormat="1" ht="24" customHeight="1">
      <c r="A4" s="123" t="s">
        <v>273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</row>
    <row r="5" spans="1:18" s="126" customFormat="1" ht="24" hidden="1" customHeight="1"/>
    <row r="6" spans="1:18" s="126" customFormat="1" ht="24" hidden="1" customHeight="1"/>
    <row r="7" spans="1:18" s="126" customFormat="1" ht="24" customHeight="1">
      <c r="A7" s="107" t="s">
        <v>274</v>
      </c>
      <c r="B7" s="127"/>
      <c r="C7" s="107" t="s">
        <v>110</v>
      </c>
      <c r="D7" s="128"/>
      <c r="E7" s="128"/>
      <c r="F7" s="128"/>
      <c r="G7" s="127"/>
      <c r="H7" s="107" t="s">
        <v>111</v>
      </c>
      <c r="I7" s="127"/>
      <c r="J7" s="107" t="s">
        <v>275</v>
      </c>
      <c r="K7" s="128"/>
      <c r="L7" s="127"/>
      <c r="M7" s="107" t="s">
        <v>112</v>
      </c>
      <c r="N7" s="128"/>
      <c r="O7" s="128"/>
      <c r="P7" s="128"/>
      <c r="Q7" s="128"/>
      <c r="R7" s="127"/>
    </row>
    <row r="8" spans="1:18" s="126" customFormat="1" ht="24" customHeight="1">
      <c r="A8" s="108" t="s">
        <v>15</v>
      </c>
      <c r="B8" s="127"/>
      <c r="C8" s="108" t="s">
        <v>63</v>
      </c>
      <c r="D8" s="128"/>
      <c r="E8" s="128"/>
      <c r="F8" s="128"/>
      <c r="G8" s="127"/>
      <c r="H8" s="129">
        <v>205000</v>
      </c>
      <c r="I8" s="127"/>
      <c r="J8" s="129">
        <v>0</v>
      </c>
      <c r="K8" s="128"/>
      <c r="L8" s="127"/>
      <c r="M8" s="129">
        <v>-205000</v>
      </c>
      <c r="N8" s="128"/>
      <c r="O8" s="128"/>
      <c r="P8" s="128"/>
      <c r="Q8" s="128"/>
      <c r="R8" s="127"/>
    </row>
    <row r="9" spans="1:18" s="126" customFormat="1" ht="24" customHeight="1">
      <c r="A9" s="108"/>
      <c r="B9" s="127"/>
      <c r="C9" s="108" t="s">
        <v>64</v>
      </c>
      <c r="D9" s="128"/>
      <c r="E9" s="128"/>
      <c r="F9" s="128"/>
      <c r="G9" s="127"/>
      <c r="H9" s="129">
        <v>10000</v>
      </c>
      <c r="I9" s="127"/>
      <c r="J9" s="129">
        <v>0</v>
      </c>
      <c r="K9" s="128"/>
      <c r="L9" s="127"/>
      <c r="M9" s="129">
        <v>-10000</v>
      </c>
      <c r="N9" s="128"/>
      <c r="O9" s="128"/>
      <c r="P9" s="128"/>
      <c r="Q9" s="128"/>
      <c r="R9" s="127"/>
    </row>
    <row r="10" spans="1:18" s="126" customFormat="1" ht="24" customHeight="1">
      <c r="A10" s="108"/>
      <c r="B10" s="127"/>
      <c r="C10" s="108" t="s">
        <v>65</v>
      </c>
      <c r="D10" s="128"/>
      <c r="E10" s="128"/>
      <c r="F10" s="128"/>
      <c r="G10" s="127"/>
      <c r="H10" s="129">
        <v>15000</v>
      </c>
      <c r="I10" s="127"/>
      <c r="J10" s="129">
        <v>0</v>
      </c>
      <c r="K10" s="128"/>
      <c r="L10" s="127"/>
      <c r="M10" s="129">
        <v>-15000</v>
      </c>
      <c r="N10" s="128"/>
      <c r="O10" s="128"/>
      <c r="P10" s="128"/>
      <c r="Q10" s="128"/>
      <c r="R10" s="127"/>
    </row>
    <row r="11" spans="1:18" s="126" customFormat="1" ht="24" customHeight="1">
      <c r="A11" s="108"/>
      <c r="B11" s="127"/>
      <c r="C11" s="108" t="s">
        <v>113</v>
      </c>
      <c r="D11" s="128"/>
      <c r="E11" s="128"/>
      <c r="F11" s="128"/>
      <c r="G11" s="127"/>
      <c r="H11" s="129">
        <v>100000</v>
      </c>
      <c r="I11" s="127"/>
      <c r="J11" s="129">
        <v>0</v>
      </c>
      <c r="K11" s="128"/>
      <c r="L11" s="127"/>
      <c r="M11" s="129">
        <v>-100000</v>
      </c>
      <c r="N11" s="128"/>
      <c r="O11" s="128"/>
      <c r="P11" s="128"/>
      <c r="Q11" s="128"/>
      <c r="R11" s="127"/>
    </row>
    <row r="12" spans="1:18" s="126" customFormat="1" ht="24" customHeight="1">
      <c r="A12" s="87" t="s">
        <v>114</v>
      </c>
      <c r="B12" s="128"/>
      <c r="C12" s="128"/>
      <c r="D12" s="128"/>
      <c r="E12" s="128"/>
      <c r="F12" s="128"/>
      <c r="G12" s="127"/>
      <c r="H12" s="130">
        <v>330000</v>
      </c>
      <c r="I12" s="127"/>
      <c r="J12" s="130">
        <v>0</v>
      </c>
      <c r="K12" s="128"/>
      <c r="L12" s="127"/>
      <c r="M12" s="130">
        <v>-330000</v>
      </c>
      <c r="N12" s="128"/>
      <c r="O12" s="128"/>
      <c r="P12" s="128"/>
      <c r="Q12" s="128"/>
      <c r="R12" s="127"/>
    </row>
    <row r="13" spans="1:18" s="126" customFormat="1" ht="24" customHeight="1">
      <c r="A13" s="108" t="s">
        <v>16</v>
      </c>
      <c r="B13" s="127"/>
      <c r="C13" s="108" t="s">
        <v>66</v>
      </c>
      <c r="D13" s="128"/>
      <c r="E13" s="128"/>
      <c r="F13" s="128"/>
      <c r="G13" s="127"/>
      <c r="H13" s="129">
        <v>1000</v>
      </c>
      <c r="I13" s="127"/>
      <c r="J13" s="129">
        <v>36</v>
      </c>
      <c r="K13" s="128"/>
      <c r="L13" s="127"/>
      <c r="M13" s="129">
        <v>-964</v>
      </c>
      <c r="N13" s="128"/>
      <c r="O13" s="128"/>
      <c r="P13" s="128"/>
      <c r="Q13" s="128"/>
      <c r="R13" s="127"/>
    </row>
    <row r="14" spans="1:18" s="126" customFormat="1" ht="24" customHeight="1">
      <c r="A14" s="108"/>
      <c r="B14" s="127"/>
      <c r="C14" s="108" t="s">
        <v>67</v>
      </c>
      <c r="D14" s="128"/>
      <c r="E14" s="128"/>
      <c r="F14" s="128"/>
      <c r="G14" s="127"/>
      <c r="H14" s="129">
        <v>180000</v>
      </c>
      <c r="I14" s="127"/>
      <c r="J14" s="129">
        <v>17360</v>
      </c>
      <c r="K14" s="128"/>
      <c r="L14" s="127"/>
      <c r="M14" s="129">
        <v>-162640</v>
      </c>
      <c r="N14" s="128"/>
      <c r="O14" s="128"/>
      <c r="P14" s="128"/>
      <c r="Q14" s="128"/>
      <c r="R14" s="127"/>
    </row>
    <row r="15" spans="1:18" s="126" customFormat="1" ht="24" customHeight="1">
      <c r="A15" s="108"/>
      <c r="B15" s="127"/>
      <c r="C15" s="108" t="s">
        <v>68</v>
      </c>
      <c r="D15" s="128"/>
      <c r="E15" s="128"/>
      <c r="F15" s="128"/>
      <c r="G15" s="127"/>
      <c r="H15" s="129">
        <v>3000</v>
      </c>
      <c r="I15" s="127"/>
      <c r="J15" s="129">
        <v>190</v>
      </c>
      <c r="K15" s="128"/>
      <c r="L15" s="127"/>
      <c r="M15" s="129">
        <v>-2810</v>
      </c>
      <c r="N15" s="128"/>
      <c r="O15" s="128"/>
      <c r="P15" s="128"/>
      <c r="Q15" s="128"/>
      <c r="R15" s="127"/>
    </row>
    <row r="16" spans="1:18" s="126" customFormat="1" ht="24" customHeight="1">
      <c r="A16" s="108"/>
      <c r="B16" s="127"/>
      <c r="C16" s="108" t="s">
        <v>276</v>
      </c>
      <c r="D16" s="128"/>
      <c r="E16" s="128"/>
      <c r="F16" s="128"/>
      <c r="G16" s="127"/>
      <c r="H16" s="129">
        <v>600</v>
      </c>
      <c r="I16" s="127"/>
      <c r="J16" s="129">
        <v>0</v>
      </c>
      <c r="K16" s="128"/>
      <c r="L16" s="127"/>
      <c r="M16" s="129">
        <v>-600</v>
      </c>
      <c r="N16" s="128"/>
      <c r="O16" s="128"/>
      <c r="P16" s="128"/>
      <c r="Q16" s="128"/>
      <c r="R16" s="127"/>
    </row>
    <row r="17" spans="1:18" s="126" customFormat="1" ht="24" customHeight="1">
      <c r="A17" s="108"/>
      <c r="B17" s="127"/>
      <c r="C17" s="108" t="s">
        <v>277</v>
      </c>
      <c r="D17" s="128"/>
      <c r="E17" s="128"/>
      <c r="F17" s="128"/>
      <c r="G17" s="127"/>
      <c r="H17" s="129">
        <v>3000</v>
      </c>
      <c r="I17" s="127"/>
      <c r="J17" s="129">
        <v>0</v>
      </c>
      <c r="K17" s="128"/>
      <c r="L17" s="127"/>
      <c r="M17" s="129">
        <v>-3000</v>
      </c>
      <c r="N17" s="128"/>
      <c r="O17" s="128"/>
      <c r="P17" s="128"/>
      <c r="Q17" s="128"/>
      <c r="R17" s="127"/>
    </row>
    <row r="18" spans="1:18" s="126" customFormat="1" ht="24" customHeight="1">
      <c r="A18" s="108"/>
      <c r="B18" s="127"/>
      <c r="C18" s="108" t="s">
        <v>115</v>
      </c>
      <c r="D18" s="128"/>
      <c r="E18" s="128"/>
      <c r="F18" s="128"/>
      <c r="G18" s="127"/>
      <c r="H18" s="129">
        <v>200</v>
      </c>
      <c r="I18" s="127"/>
      <c r="J18" s="129">
        <v>0</v>
      </c>
      <c r="K18" s="128"/>
      <c r="L18" s="127"/>
      <c r="M18" s="129">
        <v>-200</v>
      </c>
      <c r="N18" s="128"/>
      <c r="O18" s="128"/>
      <c r="P18" s="128"/>
      <c r="Q18" s="128"/>
      <c r="R18" s="127"/>
    </row>
    <row r="19" spans="1:18" s="126" customFormat="1" ht="24" customHeight="1">
      <c r="A19" s="108"/>
      <c r="B19" s="127"/>
      <c r="C19" s="108" t="s">
        <v>69</v>
      </c>
      <c r="D19" s="128"/>
      <c r="E19" s="128"/>
      <c r="F19" s="128"/>
      <c r="G19" s="127"/>
      <c r="H19" s="129">
        <v>2000</v>
      </c>
      <c r="I19" s="127"/>
      <c r="J19" s="129">
        <v>0</v>
      </c>
      <c r="K19" s="128"/>
      <c r="L19" s="127"/>
      <c r="M19" s="129">
        <v>-2000</v>
      </c>
      <c r="N19" s="128"/>
      <c r="O19" s="128"/>
      <c r="P19" s="128"/>
      <c r="Q19" s="128"/>
      <c r="R19" s="127"/>
    </row>
    <row r="20" spans="1:18" s="126" customFormat="1" ht="24" customHeight="1">
      <c r="A20" s="108"/>
      <c r="B20" s="127"/>
      <c r="C20" s="108" t="s">
        <v>116</v>
      </c>
      <c r="D20" s="128"/>
      <c r="E20" s="128"/>
      <c r="F20" s="128"/>
      <c r="G20" s="127"/>
      <c r="H20" s="129">
        <v>500</v>
      </c>
      <c r="I20" s="127"/>
      <c r="J20" s="129">
        <v>0</v>
      </c>
      <c r="K20" s="128"/>
      <c r="L20" s="127"/>
      <c r="M20" s="129">
        <v>-500</v>
      </c>
      <c r="N20" s="128"/>
      <c r="O20" s="128"/>
      <c r="P20" s="128"/>
      <c r="Q20" s="128"/>
      <c r="R20" s="127"/>
    </row>
    <row r="21" spans="1:18" s="126" customFormat="1" ht="24" customHeight="1">
      <c r="A21" s="108"/>
      <c r="B21" s="127"/>
      <c r="C21" s="108" t="s">
        <v>70</v>
      </c>
      <c r="D21" s="128"/>
      <c r="E21" s="128"/>
      <c r="F21" s="128"/>
      <c r="G21" s="127"/>
      <c r="H21" s="129">
        <v>100000</v>
      </c>
      <c r="I21" s="127"/>
      <c r="J21" s="129">
        <v>100</v>
      </c>
      <c r="K21" s="128"/>
      <c r="L21" s="127"/>
      <c r="M21" s="129">
        <v>-99900</v>
      </c>
      <c r="N21" s="128"/>
      <c r="O21" s="128"/>
      <c r="P21" s="128"/>
      <c r="Q21" s="128"/>
      <c r="R21" s="127"/>
    </row>
    <row r="22" spans="1:18" s="126" customFormat="1" ht="24" customHeight="1">
      <c r="A22" s="108"/>
      <c r="B22" s="127"/>
      <c r="C22" s="108" t="s">
        <v>71</v>
      </c>
      <c r="D22" s="128"/>
      <c r="E22" s="128"/>
      <c r="F22" s="128"/>
      <c r="G22" s="127"/>
      <c r="H22" s="129">
        <v>15000</v>
      </c>
      <c r="I22" s="127"/>
      <c r="J22" s="129">
        <v>0</v>
      </c>
      <c r="K22" s="128"/>
      <c r="L22" s="127"/>
      <c r="M22" s="129">
        <v>-15000</v>
      </c>
      <c r="N22" s="128"/>
      <c r="O22" s="128"/>
      <c r="P22" s="128"/>
      <c r="Q22" s="128"/>
      <c r="R22" s="127"/>
    </row>
    <row r="23" spans="1:18" s="126" customFormat="1" ht="38.25" customHeight="1">
      <c r="A23" s="108"/>
      <c r="B23" s="127"/>
      <c r="C23" s="108" t="s">
        <v>278</v>
      </c>
      <c r="D23" s="128"/>
      <c r="E23" s="128"/>
      <c r="F23" s="128"/>
      <c r="G23" s="127"/>
      <c r="H23" s="129">
        <v>10000</v>
      </c>
      <c r="I23" s="127"/>
      <c r="J23" s="129">
        <v>0</v>
      </c>
      <c r="K23" s="128"/>
      <c r="L23" s="127"/>
      <c r="M23" s="129">
        <v>-10000</v>
      </c>
      <c r="N23" s="128"/>
      <c r="O23" s="128"/>
      <c r="P23" s="128"/>
      <c r="Q23" s="128"/>
      <c r="R23" s="127"/>
    </row>
    <row r="24" spans="1:18" s="126" customFormat="1" ht="24" customHeight="1">
      <c r="A24" s="108"/>
      <c r="B24" s="127"/>
      <c r="C24" s="108" t="s">
        <v>117</v>
      </c>
      <c r="D24" s="128"/>
      <c r="E24" s="128"/>
      <c r="F24" s="128"/>
      <c r="G24" s="127"/>
      <c r="H24" s="129">
        <v>500</v>
      </c>
      <c r="I24" s="127"/>
      <c r="J24" s="129">
        <v>0</v>
      </c>
      <c r="K24" s="128"/>
      <c r="L24" s="127"/>
      <c r="M24" s="129">
        <v>-500</v>
      </c>
      <c r="N24" s="128"/>
      <c r="O24" s="128"/>
      <c r="P24" s="128"/>
      <c r="Q24" s="128"/>
      <c r="R24" s="127"/>
    </row>
    <row r="25" spans="1:18" s="126" customFormat="1" ht="24" customHeight="1">
      <c r="A25" s="108"/>
      <c r="B25" s="127"/>
      <c r="C25" s="108" t="s">
        <v>72</v>
      </c>
      <c r="D25" s="128"/>
      <c r="E25" s="128"/>
      <c r="F25" s="128"/>
      <c r="G25" s="127"/>
      <c r="H25" s="129">
        <v>200</v>
      </c>
      <c r="I25" s="127"/>
      <c r="J25" s="129">
        <v>20</v>
      </c>
      <c r="K25" s="128"/>
      <c r="L25" s="127"/>
      <c r="M25" s="129">
        <v>-180</v>
      </c>
      <c r="N25" s="128"/>
      <c r="O25" s="128"/>
      <c r="P25" s="128"/>
      <c r="Q25" s="128"/>
      <c r="R25" s="127"/>
    </row>
    <row r="26" spans="1:18" s="126" customFormat="1" ht="24" customHeight="1">
      <c r="A26" s="108"/>
      <c r="B26" s="127"/>
      <c r="C26" s="108" t="s">
        <v>73</v>
      </c>
      <c r="D26" s="128"/>
      <c r="E26" s="128"/>
      <c r="F26" s="128"/>
      <c r="G26" s="127"/>
      <c r="H26" s="129">
        <v>300</v>
      </c>
      <c r="I26" s="127"/>
      <c r="J26" s="129">
        <v>0</v>
      </c>
      <c r="K26" s="128"/>
      <c r="L26" s="127"/>
      <c r="M26" s="129">
        <v>-300</v>
      </c>
      <c r="N26" s="128"/>
      <c r="O26" s="128"/>
      <c r="P26" s="128"/>
      <c r="Q26" s="128"/>
      <c r="R26" s="127"/>
    </row>
    <row r="27" spans="1:18" s="126" customFormat="1" ht="24" customHeight="1">
      <c r="A27" s="108"/>
      <c r="B27" s="127"/>
      <c r="C27" s="108" t="s">
        <v>74</v>
      </c>
      <c r="D27" s="128"/>
      <c r="E27" s="128"/>
      <c r="F27" s="128"/>
      <c r="G27" s="127"/>
      <c r="H27" s="129">
        <v>1500</v>
      </c>
      <c r="I27" s="127"/>
      <c r="J27" s="129">
        <v>0</v>
      </c>
      <c r="K27" s="128"/>
      <c r="L27" s="127"/>
      <c r="M27" s="129">
        <v>-1500</v>
      </c>
      <c r="N27" s="128"/>
      <c r="O27" s="128"/>
      <c r="P27" s="128"/>
      <c r="Q27" s="128"/>
      <c r="R27" s="127"/>
    </row>
    <row r="28" spans="1:18" s="126" customFormat="1" ht="24" customHeight="1">
      <c r="A28" s="87" t="s">
        <v>118</v>
      </c>
      <c r="B28" s="128"/>
      <c r="C28" s="128"/>
      <c r="D28" s="128"/>
      <c r="E28" s="128"/>
      <c r="F28" s="128"/>
      <c r="G28" s="127"/>
      <c r="H28" s="130">
        <v>317800</v>
      </c>
      <c r="I28" s="127"/>
      <c r="J28" s="130">
        <v>17706</v>
      </c>
      <c r="K28" s="128"/>
      <c r="L28" s="127"/>
      <c r="M28" s="130">
        <v>-300094</v>
      </c>
      <c r="N28" s="128"/>
      <c r="O28" s="128"/>
      <c r="P28" s="128"/>
      <c r="Q28" s="128"/>
      <c r="R28" s="127"/>
    </row>
    <row r="29" spans="1:18" s="126" customFormat="1" ht="24" customHeight="1">
      <c r="A29" s="108" t="s">
        <v>17</v>
      </c>
      <c r="B29" s="127"/>
      <c r="C29" s="108" t="s">
        <v>75</v>
      </c>
      <c r="D29" s="128"/>
      <c r="E29" s="128"/>
      <c r="F29" s="128"/>
      <c r="G29" s="127"/>
      <c r="H29" s="129">
        <v>48000</v>
      </c>
      <c r="I29" s="127"/>
      <c r="J29" s="129">
        <v>0</v>
      </c>
      <c r="K29" s="128"/>
      <c r="L29" s="127"/>
      <c r="M29" s="129">
        <v>-48000</v>
      </c>
      <c r="N29" s="128"/>
      <c r="O29" s="128"/>
      <c r="P29" s="128"/>
      <c r="Q29" s="128"/>
      <c r="R29" s="127"/>
    </row>
    <row r="30" spans="1:18" s="126" customFormat="1" ht="24" customHeight="1">
      <c r="A30" s="108"/>
      <c r="B30" s="127"/>
      <c r="C30" s="108" t="s">
        <v>76</v>
      </c>
      <c r="D30" s="128"/>
      <c r="E30" s="128"/>
      <c r="F30" s="128"/>
      <c r="G30" s="127"/>
      <c r="H30" s="129">
        <v>105000</v>
      </c>
      <c r="I30" s="127"/>
      <c r="J30" s="129">
        <v>8010</v>
      </c>
      <c r="K30" s="128"/>
      <c r="L30" s="127"/>
      <c r="M30" s="129">
        <v>-96990</v>
      </c>
      <c r="N30" s="128"/>
      <c r="O30" s="128"/>
      <c r="P30" s="128"/>
      <c r="Q30" s="128"/>
      <c r="R30" s="127"/>
    </row>
    <row r="31" spans="1:18" s="126" customFormat="1" ht="24" customHeight="1">
      <c r="A31" s="108"/>
      <c r="B31" s="127"/>
      <c r="C31" s="108" t="s">
        <v>77</v>
      </c>
      <c r="D31" s="128"/>
      <c r="E31" s="128"/>
      <c r="F31" s="128"/>
      <c r="G31" s="127"/>
      <c r="H31" s="129">
        <v>500000</v>
      </c>
      <c r="I31" s="127"/>
      <c r="J31" s="129">
        <v>3165.64</v>
      </c>
      <c r="K31" s="128"/>
      <c r="L31" s="127"/>
      <c r="M31" s="129">
        <v>-496834.36</v>
      </c>
      <c r="N31" s="128"/>
      <c r="O31" s="128"/>
      <c r="P31" s="128"/>
      <c r="Q31" s="128"/>
      <c r="R31" s="127"/>
    </row>
    <row r="32" spans="1:18" s="126" customFormat="1" ht="24" customHeight="1">
      <c r="A32" s="87" t="s">
        <v>119</v>
      </c>
      <c r="B32" s="128"/>
      <c r="C32" s="128"/>
      <c r="D32" s="128"/>
      <c r="E32" s="128"/>
      <c r="F32" s="128"/>
      <c r="G32" s="127"/>
      <c r="H32" s="130">
        <v>653000</v>
      </c>
      <c r="I32" s="127"/>
      <c r="J32" s="130">
        <v>11175.64</v>
      </c>
      <c r="K32" s="128"/>
      <c r="L32" s="127"/>
      <c r="M32" s="130">
        <v>-641824.36</v>
      </c>
      <c r="N32" s="128"/>
      <c r="O32" s="128"/>
      <c r="P32" s="128"/>
      <c r="Q32" s="128"/>
      <c r="R32" s="127"/>
    </row>
    <row r="33" spans="1:18" s="126" customFormat="1" ht="24" customHeight="1">
      <c r="A33" s="108" t="s">
        <v>19</v>
      </c>
      <c r="B33" s="127"/>
      <c r="C33" s="108" t="s">
        <v>78</v>
      </c>
      <c r="D33" s="128"/>
      <c r="E33" s="128"/>
      <c r="F33" s="128"/>
      <c r="G33" s="127"/>
      <c r="H33" s="129">
        <v>1500000</v>
      </c>
      <c r="I33" s="127"/>
      <c r="J33" s="129">
        <v>129298</v>
      </c>
      <c r="K33" s="128"/>
      <c r="L33" s="127"/>
      <c r="M33" s="129">
        <v>-1370702</v>
      </c>
      <c r="N33" s="128"/>
      <c r="O33" s="128"/>
      <c r="P33" s="128"/>
      <c r="Q33" s="128"/>
      <c r="R33" s="127"/>
    </row>
    <row r="34" spans="1:18" s="126" customFormat="1" ht="24" customHeight="1">
      <c r="A34" s="87" t="s">
        <v>120</v>
      </c>
      <c r="B34" s="128"/>
      <c r="C34" s="128"/>
      <c r="D34" s="128"/>
      <c r="E34" s="128"/>
      <c r="F34" s="128"/>
      <c r="G34" s="127"/>
      <c r="H34" s="130">
        <v>1500000</v>
      </c>
      <c r="I34" s="127"/>
      <c r="J34" s="130">
        <v>129298</v>
      </c>
      <c r="K34" s="128"/>
      <c r="L34" s="127"/>
      <c r="M34" s="130">
        <v>-1370702</v>
      </c>
      <c r="N34" s="128"/>
      <c r="O34" s="128"/>
      <c r="P34" s="128"/>
      <c r="Q34" s="128"/>
      <c r="R34" s="127"/>
    </row>
    <row r="35" spans="1:18" s="126" customFormat="1" ht="24" customHeight="1">
      <c r="A35" s="108" t="s">
        <v>20</v>
      </c>
      <c r="B35" s="127"/>
      <c r="C35" s="108" t="s">
        <v>79</v>
      </c>
      <c r="D35" s="128"/>
      <c r="E35" s="128"/>
      <c r="F35" s="128"/>
      <c r="G35" s="127"/>
      <c r="H35" s="129">
        <v>50000</v>
      </c>
      <c r="I35" s="127"/>
      <c r="J35" s="129">
        <v>0</v>
      </c>
      <c r="K35" s="128"/>
      <c r="L35" s="127"/>
      <c r="M35" s="129">
        <v>-50000</v>
      </c>
      <c r="N35" s="128"/>
      <c r="O35" s="128"/>
      <c r="P35" s="128"/>
      <c r="Q35" s="128"/>
      <c r="R35" s="127"/>
    </row>
    <row r="36" spans="1:18" s="126" customFormat="1" ht="24" customHeight="1">
      <c r="A36" s="108"/>
      <c r="B36" s="127"/>
      <c r="C36" s="108" t="s">
        <v>80</v>
      </c>
      <c r="D36" s="128"/>
      <c r="E36" s="128"/>
      <c r="F36" s="128"/>
      <c r="G36" s="127"/>
      <c r="H36" s="129">
        <v>16000</v>
      </c>
      <c r="I36" s="127"/>
      <c r="J36" s="129">
        <v>0</v>
      </c>
      <c r="K36" s="128"/>
      <c r="L36" s="127"/>
      <c r="M36" s="129">
        <v>-16000</v>
      </c>
      <c r="N36" s="128"/>
      <c r="O36" s="128"/>
      <c r="P36" s="128"/>
      <c r="Q36" s="128"/>
      <c r="R36" s="127"/>
    </row>
    <row r="37" spans="1:18" s="126" customFormat="1" ht="24" customHeight="1">
      <c r="A37" s="87" t="s">
        <v>121</v>
      </c>
      <c r="B37" s="128"/>
      <c r="C37" s="128"/>
      <c r="D37" s="128"/>
      <c r="E37" s="128"/>
      <c r="F37" s="128"/>
      <c r="G37" s="127"/>
      <c r="H37" s="130">
        <v>66000</v>
      </c>
      <c r="I37" s="127"/>
      <c r="J37" s="130">
        <v>0</v>
      </c>
      <c r="K37" s="128"/>
      <c r="L37" s="127"/>
      <c r="M37" s="130">
        <v>-66000</v>
      </c>
      <c r="N37" s="128"/>
      <c r="O37" s="128"/>
      <c r="P37" s="128"/>
      <c r="Q37" s="128"/>
      <c r="R37" s="127"/>
    </row>
    <row r="38" spans="1:18" s="126" customFormat="1" ht="24" customHeight="1">
      <c r="A38" s="108" t="s">
        <v>21</v>
      </c>
      <c r="B38" s="127"/>
      <c r="C38" s="108" t="s">
        <v>81</v>
      </c>
      <c r="D38" s="128"/>
      <c r="E38" s="128"/>
      <c r="F38" s="128"/>
      <c r="G38" s="127"/>
      <c r="H38" s="129">
        <v>300000</v>
      </c>
      <c r="I38" s="127"/>
      <c r="J38" s="129">
        <v>0</v>
      </c>
      <c r="K38" s="128"/>
      <c r="L38" s="127"/>
      <c r="M38" s="129">
        <v>-300000</v>
      </c>
      <c r="N38" s="128"/>
      <c r="O38" s="128"/>
      <c r="P38" s="128"/>
      <c r="Q38" s="128"/>
      <c r="R38" s="127"/>
    </row>
    <row r="39" spans="1:18" s="126" customFormat="1" ht="24" customHeight="1">
      <c r="A39" s="108"/>
      <c r="B39" s="127"/>
      <c r="C39" s="108" t="s">
        <v>82</v>
      </c>
      <c r="D39" s="128"/>
      <c r="E39" s="128"/>
      <c r="F39" s="128"/>
      <c r="G39" s="127"/>
      <c r="H39" s="129">
        <v>14600000</v>
      </c>
      <c r="I39" s="127"/>
      <c r="J39" s="129">
        <v>0</v>
      </c>
      <c r="K39" s="128"/>
      <c r="L39" s="127"/>
      <c r="M39" s="129">
        <v>-14600000</v>
      </c>
      <c r="N39" s="128"/>
      <c r="O39" s="128"/>
      <c r="P39" s="128"/>
      <c r="Q39" s="128"/>
      <c r="R39" s="127"/>
    </row>
    <row r="40" spans="1:18" s="126" customFormat="1" ht="24" customHeight="1">
      <c r="A40" s="108"/>
      <c r="B40" s="127"/>
      <c r="C40" s="108" t="s">
        <v>279</v>
      </c>
      <c r="D40" s="128"/>
      <c r="E40" s="128"/>
      <c r="F40" s="128"/>
      <c r="G40" s="127"/>
      <c r="H40" s="129">
        <v>1800000</v>
      </c>
      <c r="I40" s="127"/>
      <c r="J40" s="129">
        <v>0</v>
      </c>
      <c r="K40" s="128"/>
      <c r="L40" s="127"/>
      <c r="M40" s="129">
        <v>-1800000</v>
      </c>
      <c r="N40" s="128"/>
      <c r="O40" s="128"/>
      <c r="P40" s="128"/>
      <c r="Q40" s="128"/>
      <c r="R40" s="127"/>
    </row>
    <row r="41" spans="1:18" s="126" customFormat="1" ht="24" customHeight="1">
      <c r="A41" s="108"/>
      <c r="B41" s="127"/>
      <c r="C41" s="108" t="s">
        <v>122</v>
      </c>
      <c r="D41" s="128"/>
      <c r="E41" s="128"/>
      <c r="F41" s="128"/>
      <c r="G41" s="127"/>
      <c r="H41" s="129">
        <v>200000</v>
      </c>
      <c r="I41" s="127"/>
      <c r="J41" s="129">
        <v>0</v>
      </c>
      <c r="K41" s="128"/>
      <c r="L41" s="127"/>
      <c r="M41" s="129">
        <v>-200000</v>
      </c>
      <c r="N41" s="128"/>
      <c r="O41" s="128"/>
      <c r="P41" s="128"/>
      <c r="Q41" s="128"/>
      <c r="R41" s="127"/>
    </row>
    <row r="42" spans="1:18" s="126" customFormat="1" ht="24" customHeight="1">
      <c r="A42" s="108"/>
      <c r="B42" s="127"/>
      <c r="C42" s="108" t="s">
        <v>83</v>
      </c>
      <c r="D42" s="128"/>
      <c r="E42" s="128"/>
      <c r="F42" s="128"/>
      <c r="G42" s="127"/>
      <c r="H42" s="129">
        <v>850000</v>
      </c>
      <c r="I42" s="127"/>
      <c r="J42" s="129">
        <v>0</v>
      </c>
      <c r="K42" s="128"/>
      <c r="L42" s="127"/>
      <c r="M42" s="129">
        <v>-850000</v>
      </c>
      <c r="N42" s="128"/>
      <c r="O42" s="128"/>
      <c r="P42" s="128"/>
      <c r="Q42" s="128"/>
      <c r="R42" s="127"/>
    </row>
    <row r="43" spans="1:18" s="126" customFormat="1" ht="24" customHeight="1">
      <c r="A43" s="108"/>
      <c r="B43" s="127"/>
      <c r="C43" s="108" t="s">
        <v>84</v>
      </c>
      <c r="D43" s="128"/>
      <c r="E43" s="128"/>
      <c r="F43" s="128"/>
      <c r="G43" s="127"/>
      <c r="H43" s="129">
        <v>1500000</v>
      </c>
      <c r="I43" s="127"/>
      <c r="J43" s="129">
        <v>0</v>
      </c>
      <c r="K43" s="128"/>
      <c r="L43" s="127"/>
      <c r="M43" s="129">
        <v>-1500000</v>
      </c>
      <c r="N43" s="128"/>
      <c r="O43" s="128"/>
      <c r="P43" s="128"/>
      <c r="Q43" s="128"/>
      <c r="R43" s="127"/>
    </row>
    <row r="44" spans="1:18" s="126" customFormat="1" ht="24" customHeight="1">
      <c r="A44" s="108"/>
      <c r="B44" s="127"/>
      <c r="C44" s="108" t="s">
        <v>85</v>
      </c>
      <c r="D44" s="128"/>
      <c r="E44" s="128"/>
      <c r="F44" s="128"/>
      <c r="G44" s="127"/>
      <c r="H44" s="129">
        <v>35000</v>
      </c>
      <c r="I44" s="127"/>
      <c r="J44" s="129">
        <v>0</v>
      </c>
      <c r="K44" s="128"/>
      <c r="L44" s="127"/>
      <c r="M44" s="129">
        <v>-35000</v>
      </c>
      <c r="N44" s="128"/>
      <c r="O44" s="128"/>
      <c r="P44" s="128"/>
      <c r="Q44" s="128"/>
      <c r="R44" s="127"/>
    </row>
    <row r="45" spans="1:18" s="126" customFormat="1" ht="24" customHeight="1">
      <c r="A45" s="108"/>
      <c r="B45" s="127"/>
      <c r="C45" s="108" t="s">
        <v>86</v>
      </c>
      <c r="D45" s="128"/>
      <c r="E45" s="128"/>
      <c r="F45" s="128"/>
      <c r="G45" s="127"/>
      <c r="H45" s="129">
        <v>28000</v>
      </c>
      <c r="I45" s="127"/>
      <c r="J45" s="129">
        <v>0</v>
      </c>
      <c r="K45" s="128"/>
      <c r="L45" s="127"/>
      <c r="M45" s="129">
        <v>-28000</v>
      </c>
      <c r="N45" s="128"/>
      <c r="O45" s="128"/>
      <c r="P45" s="128"/>
      <c r="Q45" s="128"/>
      <c r="R45" s="127"/>
    </row>
    <row r="46" spans="1:18" s="126" customFormat="1" ht="24" customHeight="1">
      <c r="A46" s="108"/>
      <c r="B46" s="127"/>
      <c r="C46" s="108" t="s">
        <v>87</v>
      </c>
      <c r="D46" s="128"/>
      <c r="E46" s="128"/>
      <c r="F46" s="128"/>
      <c r="G46" s="127"/>
      <c r="H46" s="129">
        <v>140000</v>
      </c>
      <c r="I46" s="127"/>
      <c r="J46" s="129">
        <v>300</v>
      </c>
      <c r="K46" s="128"/>
      <c r="L46" s="127"/>
      <c r="M46" s="129">
        <v>-139700</v>
      </c>
      <c r="N46" s="128"/>
      <c r="O46" s="128"/>
      <c r="P46" s="128"/>
      <c r="Q46" s="128"/>
      <c r="R46" s="127"/>
    </row>
    <row r="47" spans="1:18" s="126" customFormat="1" ht="24" customHeight="1">
      <c r="A47" s="108"/>
      <c r="B47" s="127"/>
      <c r="C47" s="108" t="s">
        <v>280</v>
      </c>
      <c r="D47" s="128"/>
      <c r="E47" s="128"/>
      <c r="F47" s="128"/>
      <c r="G47" s="127"/>
      <c r="H47" s="129">
        <v>200</v>
      </c>
      <c r="I47" s="127"/>
      <c r="J47" s="129">
        <v>0</v>
      </c>
      <c r="K47" s="128"/>
      <c r="L47" s="127"/>
      <c r="M47" s="129">
        <v>-200</v>
      </c>
      <c r="N47" s="128"/>
      <c r="O47" s="128"/>
      <c r="P47" s="128"/>
      <c r="Q47" s="128"/>
      <c r="R47" s="127"/>
    </row>
    <row r="48" spans="1:18" s="126" customFormat="1" ht="24" customHeight="1">
      <c r="A48" s="87" t="s">
        <v>123</v>
      </c>
      <c r="B48" s="128"/>
      <c r="C48" s="128"/>
      <c r="D48" s="128"/>
      <c r="E48" s="128"/>
      <c r="F48" s="128"/>
      <c r="G48" s="127"/>
      <c r="H48" s="130">
        <v>19453200</v>
      </c>
      <c r="I48" s="127"/>
      <c r="J48" s="130">
        <v>300</v>
      </c>
      <c r="K48" s="128"/>
      <c r="L48" s="127"/>
      <c r="M48" s="130">
        <v>-19452900</v>
      </c>
      <c r="N48" s="128"/>
      <c r="O48" s="128"/>
      <c r="P48" s="128"/>
      <c r="Q48" s="128"/>
      <c r="R48" s="127"/>
    </row>
    <row r="49" spans="1:18" s="126" customFormat="1" ht="24" customHeight="1">
      <c r="A49" s="108" t="s">
        <v>22</v>
      </c>
      <c r="B49" s="127"/>
      <c r="C49" s="108" t="s">
        <v>88</v>
      </c>
      <c r="D49" s="128"/>
      <c r="E49" s="128"/>
      <c r="F49" s="128"/>
      <c r="G49" s="127"/>
      <c r="H49" s="129">
        <v>18500000</v>
      </c>
      <c r="I49" s="127"/>
      <c r="J49" s="129">
        <v>0</v>
      </c>
      <c r="K49" s="128"/>
      <c r="L49" s="127"/>
      <c r="M49" s="129">
        <v>-18500000</v>
      </c>
      <c r="N49" s="128"/>
      <c r="O49" s="128"/>
      <c r="P49" s="128"/>
      <c r="Q49" s="128"/>
      <c r="R49" s="127"/>
    </row>
    <row r="50" spans="1:18" s="126" customFormat="1" ht="24" customHeight="1">
      <c r="A50" s="87" t="s">
        <v>132</v>
      </c>
      <c r="B50" s="128"/>
      <c r="C50" s="128"/>
      <c r="D50" s="128"/>
      <c r="E50" s="128"/>
      <c r="F50" s="128"/>
      <c r="G50" s="127"/>
      <c r="H50" s="130">
        <v>18500000</v>
      </c>
      <c r="I50" s="127"/>
      <c r="J50" s="130">
        <v>0</v>
      </c>
      <c r="K50" s="128"/>
      <c r="L50" s="127"/>
      <c r="M50" s="130">
        <v>-18500000</v>
      </c>
      <c r="N50" s="128"/>
      <c r="O50" s="128"/>
      <c r="P50" s="128"/>
      <c r="Q50" s="128"/>
      <c r="R50" s="127"/>
    </row>
    <row r="51" spans="1:18" s="126" customFormat="1" ht="24" customHeight="1">
      <c r="A51" s="87" t="s">
        <v>281</v>
      </c>
      <c r="B51" s="128"/>
      <c r="C51" s="128"/>
      <c r="D51" s="128"/>
      <c r="E51" s="128"/>
      <c r="F51" s="128"/>
      <c r="G51" s="127"/>
      <c r="H51" s="130">
        <v>40820000</v>
      </c>
      <c r="I51" s="127"/>
      <c r="J51" s="130">
        <v>158479.64000000001</v>
      </c>
      <c r="K51" s="128"/>
      <c r="L51" s="127"/>
      <c r="M51" s="130">
        <v>-40661520.359999999</v>
      </c>
      <c r="N51" s="128"/>
      <c r="O51" s="128"/>
      <c r="P51" s="128"/>
      <c r="Q51" s="128"/>
      <c r="R51" s="127"/>
    </row>
  </sheetData>
  <mergeCells count="221">
    <mergeCell ref="H51:I51"/>
    <mergeCell ref="J51:L51"/>
    <mergeCell ref="M51:R51"/>
    <mergeCell ref="C49:G49"/>
    <mergeCell ref="H49:I49"/>
    <mergeCell ref="J49:L49"/>
    <mergeCell ref="M49:R49"/>
    <mergeCell ref="A50:G50"/>
    <mergeCell ref="H50:I50"/>
    <mergeCell ref="J50:L50"/>
    <mergeCell ref="M50:R50"/>
    <mergeCell ref="C47:G47"/>
    <mergeCell ref="H47:I47"/>
    <mergeCell ref="J47:L47"/>
    <mergeCell ref="M47:R47"/>
    <mergeCell ref="A48:G48"/>
    <mergeCell ref="H48:I48"/>
    <mergeCell ref="J48:L48"/>
    <mergeCell ref="M48:R48"/>
    <mergeCell ref="C45:G45"/>
    <mergeCell ref="H45:I45"/>
    <mergeCell ref="J45:L45"/>
    <mergeCell ref="M45:R45"/>
    <mergeCell ref="A46:B46"/>
    <mergeCell ref="C46:G46"/>
    <mergeCell ref="H46:I46"/>
    <mergeCell ref="J46:L46"/>
    <mergeCell ref="M46:R46"/>
    <mergeCell ref="C43:G43"/>
    <mergeCell ref="H43:I43"/>
    <mergeCell ref="J43:L43"/>
    <mergeCell ref="M43:R43"/>
    <mergeCell ref="C44:G44"/>
    <mergeCell ref="H44:I44"/>
    <mergeCell ref="J44:L44"/>
    <mergeCell ref="M44:R44"/>
    <mergeCell ref="C41:G41"/>
    <mergeCell ref="H41:I41"/>
    <mergeCell ref="J41:L41"/>
    <mergeCell ref="M41:R41"/>
    <mergeCell ref="C42:G42"/>
    <mergeCell ref="H42:I42"/>
    <mergeCell ref="J42:L42"/>
    <mergeCell ref="M42:R42"/>
    <mergeCell ref="C39:G39"/>
    <mergeCell ref="H39:I39"/>
    <mergeCell ref="J39:L39"/>
    <mergeCell ref="M39:R39"/>
    <mergeCell ref="A40:B40"/>
    <mergeCell ref="C40:G40"/>
    <mergeCell ref="H40:I40"/>
    <mergeCell ref="J40:L40"/>
    <mergeCell ref="M40:R40"/>
    <mergeCell ref="A37:G37"/>
    <mergeCell ref="H37:I37"/>
    <mergeCell ref="J37:L37"/>
    <mergeCell ref="M37:R37"/>
    <mergeCell ref="C38:G38"/>
    <mergeCell ref="H38:I38"/>
    <mergeCell ref="J38:L38"/>
    <mergeCell ref="M38:R38"/>
    <mergeCell ref="A36:B36"/>
    <mergeCell ref="C36:G36"/>
    <mergeCell ref="H36:I36"/>
    <mergeCell ref="J36:L36"/>
    <mergeCell ref="M36:R36"/>
    <mergeCell ref="A34:G34"/>
    <mergeCell ref="H34:I34"/>
    <mergeCell ref="J34:L34"/>
    <mergeCell ref="M34:R34"/>
    <mergeCell ref="C35:G35"/>
    <mergeCell ref="H35:I35"/>
    <mergeCell ref="J35:L35"/>
    <mergeCell ref="M35:R35"/>
    <mergeCell ref="A32:G32"/>
    <mergeCell ref="H32:I32"/>
    <mergeCell ref="J32:L32"/>
    <mergeCell ref="M32:R32"/>
    <mergeCell ref="A33:B33"/>
    <mergeCell ref="C33:G33"/>
    <mergeCell ref="H33:I33"/>
    <mergeCell ref="J33:L33"/>
    <mergeCell ref="M33:R33"/>
    <mergeCell ref="C30:G30"/>
    <mergeCell ref="H30:I30"/>
    <mergeCell ref="J30:L30"/>
    <mergeCell ref="M30:R30"/>
    <mergeCell ref="A31:B31"/>
    <mergeCell ref="C31:G31"/>
    <mergeCell ref="H31:I31"/>
    <mergeCell ref="J31:L31"/>
    <mergeCell ref="M31:R31"/>
    <mergeCell ref="A28:G28"/>
    <mergeCell ref="H28:I28"/>
    <mergeCell ref="J28:L28"/>
    <mergeCell ref="M28:R28"/>
    <mergeCell ref="C29:G29"/>
    <mergeCell ref="H29:I29"/>
    <mergeCell ref="J29:L29"/>
    <mergeCell ref="M29:R29"/>
    <mergeCell ref="A27:B27"/>
    <mergeCell ref="C27:G27"/>
    <mergeCell ref="H27:I27"/>
    <mergeCell ref="J27:L27"/>
    <mergeCell ref="M27:R27"/>
    <mergeCell ref="A26:B26"/>
    <mergeCell ref="C26:G26"/>
    <mergeCell ref="H26:I26"/>
    <mergeCell ref="J26:L26"/>
    <mergeCell ref="M26:R26"/>
    <mergeCell ref="A25:B25"/>
    <mergeCell ref="C25:G25"/>
    <mergeCell ref="H25:I25"/>
    <mergeCell ref="J25:L25"/>
    <mergeCell ref="M25:R25"/>
    <mergeCell ref="A24:B24"/>
    <mergeCell ref="C24:G24"/>
    <mergeCell ref="H24:I24"/>
    <mergeCell ref="J24:L24"/>
    <mergeCell ref="M24:R24"/>
    <mergeCell ref="A23:B23"/>
    <mergeCell ref="C23:G23"/>
    <mergeCell ref="H23:I23"/>
    <mergeCell ref="J23:L23"/>
    <mergeCell ref="M23:R23"/>
    <mergeCell ref="A22:B22"/>
    <mergeCell ref="C22:G22"/>
    <mergeCell ref="H22:I22"/>
    <mergeCell ref="J22:L22"/>
    <mergeCell ref="M22:R22"/>
    <mergeCell ref="A21:B21"/>
    <mergeCell ref="C21:G21"/>
    <mergeCell ref="H21:I21"/>
    <mergeCell ref="J21:L21"/>
    <mergeCell ref="M21:R21"/>
    <mergeCell ref="A20:B20"/>
    <mergeCell ref="C20:G20"/>
    <mergeCell ref="H20:I20"/>
    <mergeCell ref="J20:L20"/>
    <mergeCell ref="M20:R20"/>
    <mergeCell ref="A19:B19"/>
    <mergeCell ref="C19:G19"/>
    <mergeCell ref="H19:I19"/>
    <mergeCell ref="J19:L19"/>
    <mergeCell ref="M19:R19"/>
    <mergeCell ref="A18:B18"/>
    <mergeCell ref="C18:G18"/>
    <mergeCell ref="H18:I18"/>
    <mergeCell ref="J18:L18"/>
    <mergeCell ref="M18:R18"/>
    <mergeCell ref="A17:B17"/>
    <mergeCell ref="C17:G17"/>
    <mergeCell ref="H17:I17"/>
    <mergeCell ref="J17:L17"/>
    <mergeCell ref="M17:R17"/>
    <mergeCell ref="A16:B16"/>
    <mergeCell ref="C16:G16"/>
    <mergeCell ref="H16:I16"/>
    <mergeCell ref="J16:L16"/>
    <mergeCell ref="M16:R16"/>
    <mergeCell ref="A15:B15"/>
    <mergeCell ref="C15:G15"/>
    <mergeCell ref="H15:I15"/>
    <mergeCell ref="J15:L15"/>
    <mergeCell ref="M15:R15"/>
    <mergeCell ref="A14:B14"/>
    <mergeCell ref="C14:G14"/>
    <mergeCell ref="H14:I14"/>
    <mergeCell ref="J14:L14"/>
    <mergeCell ref="M14:R14"/>
    <mergeCell ref="A12:G12"/>
    <mergeCell ref="H12:I12"/>
    <mergeCell ref="J12:L12"/>
    <mergeCell ref="M12:R12"/>
    <mergeCell ref="C13:G13"/>
    <mergeCell ref="H13:I13"/>
    <mergeCell ref="J13:L13"/>
    <mergeCell ref="M13:R13"/>
    <mergeCell ref="A11:B11"/>
    <mergeCell ref="C11:G11"/>
    <mergeCell ref="H11:I11"/>
    <mergeCell ref="J11:L11"/>
    <mergeCell ref="M11:R11"/>
    <mergeCell ref="A10:B10"/>
    <mergeCell ref="C10:G10"/>
    <mergeCell ref="H10:I10"/>
    <mergeCell ref="J10:L10"/>
    <mergeCell ref="M10:R10"/>
    <mergeCell ref="A9:B9"/>
    <mergeCell ref="C9:G9"/>
    <mergeCell ref="H9:I9"/>
    <mergeCell ref="J9:L9"/>
    <mergeCell ref="M9:R9"/>
    <mergeCell ref="C7:G7"/>
    <mergeCell ref="H7:I7"/>
    <mergeCell ref="J7:L7"/>
    <mergeCell ref="M7:R7"/>
    <mergeCell ref="A8:B8"/>
    <mergeCell ref="C8:G8"/>
    <mergeCell ref="H8:I8"/>
    <mergeCell ref="J8:L8"/>
    <mergeCell ref="M8:R8"/>
    <mergeCell ref="A7:B7"/>
    <mergeCell ref="A13:B13"/>
    <mergeCell ref="A29:B29"/>
    <mergeCell ref="A30:B30"/>
    <mergeCell ref="A35:B35"/>
    <mergeCell ref="A1:O1"/>
    <mergeCell ref="A2:O2"/>
    <mergeCell ref="A3:O3"/>
    <mergeCell ref="A4:O4"/>
    <mergeCell ref="A38:B38"/>
    <mergeCell ref="A42:B42"/>
    <mergeCell ref="A43:B43"/>
    <mergeCell ref="A44:B44"/>
    <mergeCell ref="A39:B39"/>
    <mergeCell ref="A41:B41"/>
    <mergeCell ref="A45:B45"/>
    <mergeCell ref="A47:B47"/>
    <mergeCell ref="A49:B49"/>
    <mergeCell ref="A51:G51"/>
  </mergeCells>
  <pageMargins left="0.11811023622047245" right="0.11811023622047245" top="0.15748031496062992" bottom="0.15748031496062992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4"/>
  <sheetViews>
    <sheetView workbookViewId="0">
      <selection activeCell="G7" sqref="G7"/>
    </sheetView>
  </sheetViews>
  <sheetFormatPr defaultRowHeight="15"/>
  <cols>
    <col min="1" max="1" width="3" style="62" customWidth="1"/>
    <col min="2" max="2" width="28.5" style="62" customWidth="1"/>
    <col min="3" max="3" width="7" style="62" customWidth="1"/>
    <col min="4" max="15" width="8.125" style="62" customWidth="1"/>
    <col min="16" max="16384" width="9" style="62"/>
  </cols>
  <sheetData>
    <row r="1" spans="1:15" ht="21.7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ht="21.75">
      <c r="A2" s="122" t="s">
        <v>257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ht="21.75">
      <c r="A3" s="122" t="s">
        <v>258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>
      <c r="A4" s="75" t="s">
        <v>271</v>
      </c>
      <c r="B4" s="75" t="s">
        <v>4</v>
      </c>
      <c r="C4" s="75" t="s">
        <v>259</v>
      </c>
      <c r="D4" s="75" t="s">
        <v>260</v>
      </c>
      <c r="E4" s="75" t="s">
        <v>261</v>
      </c>
      <c r="F4" s="75" t="s">
        <v>262</v>
      </c>
      <c r="G4" s="75" t="s">
        <v>263</v>
      </c>
      <c r="H4" s="75" t="s">
        <v>264</v>
      </c>
      <c r="I4" s="75" t="s">
        <v>265</v>
      </c>
      <c r="J4" s="75" t="s">
        <v>266</v>
      </c>
      <c r="K4" s="75" t="s">
        <v>267</v>
      </c>
      <c r="L4" s="75" t="s">
        <v>268</v>
      </c>
      <c r="M4" s="75" t="s">
        <v>269</v>
      </c>
      <c r="N4" s="75" t="s">
        <v>270</v>
      </c>
      <c r="O4" s="75" t="s">
        <v>23</v>
      </c>
    </row>
    <row r="5" spans="1:15" ht="37.5">
      <c r="A5" s="67">
        <v>1</v>
      </c>
      <c r="B5" s="68" t="s">
        <v>88</v>
      </c>
      <c r="C5" s="76">
        <v>0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18.75">
      <c r="A6" s="69">
        <v>2</v>
      </c>
      <c r="B6" s="70" t="s">
        <v>124</v>
      </c>
      <c r="C6" s="77">
        <v>0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1:15" ht="18.75">
      <c r="A7" s="69">
        <v>3</v>
      </c>
      <c r="B7" s="70" t="s">
        <v>125</v>
      </c>
      <c r="C7" s="77">
        <v>0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</row>
    <row r="8" spans="1:15" ht="18.75">
      <c r="A8" s="69">
        <v>4</v>
      </c>
      <c r="B8" s="70" t="s">
        <v>126</v>
      </c>
      <c r="C8" s="77">
        <v>0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1:15" ht="18.75">
      <c r="A9" s="69">
        <v>5</v>
      </c>
      <c r="B9" s="71" t="s">
        <v>127</v>
      </c>
      <c r="C9" s="77">
        <v>0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</row>
    <row r="10" spans="1:15" ht="18.75">
      <c r="A10" s="69">
        <v>6</v>
      </c>
      <c r="B10" s="71" t="s">
        <v>128</v>
      </c>
      <c r="C10" s="77">
        <v>0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</row>
    <row r="11" spans="1:15" ht="18.75">
      <c r="A11" s="69">
        <v>7</v>
      </c>
      <c r="B11" s="71" t="s">
        <v>129</v>
      </c>
      <c r="C11" s="77">
        <v>0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</row>
    <row r="12" spans="1:15" ht="18.75">
      <c r="A12" s="69">
        <v>8</v>
      </c>
      <c r="B12" s="71" t="s">
        <v>130</v>
      </c>
      <c r="C12" s="77">
        <v>0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</row>
    <row r="13" spans="1:15" ht="18.75">
      <c r="A13" s="72">
        <v>9</v>
      </c>
      <c r="B13" s="73" t="s">
        <v>131</v>
      </c>
      <c r="C13" s="78">
        <v>0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</row>
    <row r="14" spans="1:15" ht="18.75">
      <c r="B14" s="74" t="s">
        <v>133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</row>
  </sheetData>
  <mergeCells count="3">
    <mergeCell ref="A1:O1"/>
    <mergeCell ref="A2:O2"/>
    <mergeCell ref="A3:O3"/>
  </mergeCells>
  <pageMargins left="0.11811023622047245" right="0.11811023622047245" top="0.35433070866141736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รายงานรับ - จ่ายเงิน</vt:lpstr>
      <vt:lpstr>งบทดลอง</vt:lpstr>
      <vt:lpstr>เงินรับฝาก</vt:lpstr>
      <vt:lpstr>รายรับจริง</vt:lpstr>
      <vt:lpstr>เงินอุดหนุนทั่วไป</vt:lpstr>
      <vt:lpstr>งบทดลอง!Print_Titles</vt:lpstr>
      <vt:lpstr>'รายงานรับ - จ่ายเงิน'!Print_Titles</vt:lpstr>
      <vt:lpstr>รายรับจริง!Print_Titles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 com</dc:creator>
  <cp:lastModifiedBy>mini com</cp:lastModifiedBy>
  <cp:lastPrinted>2017-11-02T01:49:56Z</cp:lastPrinted>
  <dcterms:created xsi:type="dcterms:W3CDTF">2017-04-04T02:33:15Z</dcterms:created>
  <dcterms:modified xsi:type="dcterms:W3CDTF">2017-11-02T09:21:44Z</dcterms:modified>
</cp:coreProperties>
</file>