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รับ -จ่าย" sheetId="50" r:id="rId1"/>
    <sheet name="งบทดลอง" sheetId="43" r:id="rId2"/>
    <sheet name="ภาษีหัก ณ ที่จ่าย" sheetId="53" r:id="rId3"/>
    <sheet name="เงินรอคืนจังหวัด" sheetId="52" r:id="rId4"/>
    <sheet name="รับจริง" sheetId="51" r:id="rId5"/>
    <sheet name="กระทบรายจ่ายรายรับ" sheetId="49" r:id="rId6"/>
    <sheet name="กระทบรายจ่ายเงินสะสม" sheetId="48" r:id="rId7"/>
    <sheet name="กระทบงบประมาณคงเหลือ" sheetId="47" r:id="rId8"/>
    <sheet name="กระทบโอนงบประมาณ" sheetId="46" r:id="rId9"/>
    <sheet name="กระทบยอดเศรษฐกิจชุมชน" sheetId="45" r:id="rId10"/>
    <sheet name="รายงานคงเหลือทุกแหล่งเงิน" sheetId="42" r:id="rId11"/>
    <sheet name="014502277492" sheetId="9" r:id="rId12"/>
    <sheet name="014502441019" sheetId="10" r:id="rId13"/>
    <sheet name="3140191731" sheetId="11" r:id="rId14"/>
    <sheet name="86202365932" sheetId="8" r:id="rId15"/>
  </sheets>
  <definedNames>
    <definedName name="_xlnm.Print_Titles" localSheetId="7">กระทบงบประมาณคงเหลือ!$6:$11</definedName>
    <definedName name="_xlnm.Print_Titles" localSheetId="5">กระทบรายจ่ายรายรับ!$5:$12</definedName>
    <definedName name="_xlnm.Print_Titles" localSheetId="8">กระทบโอนงบประมาณ!$6:$8</definedName>
    <definedName name="_xlnm.Print_Titles" localSheetId="1">งบทดลอง!$5:$5</definedName>
    <definedName name="_xlnm.Print_Titles" localSheetId="2">'ภาษีหัก ณ ที่จ่าย'!$4:$4</definedName>
    <definedName name="_xlnm.Print_Titles" localSheetId="0">'รับ -จ่าย'!$4:$5</definedName>
    <definedName name="_xlnm.Print_Titles" localSheetId="4">รับจริง!$5:$5</definedName>
    <definedName name="_xlnm.Print_Titles" localSheetId="10">รายงานคงเหลือทุกแหล่งเงิน!$4:$11</definedName>
  </definedNames>
  <calcPr calcId="125725"/>
</workbook>
</file>

<file path=xl/calcChain.xml><?xml version="1.0" encoding="utf-8"?>
<calcChain xmlns="http://schemas.openxmlformats.org/spreadsheetml/2006/main">
  <c r="C17" i="52"/>
  <c r="D72" i="43"/>
  <c r="C72"/>
  <c r="D21"/>
  <c r="F23" i="11"/>
  <c r="F26" i="8" l="1"/>
  <c r="F20"/>
  <c r="F27" s="1"/>
  <c r="F16" i="11" l="1"/>
  <c r="F24" i="10"/>
  <c r="F19"/>
  <c r="F18" i="9" s="1"/>
  <c r="F13"/>
  <c r="F25" i="10" l="1"/>
  <c r="F24" i="11"/>
</calcChain>
</file>

<file path=xl/sharedStrings.xml><?xml version="1.0" encoding="utf-8"?>
<sst xmlns="http://schemas.openxmlformats.org/spreadsheetml/2006/main" count="1748" uniqueCount="766">
  <si>
    <t>เทศบาลตำบลกุดชมภู</t>
  </si>
  <si>
    <t>รายงานรับ-จ่ายเงิน</t>
  </si>
  <si>
    <t>จนถึงปัจจุบัน</t>
  </si>
  <si>
    <t>รายการ</t>
  </si>
  <si>
    <t>รหัสบัญชี</t>
  </si>
  <si>
    <t>จำนวนเงิน</t>
  </si>
  <si>
    <t>ประมาณการ
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</si>
  <si>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</si>
  <si>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</si>
  <si>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</si>
  <si>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</si>
  <si>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</si>
  <si>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รายรับ (หมายเหตุ 1)</t>
  </si>
  <si>
    <t xml:space="preserve">          </t>
  </si>
  <si>
    <t>437,000.00</t>
  </si>
  <si>
    <t>หมวดภาษีอากร</t>
  </si>
  <si>
    <t xml:space="preserve"> 41100000  </t>
  </si>
  <si>
    <t>224,200.00</t>
  </si>
  <si>
    <t>หมวดค่าธรรมเนียม ค่าปรับ และใบอนุญาต</t>
  </si>
  <si>
    <t xml:space="preserve"> 41200000  </t>
  </si>
  <si>
    <t>300,500.00</t>
  </si>
  <si>
    <t>หมวดรายได้จากทรัพย์สิน</t>
  </si>
  <si>
    <t xml:space="preserve"> 41300000  </t>
  </si>
  <si>
    <t>30,000.00</t>
  </si>
  <si>
    <t>หมวดรายได้จากสาธารณูปโภคและการพาณิชย์</t>
  </si>
  <si>
    <t xml:space="preserve"> 41400000  </t>
  </si>
  <si>
    <t>110,000.00</t>
  </si>
  <si>
    <t>หมวดรายได้เบ็ดเตล็ด</t>
  </si>
  <si>
    <t xml:space="preserve"> 41500000  </t>
  </si>
  <si>
    <t>30,439,300.00</t>
  </si>
  <si>
    <t>หมวดภาษีจัดสรร</t>
  </si>
  <si>
    <t xml:space="preserve"> 42100000  </t>
  </si>
  <si>
    <t>36,000,000.00</t>
  </si>
  <si>
    <t>หมวดเงินอุดหนุนทั่วไป</t>
  </si>
  <si>
    <t xml:space="preserve"> 43100000  </t>
  </si>
  <si>
    <t>67,541,000.00</t>
  </si>
  <si>
    <t>รวม</t>
  </si>
  <si>
    <t>61,400.00</t>
  </si>
  <si>
    <t>หมวดเงินอุดหนุนระบุวัตถุประสงค์/เฉพาะกิจ</t>
  </si>
  <si>
    <t xml:space="preserve"> 44100000  </t>
  </si>
  <si>
    <t>67,602,400.00</t>
  </si>
  <si>
    <t>14,398.42</t>
  </si>
  <si>
    <t>เงินฝากกระทรวงการคลัง</t>
  </si>
  <si>
    <t xml:space="preserve"> 11020000  </t>
  </si>
  <si>
    <t>32.30</t>
  </si>
  <si>
    <t>ลูกหนี้ภาษีบำรุงท้องที่</t>
  </si>
  <si>
    <t xml:space="preserve"> 11043002  </t>
  </si>
  <si>
    <t>เงินรับฝากภาษีหัก ณ ที่จ่าย</t>
  </si>
  <si>
    <t xml:space="preserve"> 21040001  </t>
  </si>
  <si>
    <t>เงินรับฝากค่าใช้จ่ายในการจัดเก็บภาษีบำรุงท้องที่ 5%</t>
  </si>
  <si>
    <t xml:space="preserve"> 21040004  </t>
  </si>
  <si>
    <t>เงินรับฝากประกันสัญญา</t>
  </si>
  <si>
    <t xml:space="preserve"> 21040008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</si>
  <si>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</si>
  <si>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</si>
  <si>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</si>
  <si>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</si>
  <si>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>75.00</t>
  </si>
  <si>
    <t>เงินสะสม</t>
  </si>
  <si>
    <t xml:space="preserve"> 31000000  </t>
  </si>
  <si>
    <t>รวมรายรับ</t>
  </si>
  <si>
    <t>รายจ่าย</t>
  </si>
  <si>
    <t>งบกลาง</t>
  </si>
  <si>
    <t xml:space="preserve"> 51100000  </t>
  </si>
  <si>
    <t>99,360.00</t>
  </si>
  <si>
    <t>เงินเดือน (ฝ่ายการเมือง)</t>
  </si>
  <si>
    <t xml:space="preserve"> 52100000  </t>
  </si>
  <si>
    <t>เงินเดือน (ฝ่ายประจำ)</t>
  </si>
  <si>
    <t xml:space="preserve"> 52200000  </t>
  </si>
  <si>
    <t>ค่าตอบแทน</t>
  </si>
  <si>
    <t xml:space="preserve"> 53100000  </t>
  </si>
  <si>
    <t>ค่าใช้สอย</t>
  </si>
  <si>
    <t xml:space="preserve"> 53200000  </t>
  </si>
  <si>
    <t>ค่าวัสดุ</t>
  </si>
  <si>
    <t xml:space="preserve"> 53300000  </t>
  </si>
  <si>
    <t>935,000.00</t>
  </si>
  <si>
    <t>ค่าสาธารณูปโภค</t>
  </si>
  <si>
    <t xml:space="preserve"> 53400000  </t>
  </si>
  <si>
    <t>737,650.00</t>
  </si>
  <si>
    <t>799,050.00</t>
  </si>
  <si>
    <t>ค่าครุภัณฑ์</t>
  </si>
  <si>
    <t xml:space="preserve"> 54100000  </t>
  </si>
  <si>
    <t>6,191,000.00</t>
  </si>
  <si>
    <t>ค่าที่ดินและสิ่งก่อสร้าง</t>
  </si>
  <si>
    <t xml:space="preserve"> 54200000  </t>
  </si>
  <si>
    <t>50,000.00</t>
  </si>
  <si>
    <t>รายจ่ายอื่น</t>
  </si>
  <si>
    <t xml:space="preserve"> 55100000  </t>
  </si>
  <si>
    <t>5,273,000.00</t>
  </si>
  <si>
    <t>เงินอุดหนุน</t>
  </si>
  <si>
    <t xml:space="preserve"> 56100000  </t>
  </si>
  <si>
    <t>497,578.84</t>
  </si>
  <si>
    <t>เงินฝากเงินทุนส่งเสริมกิจการเทศบาล</t>
  </si>
  <si>
    <t xml:space="preserve"> 11032000  </t>
  </si>
  <si>
    <t>ลูกหนี้เงินยืม</t>
  </si>
  <si>
    <t xml:space="preserve"> 11041000  </t>
  </si>
  <si>
    <t>รายจ่ายค้างจ่าย</t>
  </si>
  <si>
    <t xml:space="preserve"> 21010000  </t>
  </si>
  <si>
    <t>1.91</t>
  </si>
  <si>
    <t>เงินรับฝากอื่น ๆ</t>
  </si>
  <si>
    <t xml:space="preserve"> 21040099  </t>
  </si>
  <si>
    <t>รวมรายจ่าย</t>
  </si>
  <si>
    <t>รายรับสูงกว่า (ต่ำกว่า) รายจ่าย</t>
  </si>
  <si>
    <t>ยอดยกไป</t>
  </si>
  <si>
    <t>งบทดลอง</t>
  </si>
  <si>
    <t>ปีงบประมาณ 2562</t>
  </si>
  <si>
    <t>เดบิต</t>
  </si>
  <si>
    <t>เครดิต</t>
  </si>
  <si>
    <t>เงินฝาก-ออมทรัพย์/เผื่อเรียก(014502277492)</t>
  </si>
  <si>
    <t xml:space="preserve">11012001  </t>
  </si>
  <si>
    <t>เงินฝาก-ออมทรัพย์/เผื่อเรียก(014502441019)</t>
  </si>
  <si>
    <t>เงินฝาก-ออมทรัพย์/เผื่อเรียก(014502777450)</t>
  </si>
  <si>
    <t>เงินฝาก-ออมทรัพย์/เผื่อเรียก(014502821338)</t>
  </si>
  <si>
    <t>เงินฝาก-ออมทรัพย์/เผื่อเรียก(314-0-16993-0)</t>
  </si>
  <si>
    <t>เงินฝาก-ออมทรัพย์/เผื่อเรียก(314-0-19173-1)</t>
  </si>
  <si>
    <t>เงินฝาก-ออมทรัพย์/เผื่อเรียก(8620365932)</t>
  </si>
  <si>
    <t>เงินฝาก-ประจำ(300029726258)</t>
  </si>
  <si>
    <t xml:space="preserve">11012002  </t>
  </si>
  <si>
    <t>เงินฝาก-ประจำ(304504092111)</t>
  </si>
  <si>
    <t xml:space="preserve">11032000  </t>
  </si>
  <si>
    <t xml:space="preserve">11041000  </t>
  </si>
  <si>
    <t>ลูกหนี้ภาษีโรงเรือนและที่ดิน</t>
  </si>
  <si>
    <t>ลูกหนี้เงินทุนโครงการเศรษฐกิจชุมชน</t>
  </si>
  <si>
    <t xml:space="preserve">11045000  </t>
  </si>
  <si>
    <t xml:space="preserve">21010000  </t>
  </si>
  <si>
    <t xml:space="preserve">21040001  </t>
  </si>
  <si>
    <t xml:space="preserve">21040004  </t>
  </si>
  <si>
    <t xml:space="preserve">21040008  </t>
  </si>
  <si>
    <t xml:space="preserve">21040013  </t>
  </si>
  <si>
    <t>เงินรับฝากเงินทุนโครงการเศรษฐกิจชุมชน</t>
  </si>
  <si>
    <t xml:space="preserve">21040016  </t>
  </si>
  <si>
    <t xml:space="preserve">21040099  </t>
  </si>
  <si>
    <t>เงินรับฝากอื่นๆ เงินปันผลสหกรณ์ออมทรัพย์พนักงานเทศบาล</t>
  </si>
  <si>
    <t>เงินรับฝากอื่นๆ เงินรับฝากรอคืนจังหวัด</t>
  </si>
  <si>
    <t>เงินรับฝากอื่นๆ เงินอุดหนุนศูนย์รวมข่าวการจัดซื้อจัดจ้างของอปท.ประจำปี2559</t>
  </si>
  <si>
    <t>เงินรับฝากอื่นๆ ระบบหลักประกันสุขภาพ ทต.กุดชมภู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</si>
  <si>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</si>
  <si>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</si>
  <si>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</si>
  <si>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</si>
  <si>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</si>
  <si>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</si>
  <si>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</si>
  <si>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</si>
  <si>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</si>
  <si>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ค่าธรรมเนียมเก็บและขนมูลฝอย</t>
  </si>
  <si>
    <t xml:space="preserve">41210008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</si>
  <si>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</si>
  <si>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</si>
  <si>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ค่าธรรมเนียมเกี่ยวกับทะเบียนพาณิชย์</t>
  </si>
  <si>
    <t xml:space="preserve">41210029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</si>
  <si>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</si>
  <si>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</si>
  <si>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ค่าใบอนุญาตเกี่ยวกับการโฆษณาโดยใช้เครื่องขยายเสียง</t>
  </si>
  <si>
    <t xml:space="preserve">41230008  </t>
  </si>
  <si>
    <t>ค่าเช่าหรือบริการสถานที่</t>
  </si>
  <si>
    <t xml:space="preserve">41300002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</si>
  <si>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</si>
  <si>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</si>
  <si>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</si>
  <si>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</si>
  <si>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</si>
  <si>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</si>
  <si>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</si>
  <si>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</si>
  <si>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</si>
  <si>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</si>
  <si>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</si>
  <si>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</si>
  <si>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</si>
  <si>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</si>
  <si>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</si>
  <si>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</si>
  <si>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</si>
  <si>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</si>
  <si>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56100000  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</si>
  <si>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</si>
  <si>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</si>
  <si>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</si>
  <si>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</si>
  <si>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</si>
  <si>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</si>
  <si>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</si>
  <si>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แผนงานการศาสนาวัฒนธรรมและนันทนาการ</t>
  </si>
  <si>
    <t>แผนงานการเกษตร</t>
  </si>
  <si>
    <t>แผนงานงบกลาง</t>
  </si>
  <si>
    <t>แผนงาน / งาน</t>
  </si>
  <si>
    <t>00110</t>
  </si>
  <si>
    <t>00120</t>
  </si>
  <si>
    <t>00210</t>
  </si>
  <si>
    <t>00220</t>
  </si>
  <si>
    <t>00230</t>
  </si>
  <si>
    <t>00240</t>
  </si>
  <si>
    <t>00260</t>
  </si>
  <si>
    <t>00320</t>
  </si>
  <si>
    <t>00410</t>
  </si>
  <si>
    <t>งานบริหารทั่วไป</t>
  </si>
  <si>
    <t>งานวางแผนสถิติและวิชาการ</t>
  </si>
  <si>
    <t>งานบริหารงานคลัง</t>
  </si>
  <si>
    <t>งานบริหารทั่วไปเกี่ยวกับการรักษาความสงบภายใน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</si>
  <si>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</si>
  <si>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</si>
  <si>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</si>
  <si>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งานบริหารทั่วไปเกี่ยวกับสังคมสงเคราะห์</t>
  </si>
  <si>
    <t>งานบริหารทั่วไปเกี่ยวกับเคหะและชุมชน</t>
  </si>
  <si>
    <t>งานไฟฟ้าถนน</t>
  </si>
  <si>
    <t>งานกำจัดขยะมูลฝอยและสิ่งปฏิกูล</t>
  </si>
  <si>
    <t>งานศาสนาวัฒนธรรมท้องถิ่น</t>
  </si>
  <si>
    <t>งานวิชาการวางแผนและส่งเสริมการท่องเที่ยว</t>
  </si>
  <si>
    <t>งานส่งเสริมการเกษตร</t>
  </si>
  <si>
    <t>หมวด / ประเภทรายจ่าย</t>
  </si>
  <si>
    <t>00111</t>
  </si>
  <si>
    <t>00112</t>
  </si>
  <si>
    <t>00113</t>
  </si>
  <si>
    <t>00121</t>
  </si>
  <si>
    <t>00211</t>
  </si>
  <si>
    <t>00212</t>
  </si>
  <si>
    <t>00221</t>
  </si>
  <si>
    <t>00231</t>
  </si>
  <si>
    <t>00241</t>
  </si>
  <si>
    <t>00242</t>
  </si>
  <si>
    <t>00244</t>
  </si>
  <si>
    <t>00263</t>
  </si>
  <si>
    <t>00264</t>
  </si>
  <si>
    <t>00321</t>
  </si>
  <si>
    <t>00411</t>
  </si>
  <si>
    <t>110000</t>
  </si>
  <si>
    <t>เบี้ยยังชีพผู้สูงอายุ</t>
  </si>
  <si>
    <t>5110700</t>
  </si>
  <si>
    <t>เงินงบประมาณ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</si>
  <si>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</si>
  <si>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</si>
  <si>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</si>
  <si>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</si>
  <si>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</si>
  <si>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รวมตั้งแต่ต้นปี</t>
  </si>
  <si>
    <t>210000</t>
  </si>
  <si>
    <t>เงินค่าตอบแทนสมาชิกสภาองค์กรปกครองส่วนท้องถิ่น</t>
  </si>
  <si>
    <t>5210600</t>
  </si>
  <si>
    <t>220000</t>
  </si>
  <si>
    <t>เงินเดือนพนักงาน</t>
  </si>
  <si>
    <t>5220100</t>
  </si>
  <si>
    <t>เงินเพิ่มต่าง ๆ ของพนักงาน</t>
  </si>
  <si>
    <t>5220200</t>
  </si>
  <si>
    <t>เงินประจำตำแหน่ง</t>
  </si>
  <si>
    <t>5220300</t>
  </si>
  <si>
    <t>เงินวิทยฐานะ</t>
  </si>
  <si>
    <t>5220400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</si>
  <si>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</si>
  <si>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</si>
  <si>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</si>
  <si>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</si>
  <si>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</si>
  <si>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</si>
  <si>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</si>
  <si>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</si>
  <si>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</si>
  <si>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</si>
  <si>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รายจ่ายเกี่ยวกับการรับรองและพิธีการ</t>
  </si>
  <si>
    <t>5320200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</si>
  <si>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</si>
  <si>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</si>
  <si>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ค่าบำรุงรักษาและซ่อมแซม</t>
  </si>
  <si>
    <t>5320400</t>
  </si>
  <si>
    <t>330000</t>
  </si>
  <si>
    <t>วัสดุงานบ้านงานครัว</t>
  </si>
  <si>
    <t>5330300</t>
  </si>
  <si>
    <t>340000</t>
  </si>
  <si>
    <t>ค่าไฟฟ้า</t>
  </si>
  <si>
    <t>5340100</t>
  </si>
  <si>
    <t>ค่าบริการสื่อสารและโทรคมนาคม</t>
  </si>
  <si>
    <t>5340500</t>
  </si>
  <si>
    <t>410000</t>
  </si>
  <si>
    <t>ครุภัณฑ์สำนักงาน</t>
  </si>
  <si>
    <t>5410100</t>
  </si>
  <si>
    <t>610000</t>
  </si>
  <si>
    <t>เงินอุดหนุนส่วนราชการ</t>
  </si>
  <si>
    <t>5610200</t>
  </si>
  <si>
    <t>รวมทั้งสิ้นเดือนนี้</t>
  </si>
  <si>
    <t>รวมทั้งสิ้นตั้งแต่ต้นปี</t>
  </si>
  <si>
    <t>กระดาษทำการกระทบยอดรายจ่าย (จ่ายจากเงินสะสม)</t>
  </si>
  <si>
    <t>แผนงานอุตสาหกรรมและการโยธา</t>
  </si>
  <si>
    <t>00310</t>
  </si>
  <si>
    <t>งานก่อสร้างโครงสร้างพื้นฐาน</t>
  </si>
  <si>
    <t>00312</t>
  </si>
  <si>
    <t>420000</t>
  </si>
  <si>
    <t>ค่าก่อสร้างสิ่งสาธารณูปโภค</t>
  </si>
  <si>
    <t>5421000</t>
  </si>
  <si>
    <t>งานป้องกันภัยฝ่ายพลเรือนและระงับอัคคีภัย</t>
  </si>
  <si>
    <t>00123</t>
  </si>
  <si>
    <t>วัสดุเชื้อเพลิงและหล่อลื่น</t>
  </si>
  <si>
    <t>5330800</t>
  </si>
  <si>
    <t>ครุภัณฑ์คอมพิวเตอร์</t>
  </si>
  <si>
    <t>5411600</t>
  </si>
  <si>
    <t>ค่าบำรุงรักษาและปรับปรุงที่ดินและสิ่งก่อสร้าง</t>
  </si>
  <si>
    <t>5421100</t>
  </si>
  <si>
    <t>เงินสมทบกองทุนประกันสังคม</t>
  </si>
  <si>
    <t>5110300</t>
  </si>
  <si>
    <t>งบกระทบยอดเงินฝากธนาคาร</t>
  </si>
  <si>
    <t>ธนาคารธนาคารเพื่อการเกษตรและสหกรณ์การเกษตร</t>
  </si>
  <si>
    <t>เลขที่บัญชี 014502277492</t>
  </si>
  <si>
    <t>บาท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</si>
  <si>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</si>
  <si>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</si>
  <si>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</si>
  <si>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27/06/2561</t>
  </si>
  <si>
    <t>20/04/2561</t>
  </si>
  <si>
    <t>บวก : หรือ(หัก)รายการกระทบยอดอื่น ๆ</t>
  </si>
  <si>
    <t>รายละเอียด</t>
  </si>
  <si>
    <t>เลขที่เอกสาร</t>
  </si>
  <si>
    <t>ผู้จัดทำ</t>
  </si>
  <si>
    <t>ผู้ตรวจสอบ</t>
  </si>
  <si>
    <t>(นางสาวสุมาลี   ไชยชนะ)</t>
  </si>
  <si>
    <t>(นางไพริน  พรหมดี)</t>
  </si>
  <si>
    <t>ตำแหน่ง  นักวิชาการเงินและบัญชีชำนาญการ</t>
  </si>
  <si>
    <t>ตำแหน่ง ผู้อำนวยการกองคลัง</t>
  </si>
  <si>
    <t xml:space="preserve"> ธนาคารธนาคารกรุงไทย จำกัด (มหาชน)</t>
  </si>
  <si>
    <t xml:space="preserve">           เลขที่บัญชี  862-0-36593-2</t>
  </si>
  <si>
    <t>014502441019</t>
  </si>
  <si>
    <t>หัก : รายการที่ยังไม่บันทึกรายรับ</t>
  </si>
  <si>
    <t xml:space="preserve">           เลขที่บัญชี  314-6-02555-8</t>
  </si>
  <si>
    <t>314-0-19173-1</t>
  </si>
  <si>
    <t>หัก รายการที่ยังไม่ทราบรายรับ</t>
  </si>
  <si>
    <t>บวก : รายการที่ยังไม่ทราบรายจ่าย</t>
  </si>
  <si>
    <t>ค่าธรรมเนียมเกี่ยวกับใบอนุญาตการขายสุรา</t>
  </si>
  <si>
    <t>ค่าธรรมเนียมเกี่ยวกับการควบคุมอาคาร</t>
  </si>
  <si>
    <t>ค่าธรรมเนียมอื่น ๆ</t>
  </si>
  <si>
    <t>ค่าปรับผู้กระทำผิดกฎหมายจราจรทางบก</t>
  </si>
  <si>
    <t>ค่าใบอนุญาตเกี่ยวกับการควบคุมอาคาร</t>
  </si>
  <si>
    <t>ค่าใบอนุญาตอื่นๆ</t>
  </si>
  <si>
    <t>ดอกเบี้ย</t>
  </si>
  <si>
    <t>รายได้เบ็ดเตล็ดอื่นๆ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</si>
  <si>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</si>
  <si>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</si>
  <si>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>ค่าภาคหลวงแร่</t>
  </si>
  <si>
    <t>รายได้จากสาธารณูปโภคอื่น ๆ</t>
  </si>
  <si>
    <t xml:space="preserve"> 11045000  </t>
  </si>
  <si>
    <t>82,725.33</t>
  </si>
  <si>
    <t>924,800.00</t>
  </si>
  <si>
    <t>248,575.00</t>
  </si>
  <si>
    <t>เงินรับฝากอื่นๆ เงินช่วยเหลือค่ารักษาพยาบาล</t>
  </si>
  <si>
    <t xml:space="preserve">41210004  </t>
  </si>
  <si>
    <t xml:space="preserve">41210007  </t>
  </si>
  <si>
    <t xml:space="preserve">41230007  </t>
  </si>
  <si>
    <t xml:space="preserve">41499999  </t>
  </si>
  <si>
    <t xml:space="preserve">41599999  </t>
  </si>
  <si>
    <t xml:space="preserve">42100001  </t>
  </si>
  <si>
    <t xml:space="preserve">42100002  </t>
  </si>
  <si>
    <t xml:space="preserve">54200000  </t>
  </si>
  <si>
    <t>กระดาษทำการกระทบยอดงบประมาณคงเหลือ</t>
  </si>
  <si>
    <t>แผนงานสร้างความเข้มแข็งของชุมชน</t>
  </si>
  <si>
    <t>00250</t>
  </si>
  <si>
    <t>งานศึกษาไม่กำหนดระดับ</t>
  </si>
  <si>
    <t>งานบริการสาธารณสุขและงานสาธารณสุขอื่น</t>
  </si>
  <si>
    <t>งานสวัสดิการสังคมและสังคมสงเคราะห์</t>
  </si>
  <si>
    <t>งานส่งเสริมและสนับสนุนความเข้มแข็งชุมชน</t>
  </si>
  <si>
    <t>งานกีฬาและนันทนาการ</t>
  </si>
  <si>
    <t>งานอนุรักษ์แหล่งน้ำและป่าไม้</t>
  </si>
  <si>
    <t>00214</t>
  </si>
  <si>
    <t>00223</t>
  </si>
  <si>
    <t>00232</t>
  </si>
  <si>
    <t>00252</t>
  </si>
  <si>
    <t>00262</t>
  </si>
  <si>
    <t>00322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</si>
  <si>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</si>
  <si>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</si>
  <si>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</si>
  <si>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เงินค่าตอบแทนเลขานุการ/ที่ปรึกษานายกเทศมนตรี นายกองค์การบริหารส่วนตำบล</t>
  </si>
  <si>
    <t>ค่าตอบแทนผู้ปฏิบัติราชการอันเป็นประโยชน์แก่องค์กรปกครองส่วนท้องถิ่น</t>
  </si>
  <si>
    <t>ค่าเบี้ยประชุม</t>
  </si>
  <si>
    <t>ค่าตอบแทนการปฏิบัติงานนอกเวลาราชการ</t>
  </si>
  <si>
    <t>5310300</t>
  </si>
  <si>
    <t>เงินช่วยเหลือการศึกษาบุตร</t>
  </si>
  <si>
    <t>เงินช่วยเหลือบุตร</t>
  </si>
  <si>
    <t>วัสดุสำนักงาน</t>
  </si>
  <si>
    <t>วัสดุไฟฟ้าและวิทยุ</t>
  </si>
  <si>
    <t>ค่าอาหารเสริม (นม)</t>
  </si>
  <si>
    <t>วัสดุก่อสร้าง</t>
  </si>
  <si>
    <t>วัสดุยานพาหนะและขนส่ง</t>
  </si>
  <si>
    <t>วัสดุการเกษตร</t>
  </si>
  <si>
    <t>วัสดุคอมพิวเตอร์</t>
  </si>
  <si>
    <t>วัสดุการศึกษา</t>
  </si>
  <si>
    <t>วัสดุเครื่องดับเพลิง</t>
  </si>
  <si>
    <t>ค่าน้ำประปา ค่าน้ำบาดาล</t>
  </si>
  <si>
    <t>ค่าบริการโทรศัพท์</t>
  </si>
  <si>
    <t>ค่าบริการไปรษณีย์</t>
  </si>
  <si>
    <t>ครุภัณฑ์การเกษตร</t>
  </si>
  <si>
    <t>ครุภัณฑ์งานบ้านงานครัว</t>
  </si>
  <si>
    <t>ครุภัณฑ์สำรวจ</t>
  </si>
  <si>
    <t>ครุภัณฑ์อื่น</t>
  </si>
  <si>
    <t>510000</t>
  </si>
  <si>
    <t>เงินอุดหนุนเอกชน</t>
  </si>
  <si>
    <t>เงินอุดหนุนกิจการที่เป็นสาธารณประโยชน์</t>
  </si>
  <si>
    <t>สำรองจ่าย</t>
  </si>
  <si>
    <t>รายจ่ายตามข้อผูกพัน</t>
  </si>
  <si>
    <t>เงินสมทบกองทุนบำเหน็จบำนาญข้าราชการส่วนท้องถิ่น (กบท.)</t>
  </si>
  <si>
    <t>กระดาษทำการกระทบยอดการโอนงบประมาณรายจ่าย</t>
  </si>
  <si>
    <t>เทศบาลตำบลกุดชมภู อำเภอพิบูลมังสาหาร  จังหวัดอุบลราชธานี</t>
  </si>
  <si>
    <t>โอนงบประมาณ เพิ่ม + , โอนงบประมาณ (ลด) -</t>
  </si>
  <si>
    <t>หมวด/ประเภทรายจ่าย</t>
  </si>
  <si>
    <t>(15,000.00)</t>
  </si>
  <si>
    <t>รวมค่าตอบแทน</t>
  </si>
  <si>
    <t>(30,000.00)</t>
  </si>
  <si>
    <t>45,000.00</t>
  </si>
  <si>
    <t>รวมค่าใช้สอย</t>
  </si>
  <si>
    <t>เงินอุดหนุนระบุวัตถุประสงค์/เฉพาะกิจ</t>
  </si>
  <si>
    <t>ครุภัณฑ์การศึกษา</t>
  </si>
  <si>
    <t>รายงานกระทบยอดเงินรับฝากเงินทุนโครงการเศรษฐกิจชุมชน</t>
  </si>
  <si>
    <t>รับ</t>
  </si>
  <si>
    <t>เงินทุนโครงการเศรษฐกิจชุมชน (รวมค่าปรับผิดนัด)</t>
  </si>
  <si>
    <t>ดอกเบี้ยเงินฝากธนาคาร</t>
  </si>
  <si>
    <t>เงินทุนโครงการเศรษฐกิจชุมชน(ตามรายการใบผ่านบัญชีทั่วไป)</t>
  </si>
  <si>
    <t>จ่าย</t>
  </si>
  <si>
    <t>คืนเงินทุนโครงการเศรษฐกิจชุมชน</t>
  </si>
  <si>
    <t>ยอดคงเหลือ</t>
  </si>
  <si>
    <t>เงินอุดหนุนระบุวัตถุประสงค์/เฉพาะกิจ (บาท)</t>
  </si>
  <si>
    <t>11,200.00</t>
  </si>
  <si>
    <t>2,000.00</t>
  </si>
  <si>
    <t>20,130.11</t>
  </si>
  <si>
    <t>271,039.00</t>
  </si>
  <si>
    <t>2,123,536.28</t>
  </si>
  <si>
    <t>85,222.00</t>
  </si>
  <si>
    <t>55,507,723.84</t>
  </si>
  <si>
    <t>ค่าธรรมเนียมเกี่ยวกับใบอนุญาตการพนัน</t>
  </si>
  <si>
    <t xml:space="preserve">41210005  </t>
  </si>
  <si>
    <t>ค่าธรรมเนียมเกี่ยวกับการประกอบกิจการน้ำมันเชื้อเพลิง</t>
  </si>
  <si>
    <t xml:space="preserve">41210033  </t>
  </si>
  <si>
    <t xml:space="preserve">41220002  </t>
  </si>
  <si>
    <t>รายได้จากสาธารณูปโภคและการพาณิชย์</t>
  </si>
  <si>
    <t xml:space="preserve">41400006  </t>
  </si>
  <si>
    <t xml:space="preserve">42100012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</si>
  <si>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</si>
  <si>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</si>
  <si>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>5120100</t>
  </si>
  <si>
    <t>5310100</t>
  </si>
  <si>
    <t>5310500</t>
  </si>
  <si>
    <t>5330100</t>
  </si>
  <si>
    <t>5330200</t>
  </si>
  <si>
    <t>5331400</t>
  </si>
  <si>
    <t>5410200</t>
  </si>
  <si>
    <t>5210100</t>
  </si>
  <si>
    <t>5210200</t>
  </si>
  <si>
    <t>5210300</t>
  </si>
  <si>
    <t>5210400</t>
  </si>
  <si>
    <t>5310200</t>
  </si>
  <si>
    <t>5310700</t>
  </si>
  <si>
    <t>5330400</t>
  </si>
  <si>
    <t>5330600</t>
  </si>
  <si>
    <t>5330700</t>
  </si>
  <si>
    <t>5331000</t>
  </si>
  <si>
    <t>5331500</t>
  </si>
  <si>
    <t>5331600</t>
  </si>
  <si>
    <t>5340200</t>
  </si>
  <si>
    <t>5340300</t>
  </si>
  <si>
    <t>5340400</t>
  </si>
  <si>
    <t>5410400</t>
  </si>
  <si>
    <t>5410900</t>
  </si>
  <si>
    <t>5411300</t>
  </si>
  <si>
    <t>5411700</t>
  </si>
  <si>
    <t>5510100</t>
  </si>
  <si>
    <t>5610300</t>
  </si>
  <si>
    <t>5610400</t>
  </si>
  <si>
    <t>5111000</t>
  </si>
  <si>
    <t>5111100</t>
  </si>
  <si>
    <t>27/12/2561</t>
  </si>
  <si>
    <t>ยอดคงเหลือตามรายงานธนาคาร ณ วันที่ 31 มกราคม   2562</t>
  </si>
  <si>
    <t>30/01/2562</t>
  </si>
  <si>
    <t>ยอดคงเหลือตามบัญชี ณ วันที่  31  มกราคม  2562</t>
  </si>
  <si>
    <t>ลงชื่อ.................................................</t>
  </si>
  <si>
    <t>ลงชื่อ.............................................</t>
  </si>
  <si>
    <t>ยอดคงเหลือตามรายงานธนาคาร ณ วันที่ 31  มกราคม  2562</t>
  </si>
  <si>
    <t>หัก: รายการที่ยังไม่ทราบรายรับ</t>
  </si>
  <si>
    <t>หัก: รายการที่ยังไม่บันทึกรับ</t>
  </si>
  <si>
    <t>ลงชื่อ................................................</t>
  </si>
  <si>
    <t>วันที่   31  มกราคม  2562</t>
  </si>
  <si>
    <t>ลงชื่อ...............................................</t>
  </si>
  <si>
    <t>ยอดคงเหลือตามรายงานธนาคาร ณ วันที่  31  มกราคม  2562</t>
  </si>
  <si>
    <t>18/01/2562</t>
  </si>
  <si>
    <t>21/01/2562</t>
  </si>
  <si>
    <t>29/01/2562</t>
  </si>
  <si>
    <t>ยอดคงเหลือตามบัญชี ณ วันที่ 31  มกราคม  2562</t>
  </si>
  <si>
    <t>ลงชื่อ....................................................</t>
  </si>
  <si>
    <t>วันที่  31  มกราคม  2562</t>
  </si>
  <si>
    <t>วันที่   31  มกราคม   2562</t>
  </si>
  <si>
    <t>ลงชื่อ.........................................................</t>
  </si>
  <si>
    <t>วันที่    31  มกราคม  2562</t>
  </si>
  <si>
    <t>ลงชื่อ...........................................</t>
  </si>
  <si>
    <t>ปีงบประมาณ 2562 ประจำเดือน มกราคม</t>
  </si>
  <si>
    <t>22,106.11</t>
  </si>
  <si>
    <t>12,539.92</t>
  </si>
  <si>
    <t>74,413.50</t>
  </si>
  <si>
    <t>25,532.40</t>
  </si>
  <si>
    <t>80,477.91</t>
  </si>
  <si>
    <t>79,477.91</t>
  </si>
  <si>
    <t>23,200.00</t>
  </si>
  <si>
    <t>1,200.00</t>
  </si>
  <si>
    <t>500.00</t>
  </si>
  <si>
    <t>9,388,169.61</t>
  </si>
  <si>
    <t>919,571.19</t>
  </si>
  <si>
    <t>25,051,665.00</t>
  </si>
  <si>
    <t>11,896,719.00</t>
  </si>
  <si>
    <t>34,641,232.13</t>
  </si>
  <si>
    <t>12,945,540.42</t>
  </si>
  <si>
    <t>34,702,632.13</t>
  </si>
  <si>
    <t>2,436,258.00</t>
  </si>
  <si>
    <t>589,576.00</t>
  </si>
  <si>
    <t>5,600.00</t>
  </si>
  <si>
    <t xml:space="preserve"> 11043001  </t>
  </si>
  <si>
    <t>69,293.35</t>
  </si>
  <si>
    <t>12,312.85</t>
  </si>
  <si>
    <t>107.55</t>
  </si>
  <si>
    <t>88.58</t>
  </si>
  <si>
    <t>112,944.00</t>
  </si>
  <si>
    <t>27,737.00</t>
  </si>
  <si>
    <t>2,226,980.33</t>
  </si>
  <si>
    <t>537,357.01</t>
  </si>
  <si>
    <t>969,327.50</t>
  </si>
  <si>
    <t>759,927.50</t>
  </si>
  <si>
    <t>6,190,780.78</t>
  </si>
  <si>
    <t>1,932,598.94</t>
  </si>
  <si>
    <t>40,893,412.91</t>
  </si>
  <si>
    <t>14,878,139.36</t>
  </si>
  <si>
    <t>18,657,634.00</t>
  </si>
  <si>
    <t>6,334,984.50</t>
  </si>
  <si>
    <t>1,602,242.50</t>
  </si>
  <si>
    <t>1,124,640.00</t>
  </si>
  <si>
    <t>397,440.00</t>
  </si>
  <si>
    <t>18,330,980.00</t>
  </si>
  <si>
    <t>5,519,115.88</t>
  </si>
  <si>
    <t>1,356,144.17</t>
  </si>
  <si>
    <t>263,200.60</t>
  </si>
  <si>
    <t>29,712.50</t>
  </si>
  <si>
    <t>9,972,100.00</t>
  </si>
  <si>
    <t>2,925,667.91</t>
  </si>
  <si>
    <t>697,417.94</t>
  </si>
  <si>
    <t>5,344,196.00</t>
  </si>
  <si>
    <t>1,064,618.64</t>
  </si>
  <si>
    <t>657,040.19</t>
  </si>
  <si>
    <t>286,659.64</t>
  </si>
  <si>
    <t>95,136.39</t>
  </si>
  <si>
    <t>645,000.00</t>
  </si>
  <si>
    <t>171,500.00</t>
  </si>
  <si>
    <t>2,785,500.00</t>
  </si>
  <si>
    <t>383,500.00</t>
  </si>
  <si>
    <t>1,045,000.00</t>
  </si>
  <si>
    <t>235,000.00</t>
  </si>
  <si>
    <t>21,267,187.17</t>
  </si>
  <si>
    <t>5,327,053.69</t>
  </si>
  <si>
    <t>2,487,574.00</t>
  </si>
  <si>
    <t>591,628.00</t>
  </si>
  <si>
    <t>76,591.76</t>
  </si>
  <si>
    <t>102,627.00</t>
  </si>
  <si>
    <t>14,950.00</t>
  </si>
  <si>
    <t>500,980.33</t>
  </si>
  <si>
    <t>60,450.00</t>
  </si>
  <si>
    <t>8,349,699.75</t>
  </si>
  <si>
    <t>1,224,515.12</t>
  </si>
  <si>
    <t>29,616,886.92</t>
  </si>
  <si>
    <t>6,551,568.81</t>
  </si>
  <si>
    <t>11,276,525.99</t>
  </si>
  <si>
    <t>8,326,570.55</t>
  </si>
  <si>
    <t>63,834,294.39</t>
  </si>
  <si>
    <t>ณ วันที่ 31 มกราคม 2562</t>
  </si>
  <si>
    <t>ค่าธรรมเนียมเก็บขนอุจจาระหรือสิ่งปฏิกูล</t>
  </si>
  <si>
    <t xml:space="preserve">41210009  </t>
  </si>
  <si>
    <t xml:space="preserve">41219999  </t>
  </si>
  <si>
    <t xml:space="preserve">41239999  </t>
  </si>
  <si>
    <t xml:space="preserve">41300003  </t>
  </si>
  <si>
    <t>ประจำเดือน มกราคม  ปีงบประมาณ   พ.ศ. 2562</t>
  </si>
  <si>
    <t>เงินสมทบกองทุนเงินทดแทน</t>
  </si>
  <si>
    <t>5110301</t>
  </si>
  <si>
    <t>ประจำเดือน  มกราคม ปีงบประมาณ พ.ศ.  2562</t>
  </si>
  <si>
    <t>ประจำเดือน มกราคม ปีงบประมาณ พ.ศ. 2562</t>
  </si>
  <si>
    <t>เดือนตุลาคม ถึงเดือนมกราคม   ปีงบประมาณ 2562</t>
  </si>
  <si>
    <t>17,000.00</t>
  </si>
  <si>
    <t>รวมงบกลาง</t>
  </si>
  <si>
    <t>(45,000.00)</t>
  </si>
  <si>
    <t>(180,000.00)</t>
  </si>
  <si>
    <t>รวมเงินเดือน (ฝ่ายการเมือง)</t>
  </si>
  <si>
    <t>(270,000.00)</t>
  </si>
  <si>
    <t>(70,000.00)</t>
  </si>
  <si>
    <t>รวมเงินเดือน (ฝ่ายประจำ)</t>
  </si>
  <si>
    <t>500,000.00</t>
  </si>
  <si>
    <t>(500,000.00)</t>
  </si>
  <si>
    <t>(27,000.00)</t>
  </si>
  <si>
    <t>10,000.00</t>
  </si>
  <si>
    <t>70,000.00</t>
  </si>
  <si>
    <t>(432,000.00)</t>
  </si>
  <si>
    <t>68,000.00</t>
  </si>
  <si>
    <t>100,000.00</t>
  </si>
  <si>
    <t>170,000.00</t>
  </si>
  <si>
    <t>รวมค่าวัสดุ</t>
  </si>
  <si>
    <t>270,000.00</t>
  </si>
  <si>
    <t>ยอดยกมา ณ 1 มกราคม 2562</t>
  </si>
  <si>
    <t>ณ วันที่ 31   มกราคม  2562</t>
  </si>
  <si>
    <t>รายงานยอดเงินคงเหลือทุกแหล่งเงิน</t>
  </si>
  <si>
    <t>ประจำเดือน มกราคม ปีงบประมาณ พ.ศ.  2562</t>
  </si>
  <si>
    <t>รวมหมวด</t>
  </si>
  <si>
    <t>รวมเงินงบประมาณคงเหลือ</t>
  </si>
  <si>
    <t>รวมยอดคงเหลือแต่ละงาน</t>
  </si>
  <si>
    <t>วันที่   31   มกราคม  2562</t>
  </si>
  <si>
    <t>0.00</t>
  </si>
  <si>
    <t>รายงานรายรับจริงตามงบประมาณ</t>
  </si>
  <si>
    <t>ปีงบประมาณ พ.ศ. 2562</t>
  </si>
  <si>
    <t>เดือนมกราคม</t>
  </si>
  <si>
    <t>หมวด</t>
  </si>
  <si>
    <t>ประเภท</t>
  </si>
  <si>
    <t>ประมาณการ</t>
  </si>
  <si>
    <t>รับจริง</t>
  </si>
  <si>
    <t>รับจริงเกินประมาณการ</t>
  </si>
  <si>
    <t>รวมหมวดภาษีอากร</t>
  </si>
  <si>
    <t>ค่าปรับการผิดสัญญา</t>
  </si>
  <si>
    <t>ค่าใบอนุญาตรับทำการเก็บ ขน สิ่งปฏิกูล หรือมูลฝอย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</si>
  <si>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</si>
  <si>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ค่าใบอนุญาตจำหน่ายสินค้าในที่หรือทางสาธารณะ</t>
  </si>
  <si>
    <t>รวมหมวดค่าธรรมเนียม ค่าปรับ และใบอนุญาต</t>
  </si>
  <si>
    <t>รวมหมวดรายได้จากทรัพย์สิน</t>
  </si>
  <si>
    <t>รวมหมวดรายได้จากสาธารณูปโภคและการพาณิชย์</t>
  </si>
  <si>
    <t>ค่าขายแบบแปลน</t>
  </si>
  <si>
    <t>รวมหมวดรายได้เบ็ดเตล็ด</t>
  </si>
  <si>
    <t>ภาษีธุรกิจเฉพาะ</t>
  </si>
  <si>
    <t>ค่าภาคหลวงและค่าธรรมเนียมตามกฎหมายว่าด้วยป่าไม้</t>
  </si>
  <si>
    <t>ภาษีจัดสรรอื่นๆ</t>
  </si>
  <si>
    <t>รวมหมวดภาษีจัดสรร</t>
  </si>
  <si>
    <t>รวมหมวดเงินอุดหนุนทั่วไป</t>
  </si>
  <si>
    <t>รวมทั้งหมด</t>
  </si>
  <si>
    <t>เทศบาลตำบลกุดชมภู  อำเภอพิบูลมังสาหาร  จังหวัดอุบลราชธานี</t>
  </si>
  <si>
    <t>หมายเหตุประกอบงบแสดงฐานะการเงิน</t>
  </si>
  <si>
    <t>ลำดับ</t>
  </si>
  <si>
    <t xml:space="preserve">รายการ </t>
  </si>
  <si>
    <t>ประกันสังคม เดือน ก.ย.  58</t>
  </si>
  <si>
    <t>ค่าตอบแทน ผดด. เดือน  ก.ย.  58</t>
  </si>
  <si>
    <t>สิทธิประโยชน์ข้าราชการและลูกจ้างถ่ายโอนเงินเดือน ลูกจ้าง</t>
  </si>
  <si>
    <t xml:space="preserve">ถ่ายโอน </t>
  </si>
  <si>
    <t>ประกันสังคม   2558</t>
  </si>
  <si>
    <t>ค่าตอบแทน ผดด.  2558</t>
  </si>
  <si>
    <t>โครงการบำบัดผู้ติดยาเสพติด  2558</t>
  </si>
  <si>
    <t>ค่าตอบแทน ผดด.  2559</t>
  </si>
  <si>
    <t>เงินประกันสังคม ปี  2559</t>
  </si>
  <si>
    <t>โครงการยาเสพติด   2559</t>
  </si>
  <si>
    <t>รวมทั้งสิ้น</t>
  </si>
  <si>
    <t>สำหรับสิ้นสุด 31 มกราคม  2562</t>
  </si>
  <si>
    <t xml:space="preserve">  เงินรับฝากอื่น  เงินรับฝากรอคืนจังหวัด</t>
  </si>
  <si>
    <t>วันที่ 1/1/2562 ถึง 31/1/2562</t>
  </si>
  <si>
    <t>ผู้ถูกหักภาษี</t>
  </si>
  <si>
    <t>เลขที่นิติบุคคล/
บัตรประชาชน</t>
  </si>
  <si>
    <t>เลขที่ผู้เบิก/ใบผ่าน</t>
  </si>
  <si>
    <t>ภาษีหัก ณ ที่จ่าย</t>
  </si>
  <si>
    <t>ยกมา</t>
  </si>
  <si>
    <t>นางสาวนิภาวัลย์ สืบเชื้อ</t>
  </si>
  <si>
    <t>1349700166355</t>
  </si>
  <si>
    <t xml:space="preserve">62-03-00111-5320100-00022     </t>
  </si>
  <si>
    <t>นางดาวัลย์ ผิวเหลือง</t>
  </si>
  <si>
    <t>3341900846774</t>
  </si>
  <si>
    <t xml:space="preserve">62-03-00111-5320100-00023     </t>
  </si>
  <si>
    <t>นายวิเชียร จันทรง</t>
  </si>
  <si>
    <t>3341900268673</t>
  </si>
  <si>
    <t xml:space="preserve">62-03-00111-5320100-00024     </t>
  </si>
  <si>
    <t>นายประมวล เย็นพรม</t>
  </si>
  <si>
    <t>3341900509182</t>
  </si>
  <si>
    <t xml:space="preserve">62-03-00111-5320100-00025     </t>
  </si>
  <si>
    <t>นายวรรณี สุโภภาค</t>
  </si>
  <si>
    <t>3341901529314</t>
  </si>
  <si>
    <t xml:space="preserve">62-03-00111-5320100-00026     </t>
  </si>
  <si>
    <t>น.ส.สุจิตตา   พุ่มแก้ว</t>
  </si>
  <si>
    <t>3341900118965</t>
  </si>
  <si>
    <t xml:space="preserve">62-03-00111-5320100-00027     </t>
  </si>
  <si>
    <t>นางสาวดวงพร จำปา</t>
  </si>
  <si>
    <t>1330800081426</t>
  </si>
  <si>
    <t xml:space="preserve">62-03-00113-5320100-00005     </t>
  </si>
  <si>
    <t>นางอรุณ ลาภเย็น</t>
  </si>
  <si>
    <t>2341900021416</t>
  </si>
  <si>
    <t xml:space="preserve">62-03-00211-5320100-00004     </t>
  </si>
  <si>
    <t>ส.อ.กฤษฎา สร้อยคำ</t>
  </si>
  <si>
    <t>1349700097116</t>
  </si>
  <si>
    <t xml:space="preserve">62-03-00241-5320100-00013     </t>
  </si>
  <si>
    <t>นายธนพงศ์ ลาภเย็น</t>
  </si>
  <si>
    <t>1349700156341</t>
  </si>
  <si>
    <t xml:space="preserve">62-03-00241-5320100-00014     </t>
  </si>
  <si>
    <t>นายวิริทธิ์พล เดชคำภู</t>
  </si>
  <si>
    <t>1349700085142</t>
  </si>
  <si>
    <t xml:space="preserve">62-03-00241-5320100-00015     </t>
  </si>
  <si>
    <t>คูณ ขลุ่ยแก้ว</t>
  </si>
  <si>
    <t>3341900841713</t>
  </si>
  <si>
    <t xml:space="preserve">62-03-00241-5320100-00016     </t>
  </si>
  <si>
    <t>นายนิรุต สวัสดิ์ไชย</t>
  </si>
  <si>
    <t>3341900843457</t>
  </si>
  <si>
    <t xml:space="preserve">62-03-00244-5320100-00024     </t>
  </si>
  <si>
    <t>นายสายสิทธิ์ บุญเติม</t>
  </si>
  <si>
    <t>3330401376861</t>
  </si>
  <si>
    <t xml:space="preserve">62-03-00244-5320100-00025     </t>
  </si>
  <si>
    <t>นายสุภาพ จันทร์คำ</t>
  </si>
  <si>
    <t>3341900960143</t>
  </si>
  <si>
    <t xml:space="preserve">62-03-00244-5320100-00026     </t>
  </si>
  <si>
    <t>นายมนศักดิ์ เสาขวัญ</t>
  </si>
  <si>
    <t>3341900841659</t>
  </si>
  <si>
    <t xml:space="preserve">62-03-00244-5320100-00027     </t>
  </si>
  <si>
    <t>นายกิติศักดิ์  ชาญกล้า</t>
  </si>
  <si>
    <t>1103701441402</t>
  </si>
  <si>
    <t xml:space="preserve">62-03-00244-5320100-00029     </t>
  </si>
  <si>
    <t>นายศักดา บัวใหญ่</t>
  </si>
  <si>
    <t>1349700171944</t>
  </si>
  <si>
    <t xml:space="preserve">62-03-00244-5320100-00030     </t>
  </si>
  <si>
    <t>ห้างหุ้นส่วนจำกัด อุบลไอเฟค</t>
  </si>
  <si>
    <t>0343529000318</t>
  </si>
  <si>
    <t xml:space="preserve">62-03-00111-5320400-00005     </t>
  </si>
  <si>
    <t>บริษัท โตโยต้าดีเยี่ยม จำกัด</t>
  </si>
  <si>
    <t>0345548000214</t>
  </si>
  <si>
    <t xml:space="preserve">62-03-00111-5320400-00006     </t>
  </si>
  <si>
    <t xml:space="preserve">62-03-00111-5330100-00002     </t>
  </si>
  <si>
    <t>ห้างหุ้นส่วนจำกัด ประจักษ์พิบูล</t>
  </si>
  <si>
    <t>0343533000378</t>
  </si>
  <si>
    <t xml:space="preserve">62-03-00111-5330800-00010     </t>
  </si>
  <si>
    <t xml:space="preserve">62-03-00111-5330800-00011     </t>
  </si>
  <si>
    <t xml:space="preserve">62-03-00111-5330800-00012     </t>
  </si>
  <si>
    <t>ร้านสมายล์ แกรฟฟิค</t>
  </si>
  <si>
    <t>3349700041052</t>
  </si>
  <si>
    <t xml:space="preserve">62-03-00123-5320300-00001     </t>
  </si>
  <si>
    <t xml:space="preserve">62-03-00123-5330800-00002     </t>
  </si>
  <si>
    <t xml:space="preserve">62-03-00241-5330800-00007     </t>
  </si>
  <si>
    <t xml:space="preserve">62-03-00241-5330800-00008     </t>
  </si>
  <si>
    <t xml:space="preserve">62-03-00241-5330800-00009     </t>
  </si>
  <si>
    <t xml:space="preserve">62-03-00244-5330800-00005     </t>
  </si>
  <si>
    <t xml:space="preserve">62-03-00244-5330800-00006     </t>
  </si>
  <si>
    <t>กรมสรรพากร</t>
  </si>
  <si>
    <t xml:space="preserve">62-02-00000-0000000-00076     </t>
  </si>
  <si>
    <t>ร้านโชคประเสริฐ</t>
  </si>
  <si>
    <t>1349900798738</t>
  </si>
  <si>
    <t xml:space="preserve">62-03-00223-5320300-00001     </t>
  </si>
  <si>
    <t xml:space="preserve">62-03-00000-0000000-00008     </t>
  </si>
  <si>
    <t>ร้านยิ่งเจริญ</t>
  </si>
  <si>
    <t>3460700123432</t>
  </si>
  <si>
    <t xml:space="preserve">62-03-00123-5330700-00002     </t>
  </si>
  <si>
    <t>นายวินัย  บุญทศ</t>
  </si>
  <si>
    <t xml:space="preserve">62-03-00214-5320300-00005     </t>
  </si>
  <si>
    <t>ห้างหุ้นส่วนจำกัด ภาคอีสาณอุบล (ตังปัก)</t>
  </si>
  <si>
    <t>0994000336888</t>
  </si>
  <si>
    <t xml:space="preserve">62-03-00244-5320400-00001     </t>
  </si>
  <si>
    <t>อู่ซ่อมรถวิชิตการช่าง</t>
  </si>
  <si>
    <t>3342000041801</t>
  </si>
  <si>
    <t xml:space="preserve">62-03-00111-5320400-00007     </t>
  </si>
  <si>
    <t xml:space="preserve">62-03-00111-5330800-00013     </t>
  </si>
  <si>
    <t>บริษัท ทีโอที จำกัด(มหาชน)</t>
  </si>
  <si>
    <t xml:space="preserve">62-03-00111-5340500-00004     </t>
  </si>
  <si>
    <t xml:space="preserve">62-03-00123-5330800-00003     </t>
  </si>
  <si>
    <t xml:space="preserve">62-03-00241-5330800-00010     </t>
  </si>
  <si>
    <t>ร้านซันไชน์ คอมพิวเตอร์ เซ็นเตอร์</t>
  </si>
  <si>
    <t>3341900419302</t>
  </si>
  <si>
    <t xml:space="preserve">62-03-00241-5411300-00001     </t>
  </si>
  <si>
    <t xml:space="preserve">62-03-00244-5330800-00007     </t>
  </si>
  <si>
    <t xml:space="preserve">62-03-00123-5330700-00003     </t>
  </si>
  <si>
    <t>ห้างหุ้นส่วนจำกัด ทวีโชครุ่งเรือง</t>
  </si>
  <si>
    <t>0343550000747</t>
  </si>
  <si>
    <t xml:space="preserve">62-03-00214-5320300-00006     </t>
  </si>
  <si>
    <t>ร้านเลิศศิลป์พิบูล</t>
  </si>
  <si>
    <t>3341600153889</t>
  </si>
  <si>
    <t xml:space="preserve">62-03-00241-5411700-00001     </t>
  </si>
  <si>
    <t>ห้างหุ้นส่วนจำกัด ภูวดล 2561</t>
  </si>
  <si>
    <t>0343561000352</t>
  </si>
  <si>
    <t xml:space="preserve">62-03-00312-5421000-00010     </t>
  </si>
  <si>
    <t xml:space="preserve">62-03-00312-5421000-00011     </t>
  </si>
  <si>
    <t xml:space="preserve">อ.พิบูลมังสาหาร   จ.อุบลราชธานี </t>
  </si>
  <si>
    <t>นายพิเชษฐ์พล  ไชยโพธิ์</t>
  </si>
  <si>
    <t>3349700031987</t>
  </si>
  <si>
    <t>3341501299869</t>
  </si>
  <si>
    <t>0107545000161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</si>
</sst>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[$-1041E]#,##0.00;\-#,##0.00"/>
    <numFmt numFmtId="188" formatCode="[$-1041E]#,##0.00;\(#,##0.00\);&quot;-&quot;"/>
    <numFmt numFmtId="189" formatCode="[$-1041E]#,##0.00;\(#,##0.00\);#,##0.00;"/>
    <numFmt numFmtId="190" formatCode="[$-1041E]d/m/yyyy"/>
  </numFmts>
  <fonts count="28"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b/>
      <sz val="14"/>
      <color rgb="FF000000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rgb="FF00008B"/>
      <name val="TH SarabunPSK"/>
      <family val="2"/>
    </font>
    <font>
      <b/>
      <sz val="16"/>
      <color rgb="FF006400"/>
      <name val="TH SarabunPSK"/>
      <family val="2"/>
    </font>
    <font>
      <b/>
      <sz val="16"/>
      <color rgb="FF483D8B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b/>
      <sz val="15"/>
      <color rgb="FF483D8B"/>
      <name val="TH SarabunPSK"/>
      <family val="2"/>
    </font>
    <font>
      <b/>
      <sz val="16"/>
      <color rgb="FF0000FF"/>
      <name val="TH SarabunPSK"/>
      <family val="2"/>
    </font>
    <font>
      <b/>
      <sz val="15"/>
      <color rgb="FF0000FF"/>
      <name val="TH SarabunPSK"/>
      <family val="2"/>
    </font>
    <font>
      <sz val="16"/>
      <color rgb="FF0000FF"/>
      <name val="TH SarabunPSK"/>
      <family val="2"/>
    </font>
    <font>
      <sz val="16"/>
      <color rgb="FF4169E1"/>
      <name val="TH SarabunPSK"/>
      <family val="2"/>
    </font>
    <font>
      <sz val="16"/>
      <color rgb="FF483D8B"/>
      <name val="TH SarabunPSK"/>
      <family val="2"/>
    </font>
    <font>
      <sz val="11"/>
      <color indexed="8"/>
      <name val="Tahoma"/>
      <family val="2"/>
      <charset val="22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A9A9A9"/>
        <bgColor rgb="FFA9A9A9"/>
      </patternFill>
    </fill>
    <fill>
      <patternFill patternType="solid">
        <fgColor rgb="FFFFFFFF"/>
        <bgColor rgb="FFFFFFFF"/>
      </patternFill>
    </fill>
  </fills>
  <borders count="8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  <diagonal/>
    </border>
    <border>
      <left style="thin">
        <color rgb="FFA9A9A9"/>
      </left>
      <right/>
      <top/>
      <bottom/>
      <diagonal/>
    </border>
    <border>
      <left/>
      <right style="thin">
        <color rgb="FFA9A9A9"/>
      </right>
      <top/>
      <bottom/>
      <diagonal/>
    </border>
    <border>
      <left style="thin">
        <color rgb="FFA9A9A9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A9A9A9"/>
      </right>
      <top/>
      <bottom style="thin">
        <color rgb="FFD3D3D3"/>
      </bottom>
      <diagonal/>
    </border>
    <border>
      <left style="thin">
        <color rgb="FFA9A9A9"/>
      </left>
      <right style="thin">
        <color rgb="FFA9A9A9"/>
      </right>
      <top/>
      <bottom style="thin">
        <color rgb="FFD3D3D3"/>
      </bottom>
      <diagonal/>
    </border>
    <border>
      <left style="thin">
        <color rgb="FFA9A9A9"/>
      </left>
      <right style="thin">
        <color rgb="FFA9A9A9"/>
      </right>
      <top/>
      <bottom/>
      <diagonal/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  <diagonal/>
    </border>
    <border>
      <left/>
      <right/>
      <top style="thin">
        <color rgb="FFD3D3D3"/>
      </top>
      <bottom style="thin">
        <color rgb="FFA9A9A9"/>
      </bottom>
      <diagonal/>
    </border>
    <border>
      <left/>
      <right style="thin">
        <color rgb="FFA9A9A9"/>
      </right>
      <top style="thin">
        <color rgb="FFD3D3D3"/>
      </top>
      <bottom style="thin">
        <color rgb="FFA9A9A9"/>
      </bottom>
      <diagonal/>
    </border>
    <border>
      <left style="thin">
        <color rgb="FFA9A9A9"/>
      </left>
      <right/>
      <top/>
      <bottom style="thin">
        <color rgb="FFA9A9A9"/>
      </bottom>
      <diagonal/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  <diagonal/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indexed="64"/>
      </bottom>
      <diagonal/>
    </border>
    <border>
      <left/>
      <right/>
      <top style="thin">
        <color rgb="FFA9A9A9"/>
      </top>
      <bottom style="thin">
        <color indexed="64"/>
      </bottom>
      <diagonal/>
    </border>
    <border>
      <left style="thin">
        <color indexed="64"/>
      </left>
      <right style="thin">
        <color rgb="FFA9A9A9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A9A9A9"/>
      </right>
      <top style="thin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9A9A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A9A9A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A9A9A9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A9A9A9"/>
      </top>
      <bottom style="thin">
        <color rgb="FFA9A9A9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A9A9A9"/>
      </left>
      <right style="thin">
        <color rgb="FFFFFFFF"/>
      </right>
      <top style="thin">
        <color rgb="FFA9A9A9"/>
      </top>
      <bottom style="thin">
        <color rgb="FFA9A9A9"/>
      </bottom>
      <diagonal/>
    </border>
    <border>
      <left style="thin">
        <color rgb="FFFFFFFF"/>
      </left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D3D3D3"/>
      </bottom>
      <diagonal/>
    </border>
    <border>
      <left/>
      <right/>
      <top style="thin">
        <color rgb="FFA9A9A9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A9A9A9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A9A9A9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A9A9A9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dotted">
        <color rgb="FFC0C0C0"/>
      </top>
      <bottom style="dotted">
        <color rgb="FFC0C0C0"/>
      </bottom>
      <diagonal/>
    </border>
    <border>
      <left style="thin">
        <color rgb="FFC0C0C0"/>
      </left>
      <right style="thin">
        <color rgb="FFC0C0C0"/>
      </right>
      <top style="dotted">
        <color rgb="FFC0C0C0"/>
      </top>
      <bottom style="thin">
        <color rgb="FFA9A9A9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A9A9A9"/>
      </left>
      <right style="thin">
        <color rgb="FFA9A9A9"/>
      </right>
      <top style="thin">
        <color rgb="FFC0C0C0"/>
      </top>
      <bottom/>
      <diagonal/>
    </border>
    <border>
      <left style="thin">
        <color rgb="FFA9A9A9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dotted">
        <color rgb="FFC0C0C0"/>
      </bottom>
      <diagonal/>
    </border>
    <border>
      <left style="thin">
        <color rgb="FFC0C0C0"/>
      </left>
      <right/>
      <top style="thin">
        <color rgb="FFC0C0C0"/>
      </top>
      <bottom style="dashed">
        <color rgb="FFC0C0C0"/>
      </bottom>
      <diagonal/>
    </border>
    <border>
      <left style="thin">
        <color rgb="FFA9A9A9"/>
      </left>
      <right style="thin">
        <color rgb="FFA9A9A9"/>
      </right>
      <top style="thin">
        <color rgb="FFC0C0C0"/>
      </top>
      <bottom style="dashed">
        <color rgb="FFC0C0C0"/>
      </bottom>
      <diagonal/>
    </border>
    <border>
      <left style="thin">
        <color rgb="FFA9A9A9"/>
      </left>
      <right style="thin">
        <color rgb="FFC0C0C0"/>
      </right>
      <top style="thin">
        <color rgb="FFC0C0C0"/>
      </top>
      <bottom style="dashed">
        <color rgb="FFC0C0C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362">
    <xf numFmtId="0" fontId="0" fillId="0" borderId="0" xfId="0"/>
    <xf numFmtId="0" fontId="3" fillId="0" borderId="0" xfId="0" applyFont="1" applyFill="1" applyBorder="1"/>
    <xf numFmtId="0" fontId="4" fillId="0" borderId="0" xfId="2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/>
    <xf numFmtId="0" fontId="2" fillId="2" borderId="1" xfId="2" applyNumberFormat="1" applyFont="1" applyFill="1" applyBorder="1" applyAlignment="1">
      <alignment horizontal="center" vertical="center" wrapText="1" readingOrder="1"/>
    </xf>
    <xf numFmtId="189" fontId="2" fillId="0" borderId="1" xfId="2" applyNumberFormat="1" applyFont="1" applyFill="1" applyBorder="1" applyAlignment="1">
      <alignment horizontal="right" vertical="center" wrapText="1" readingOrder="1"/>
    </xf>
    <xf numFmtId="0" fontId="4" fillId="0" borderId="1" xfId="2" applyNumberFormat="1" applyFont="1" applyFill="1" applyBorder="1" applyAlignment="1">
      <alignment vertical="center" wrapText="1" readingOrder="1"/>
    </xf>
    <xf numFmtId="0" fontId="4" fillId="0" borderId="12" xfId="2" applyNumberFormat="1" applyFont="1" applyFill="1" applyBorder="1" applyAlignment="1">
      <alignment horizontal="center" vertical="center" wrapText="1" readingOrder="1"/>
    </xf>
    <xf numFmtId="189" fontId="4" fillId="0" borderId="2" xfId="2" applyNumberFormat="1" applyFont="1" applyFill="1" applyBorder="1" applyAlignment="1">
      <alignment horizontal="right" vertical="center" wrapText="1" readingOrder="1"/>
    </xf>
    <xf numFmtId="188" fontId="2" fillId="0" borderId="1" xfId="2" applyNumberFormat="1" applyFont="1" applyFill="1" applyBorder="1" applyAlignment="1">
      <alignment horizontal="right" vertical="center" wrapText="1" readingOrder="1"/>
    </xf>
    <xf numFmtId="0" fontId="3" fillId="0" borderId="15" xfId="0" applyFont="1" applyFill="1" applyBorder="1"/>
    <xf numFmtId="0" fontId="3" fillId="0" borderId="16" xfId="0" applyFont="1" applyFill="1" applyBorder="1"/>
    <xf numFmtId="0" fontId="6" fillId="0" borderId="0" xfId="0" applyFont="1" applyFill="1" applyBorder="1"/>
    <xf numFmtId="0" fontId="7" fillId="0" borderId="0" xfId="2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/>
    <xf numFmtId="0" fontId="6" fillId="0" borderId="8" xfId="1" applyFont="1" applyFill="1" applyBorder="1" applyAlignment="1"/>
    <xf numFmtId="0" fontId="5" fillId="2" borderId="1" xfId="2" applyNumberFormat="1" applyFont="1" applyFill="1" applyBorder="1" applyAlignment="1">
      <alignment horizontal="center" vertical="center" wrapText="1" readingOrder="1"/>
    </xf>
    <xf numFmtId="189" fontId="5" fillId="0" borderId="1" xfId="2" applyNumberFormat="1" applyFont="1" applyFill="1" applyBorder="1" applyAlignment="1">
      <alignment horizontal="right" vertical="center" wrapText="1" readingOrder="1"/>
    </xf>
    <xf numFmtId="0" fontId="7" fillId="0" borderId="1" xfId="2" applyNumberFormat="1" applyFont="1" applyFill="1" applyBorder="1" applyAlignment="1">
      <alignment vertical="center" wrapText="1" readingOrder="1"/>
    </xf>
    <xf numFmtId="0" fontId="7" fillId="0" borderId="12" xfId="2" applyNumberFormat="1" applyFont="1" applyFill="1" applyBorder="1" applyAlignment="1">
      <alignment horizontal="center" vertical="center" wrapText="1" readingOrder="1"/>
    </xf>
    <xf numFmtId="189" fontId="7" fillId="0" borderId="2" xfId="2" applyNumberFormat="1" applyFont="1" applyFill="1" applyBorder="1" applyAlignment="1">
      <alignment horizontal="right" vertical="center" wrapText="1" readingOrder="1"/>
    </xf>
    <xf numFmtId="0" fontId="7" fillId="0" borderId="2" xfId="2" applyNumberFormat="1" applyFont="1" applyFill="1" applyBorder="1" applyAlignment="1">
      <alignment horizontal="center" vertical="center" wrapText="1" readingOrder="1"/>
    </xf>
    <xf numFmtId="43" fontId="5" fillId="0" borderId="1" xfId="2" applyNumberFormat="1" applyFont="1" applyFill="1" applyBorder="1" applyAlignment="1">
      <alignment horizontal="right" vertical="center" wrapText="1" readingOrder="1"/>
    </xf>
    <xf numFmtId="189" fontId="6" fillId="0" borderId="0" xfId="0" applyNumberFormat="1" applyFont="1" applyFill="1" applyBorder="1"/>
    <xf numFmtId="0" fontId="6" fillId="0" borderId="13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25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188" fontId="5" fillId="0" borderId="1" xfId="2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189" fontId="0" fillId="0" borderId="0" xfId="0" applyNumberFormat="1"/>
    <xf numFmtId="43" fontId="0" fillId="0" borderId="0" xfId="3" applyFont="1"/>
    <xf numFmtId="4" fontId="0" fillId="0" borderId="0" xfId="0" applyNumberFormat="1"/>
    <xf numFmtId="189" fontId="5" fillId="0" borderId="28" xfId="2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/>
    <xf numFmtId="0" fontId="5" fillId="2" borderId="1" xfId="2" applyNumberFormat="1" applyFont="1" applyFill="1" applyBorder="1" applyAlignment="1">
      <alignment horizontal="center" vertical="center" wrapText="1" readingOrder="1"/>
    </xf>
    <xf numFmtId="0" fontId="4" fillId="0" borderId="2" xfId="2" applyNumberFormat="1" applyFont="1" applyFill="1" applyBorder="1" applyAlignment="1">
      <alignment horizontal="center" vertical="center" wrapText="1" readingOrder="1"/>
    </xf>
    <xf numFmtId="0" fontId="7" fillId="0" borderId="2" xfId="2" applyNumberFormat="1" applyFont="1" applyFill="1" applyBorder="1" applyAlignment="1">
      <alignment horizontal="center" vertical="center" wrapText="1" readingOrder="1"/>
    </xf>
    <xf numFmtId="0" fontId="5" fillId="2" borderId="1" xfId="2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/>
    <xf numFmtId="0" fontId="10" fillId="0" borderId="0" xfId="0" applyFont="1"/>
    <xf numFmtId="0" fontId="5" fillId="2" borderId="4" xfId="2" applyNumberFormat="1" applyFont="1" applyFill="1" applyBorder="1" applyAlignment="1">
      <alignment horizontal="center" vertical="center" wrapText="1" readingOrder="1"/>
    </xf>
    <xf numFmtId="0" fontId="5" fillId="2" borderId="7" xfId="2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right" vertical="center" wrapText="1" readingOrder="1"/>
    </xf>
    <xf numFmtId="187" fontId="7" fillId="0" borderId="1" xfId="2" applyNumberFormat="1" applyFont="1" applyFill="1" applyBorder="1" applyAlignment="1">
      <alignment horizontal="right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0" fontId="7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right" vertical="center" wrapText="1" readingOrder="1"/>
    </xf>
    <xf numFmtId="0" fontId="12" fillId="0" borderId="11" xfId="2" applyNumberFormat="1" applyFont="1" applyFill="1" applyBorder="1" applyAlignment="1">
      <alignment horizontal="right" vertical="center" wrapText="1" readingOrder="1"/>
    </xf>
    <xf numFmtId="0" fontId="13" fillId="0" borderId="11" xfId="2" applyNumberFormat="1" applyFont="1" applyFill="1" applyBorder="1" applyAlignment="1">
      <alignment horizontal="right" vertical="center" wrapText="1" readingOrder="1"/>
    </xf>
    <xf numFmtId="0" fontId="11" fillId="0" borderId="1" xfId="2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12" fillId="0" borderId="10" xfId="2" applyNumberFormat="1" applyFont="1" applyFill="1" applyBorder="1" applyAlignment="1">
      <alignment horizontal="center" vertical="center" wrapText="1" readingOrder="1"/>
    </xf>
    <xf numFmtId="0" fontId="13" fillId="0" borderId="10" xfId="2" applyNumberFormat="1" applyFont="1" applyFill="1" applyBorder="1" applyAlignment="1">
      <alignment horizontal="center" vertical="center" wrapText="1" readingOrder="1"/>
    </xf>
    <xf numFmtId="43" fontId="7" fillId="0" borderId="1" xfId="2" applyNumberFormat="1" applyFont="1" applyFill="1" applyBorder="1" applyAlignment="1">
      <alignment horizontal="right" vertical="center" wrapText="1" readingOrder="1"/>
    </xf>
    <xf numFmtId="43" fontId="12" fillId="0" borderId="10" xfId="2" applyNumberFormat="1" applyFont="1" applyFill="1" applyBorder="1" applyAlignment="1">
      <alignment horizontal="right" vertical="center" wrapText="1" readingOrder="1"/>
    </xf>
    <xf numFmtId="43" fontId="13" fillId="0" borderId="10" xfId="2" applyNumberFormat="1" applyFont="1" applyFill="1" applyBorder="1" applyAlignment="1">
      <alignment horizontal="right" vertical="center" wrapText="1" readingOrder="1"/>
    </xf>
    <xf numFmtId="43" fontId="7" fillId="0" borderId="12" xfId="2" applyNumberFormat="1" applyFont="1" applyFill="1" applyBorder="1" applyAlignment="1">
      <alignment vertical="center" wrapText="1" readingOrder="1"/>
    </xf>
    <xf numFmtId="43" fontId="5" fillId="0" borderId="12" xfId="2" applyNumberFormat="1" applyFont="1" applyFill="1" applyBorder="1" applyAlignment="1">
      <alignment horizontal="right" vertical="center" wrapText="1" readingOrder="1"/>
    </xf>
    <xf numFmtId="188" fontId="7" fillId="0" borderId="1" xfId="2" applyNumberFormat="1" applyFont="1" applyFill="1" applyBorder="1" applyAlignment="1">
      <alignment horizontal="right" vertical="center" wrapText="1" readingOrder="1"/>
    </xf>
    <xf numFmtId="0" fontId="6" fillId="2" borderId="13" xfId="2" applyNumberFormat="1" applyFont="1" applyFill="1" applyBorder="1" applyAlignment="1">
      <alignment vertical="top" wrapText="1"/>
    </xf>
    <xf numFmtId="0" fontId="6" fillId="2" borderId="5" xfId="2" applyNumberFormat="1" applyFont="1" applyFill="1" applyBorder="1" applyAlignment="1">
      <alignment vertical="top" wrapText="1"/>
    </xf>
    <xf numFmtId="0" fontId="6" fillId="2" borderId="15" xfId="2" applyNumberFormat="1" applyFont="1" applyFill="1" applyBorder="1" applyAlignment="1">
      <alignment vertical="top" wrapText="1"/>
    </xf>
    <xf numFmtId="0" fontId="6" fillId="2" borderId="0" xfId="2" applyNumberFormat="1" applyFont="1" applyFill="1" applyBorder="1" applyAlignment="1">
      <alignment vertical="top" wrapText="1"/>
    </xf>
    <xf numFmtId="0" fontId="5" fillId="2" borderId="22" xfId="2" applyNumberFormat="1" applyFont="1" applyFill="1" applyBorder="1" applyAlignment="1">
      <alignment horizontal="center" vertical="center" wrapText="1" readingOrder="1"/>
    </xf>
    <xf numFmtId="0" fontId="6" fillId="2" borderId="25" xfId="2" applyNumberFormat="1" applyFont="1" applyFill="1" applyBorder="1" applyAlignment="1">
      <alignment vertical="top" wrapText="1"/>
    </xf>
    <xf numFmtId="0" fontId="6" fillId="2" borderId="8" xfId="2" applyNumberFormat="1" applyFont="1" applyFill="1" applyBorder="1" applyAlignment="1">
      <alignment vertical="top" wrapText="1"/>
    </xf>
    <xf numFmtId="0" fontId="7" fillId="0" borderId="1" xfId="2" applyNumberFormat="1" applyFont="1" applyFill="1" applyBorder="1" applyAlignment="1">
      <alignment vertical="top" wrapText="1" readingOrder="1"/>
    </xf>
    <xf numFmtId="0" fontId="7" fillId="0" borderId="27" xfId="2" applyNumberFormat="1" applyFont="1" applyFill="1" applyBorder="1" applyAlignment="1">
      <alignment horizontal="right" vertical="top" wrapText="1" readingOrder="1"/>
    </xf>
    <xf numFmtId="0" fontId="15" fillId="0" borderId="0" xfId="1" applyFont="1" applyFill="1" applyBorder="1"/>
    <xf numFmtId="0" fontId="16" fillId="0" borderId="0" xfId="0" applyFont="1"/>
    <xf numFmtId="0" fontId="15" fillId="2" borderId="13" xfId="2" applyNumberFormat="1" applyFont="1" applyFill="1" applyBorder="1" applyAlignment="1">
      <alignment vertical="top" wrapText="1"/>
    </xf>
    <xf numFmtId="0" fontId="15" fillId="2" borderId="5" xfId="2" applyNumberFormat="1" applyFont="1" applyFill="1" applyBorder="1" applyAlignment="1">
      <alignment vertical="top" wrapText="1"/>
    </xf>
    <xf numFmtId="0" fontId="15" fillId="2" borderId="0" xfId="2" applyNumberFormat="1" applyFont="1" applyFill="1" applyBorder="1" applyAlignment="1">
      <alignment vertical="top" wrapText="1"/>
    </xf>
    <xf numFmtId="0" fontId="17" fillId="2" borderId="22" xfId="2" applyNumberFormat="1" applyFont="1" applyFill="1" applyBorder="1" applyAlignment="1">
      <alignment horizontal="center" vertical="center" wrapText="1" readingOrder="1"/>
    </xf>
    <xf numFmtId="0" fontId="15" fillId="2" borderId="15" xfId="2" applyNumberFormat="1" applyFont="1" applyFill="1" applyBorder="1" applyAlignment="1">
      <alignment vertical="top" wrapText="1"/>
    </xf>
    <xf numFmtId="0" fontId="15" fillId="2" borderId="25" xfId="2" applyNumberFormat="1" applyFont="1" applyFill="1" applyBorder="1" applyAlignment="1">
      <alignment vertical="top" wrapText="1"/>
    </xf>
    <xf numFmtId="0" fontId="15" fillId="2" borderId="8" xfId="2" applyNumberFormat="1" applyFont="1" applyFill="1" applyBorder="1" applyAlignment="1">
      <alignment vertical="top" wrapText="1"/>
    </xf>
    <xf numFmtId="0" fontId="18" fillId="2" borderId="22" xfId="2" applyNumberFormat="1" applyFont="1" applyFill="1" applyBorder="1" applyAlignment="1">
      <alignment horizontal="center" vertical="center" wrapText="1" readingOrder="1"/>
    </xf>
    <xf numFmtId="0" fontId="18" fillId="0" borderId="26" xfId="2" applyNumberFormat="1" applyFont="1" applyFill="1" applyBorder="1" applyAlignment="1">
      <alignment vertical="top" wrapText="1" readingOrder="1"/>
    </xf>
    <xf numFmtId="0" fontId="18" fillId="0" borderId="27" xfId="2" applyNumberFormat="1" applyFont="1" applyFill="1" applyBorder="1" applyAlignment="1">
      <alignment horizontal="right" vertical="top" wrapText="1" readingOrder="1"/>
    </xf>
    <xf numFmtId="0" fontId="18" fillId="0" borderId="1" xfId="2" applyNumberFormat="1" applyFont="1" applyFill="1" applyBorder="1" applyAlignment="1">
      <alignment vertical="top" wrapText="1" readingOrder="1"/>
    </xf>
    <xf numFmtId="188" fontId="18" fillId="0" borderId="1" xfId="2" applyNumberFormat="1" applyFont="1" applyFill="1" applyBorder="1" applyAlignment="1">
      <alignment horizontal="right" vertical="top" wrapText="1" readingOrder="1"/>
    </xf>
    <xf numFmtId="0" fontId="19" fillId="0" borderId="12" xfId="2" applyNumberFormat="1" applyFont="1" applyFill="1" applyBorder="1" applyAlignment="1">
      <alignment vertical="center" wrapText="1" readingOrder="1"/>
    </xf>
    <xf numFmtId="0" fontId="15" fillId="0" borderId="2" xfId="2" applyNumberFormat="1" applyFont="1" applyFill="1" applyBorder="1" applyAlignment="1">
      <alignment vertical="top" wrapText="1"/>
    </xf>
    <xf numFmtId="0" fontId="15" fillId="0" borderId="3" xfId="2" applyNumberFormat="1" applyFont="1" applyFill="1" applyBorder="1" applyAlignment="1">
      <alignment vertical="top" wrapText="1"/>
    </xf>
    <xf numFmtId="188" fontId="19" fillId="0" borderId="1" xfId="2" applyNumberFormat="1" applyFont="1" applyFill="1" applyBorder="1" applyAlignment="1">
      <alignment horizontal="right" vertical="top" wrapText="1" readingOrder="1"/>
    </xf>
    <xf numFmtId="0" fontId="18" fillId="3" borderId="1" xfId="2" applyNumberFormat="1" applyFont="1" applyFill="1" applyBorder="1" applyAlignment="1">
      <alignment vertical="top" wrapText="1" readingOrder="1"/>
    </xf>
    <xf numFmtId="0" fontId="18" fillId="0" borderId="57" xfId="2" applyNumberFormat="1" applyFont="1" applyFill="1" applyBorder="1" applyAlignment="1">
      <alignment vertical="top" wrapText="1" readingOrder="1"/>
    </xf>
    <xf numFmtId="188" fontId="14" fillId="0" borderId="1" xfId="2" applyNumberFormat="1" applyFont="1" applyFill="1" applyBorder="1" applyAlignment="1">
      <alignment horizontal="right" vertical="center" wrapText="1" readingOrder="1"/>
    </xf>
    <xf numFmtId="188" fontId="20" fillId="0" borderId="1" xfId="2" applyNumberFormat="1" applyFont="1" applyFill="1" applyBorder="1" applyAlignment="1">
      <alignment vertical="top" wrapText="1" readingOrder="1"/>
    </xf>
    <xf numFmtId="0" fontId="5" fillId="2" borderId="6" xfId="2" applyNumberFormat="1" applyFont="1" applyFill="1" applyBorder="1" applyAlignment="1">
      <alignment horizontal="left" vertical="center" wrapText="1" readingOrder="1"/>
    </xf>
    <xf numFmtId="0" fontId="7" fillId="0" borderId="2" xfId="2" applyNumberFormat="1" applyFont="1" applyFill="1" applyBorder="1" applyAlignment="1">
      <alignment vertical="top" wrapText="1" readingOrder="1"/>
    </xf>
    <xf numFmtId="0" fontId="17" fillId="2" borderId="5" xfId="2" applyNumberFormat="1" applyFont="1" applyFill="1" applyBorder="1" applyAlignment="1">
      <alignment horizontal="left" vertical="center" wrapText="1" readingOrder="1"/>
    </xf>
    <xf numFmtId="0" fontId="15" fillId="2" borderId="6" xfId="2" applyNumberFormat="1" applyFont="1" applyFill="1" applyBorder="1" applyAlignment="1">
      <alignment vertical="top" wrapText="1"/>
    </xf>
    <xf numFmtId="0" fontId="18" fillId="0" borderId="55" xfId="2" applyNumberFormat="1" applyFont="1" applyFill="1" applyBorder="1" applyAlignment="1">
      <alignment vertical="top" wrapText="1" readingOrder="1"/>
    </xf>
    <xf numFmtId="0" fontId="18" fillId="0" borderId="58" xfId="2" applyNumberFormat="1" applyFont="1" applyFill="1" applyBorder="1" applyAlignment="1">
      <alignment horizontal="right" vertical="top" wrapText="1" readingOrder="1"/>
    </xf>
    <xf numFmtId="43" fontId="18" fillId="0" borderId="1" xfId="2" applyNumberFormat="1" applyFont="1" applyFill="1" applyBorder="1" applyAlignment="1">
      <alignment horizontal="right" vertical="center" wrapText="1" readingOrder="1"/>
    </xf>
    <xf numFmtId="0" fontId="19" fillId="0" borderId="2" xfId="2" applyNumberFormat="1" applyFont="1" applyFill="1" applyBorder="1" applyAlignment="1">
      <alignment vertical="center" wrapText="1" readingOrder="1"/>
    </xf>
    <xf numFmtId="43" fontId="19" fillId="0" borderId="1" xfId="2" applyNumberFormat="1" applyFont="1" applyFill="1" applyBorder="1" applyAlignment="1">
      <alignment horizontal="right" vertical="center" wrapText="1" readingOrder="1"/>
    </xf>
    <xf numFmtId="43" fontId="21" fillId="0" borderId="1" xfId="2" applyNumberFormat="1" applyFont="1" applyFill="1" applyBorder="1" applyAlignment="1">
      <alignment horizontal="right" vertical="center" wrapText="1" readingOrder="1"/>
    </xf>
    <xf numFmtId="0" fontId="6" fillId="2" borderId="43" xfId="2" applyNumberFormat="1" applyFont="1" applyFill="1" applyBorder="1" applyAlignment="1">
      <alignment vertical="top" wrapText="1"/>
    </xf>
    <xf numFmtId="0" fontId="6" fillId="2" borderId="44" xfId="2" applyNumberFormat="1" applyFont="1" applyFill="1" applyBorder="1" applyAlignment="1">
      <alignment vertical="top" wrapText="1"/>
    </xf>
    <xf numFmtId="0" fontId="7" fillId="0" borderId="46" xfId="2" applyNumberFormat="1" applyFont="1" applyFill="1" applyBorder="1" applyAlignment="1">
      <alignment horizontal="right" vertical="center" wrapText="1" readingOrder="1"/>
    </xf>
    <xf numFmtId="0" fontId="5" fillId="0" borderId="46" xfId="2" applyNumberFormat="1" applyFont="1" applyFill="1" applyBorder="1" applyAlignment="1">
      <alignment horizontal="right" vertical="center" wrapText="1" readingOrder="1"/>
    </xf>
    <xf numFmtId="0" fontId="7" fillId="0" borderId="52" xfId="2" applyNumberFormat="1" applyFont="1" applyFill="1" applyBorder="1" applyAlignment="1">
      <alignment horizontal="center" vertical="center" wrapText="1" readingOrder="1"/>
    </xf>
    <xf numFmtId="0" fontId="7" fillId="0" borderId="46" xfId="2" applyNumberFormat="1" applyFont="1" applyFill="1" applyBorder="1" applyAlignment="1">
      <alignment vertical="top" wrapText="1" readingOrder="1"/>
    </xf>
    <xf numFmtId="0" fontId="5" fillId="2" borderId="46" xfId="2" applyNumberFormat="1" applyFont="1" applyFill="1" applyBorder="1" applyAlignment="1">
      <alignment horizontal="center" vertical="top" wrapText="1" readingOrder="1"/>
    </xf>
    <xf numFmtId="188" fontId="7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88" fontId="5" fillId="0" borderId="10" xfId="2" applyNumberFormat="1" applyFont="1" applyFill="1" applyBorder="1" applyAlignment="1">
      <alignment horizontal="right" vertical="center" wrapText="1" readingOrder="1"/>
    </xf>
    <xf numFmtId="0" fontId="7" fillId="2" borderId="14" xfId="2" applyNumberFormat="1" applyFont="1" applyFill="1" applyBorder="1" applyAlignment="1">
      <alignment horizontal="center" vertical="center" wrapText="1" readingOrder="1"/>
    </xf>
    <xf numFmtId="43" fontId="7" fillId="0" borderId="1" xfId="2" applyNumberFormat="1" applyFont="1" applyFill="1" applyBorder="1" applyAlignment="1">
      <alignment horizontal="right" vertical="top" wrapText="1" readingOrder="1"/>
    </xf>
    <xf numFmtId="43" fontId="24" fillId="0" borderId="1" xfId="2" applyNumberFormat="1" applyFont="1" applyFill="1" applyBorder="1" applyAlignment="1">
      <alignment horizontal="right" vertical="top" wrapText="1" readingOrder="1"/>
    </xf>
    <xf numFmtId="43" fontId="22" fillId="0" borderId="1" xfId="2" applyNumberFormat="1" applyFont="1" applyFill="1" applyBorder="1" applyAlignment="1">
      <alignment horizontal="right" vertical="top" wrapText="1" readingOrder="1"/>
    </xf>
    <xf numFmtId="43" fontId="23" fillId="0" borderId="1" xfId="2" applyNumberFormat="1" applyFont="1" applyFill="1" applyBorder="1" applyAlignment="1">
      <alignment horizontal="right" vertical="top" wrapText="1" readingOrder="1"/>
    </xf>
    <xf numFmtId="189" fontId="7" fillId="0" borderId="3" xfId="2" applyNumberFormat="1" applyFont="1" applyFill="1" applyBorder="1" applyAlignment="1">
      <alignment horizontal="right" vertical="center" wrapText="1" readingOrder="1"/>
    </xf>
    <xf numFmtId="0" fontId="5" fillId="2" borderId="1" xfId="2" applyNumberFormat="1" applyFont="1" applyFill="1" applyBorder="1" applyAlignment="1">
      <alignment horizontal="center" vertical="center" wrapText="1" readingOrder="1"/>
    </xf>
    <xf numFmtId="0" fontId="15" fillId="0" borderId="0" xfId="1" applyFont="1" applyFill="1" applyBorder="1"/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right" vertical="center" wrapText="1" readingOrder="1"/>
    </xf>
    <xf numFmtId="0" fontId="18" fillId="0" borderId="0" xfId="0" applyFont="1" applyAlignment="1">
      <alignment horizontal="center"/>
    </xf>
    <xf numFmtId="0" fontId="5" fillId="2" borderId="1" xfId="2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vertical="top" wrapText="1" readingOrder="1"/>
    </xf>
    <xf numFmtId="0" fontId="6" fillId="0" borderId="0" xfId="1" applyFont="1" applyFill="1" applyBorder="1"/>
    <xf numFmtId="187" fontId="7" fillId="0" borderId="1" xfId="2" applyNumberFormat="1" applyFont="1" applyFill="1" applyBorder="1" applyAlignment="1">
      <alignment horizontal="right" vertical="top" wrapText="1" readingOrder="1"/>
    </xf>
    <xf numFmtId="187" fontId="5" fillId="0" borderId="1" xfId="2" applyNumberFormat="1" applyFont="1" applyFill="1" applyBorder="1" applyAlignment="1">
      <alignment horizontal="right" vertical="top" wrapText="1" readingOrder="1"/>
    </xf>
    <xf numFmtId="43" fontId="26" fillId="0" borderId="0" xfId="4" applyFont="1" applyAlignment="1"/>
    <xf numFmtId="0" fontId="26" fillId="0" borderId="0" xfId="1" applyFont="1" applyAlignment="1"/>
    <xf numFmtId="0" fontId="27" fillId="0" borderId="0" xfId="1" applyFont="1"/>
    <xf numFmtId="0" fontId="27" fillId="0" borderId="63" xfId="1" applyFont="1" applyBorder="1" applyAlignment="1">
      <alignment horizontal="center"/>
    </xf>
    <xf numFmtId="0" fontId="27" fillId="0" borderId="64" xfId="1" applyFont="1" applyBorder="1" applyAlignment="1">
      <alignment horizontal="center"/>
    </xf>
    <xf numFmtId="0" fontId="27" fillId="0" borderId="65" xfId="1" applyFont="1" applyBorder="1"/>
    <xf numFmtId="43" fontId="27" fillId="0" borderId="64" xfId="4" applyFont="1" applyBorder="1"/>
    <xf numFmtId="43" fontId="27" fillId="0" borderId="0" xfId="4" applyFont="1"/>
    <xf numFmtId="0" fontId="27" fillId="0" borderId="66" xfId="1" applyFont="1" applyBorder="1" applyAlignment="1">
      <alignment horizontal="center"/>
    </xf>
    <xf numFmtId="0" fontId="27" fillId="0" borderId="37" xfId="1" applyFont="1" applyBorder="1"/>
    <xf numFmtId="43" fontId="27" fillId="0" borderId="66" xfId="4" applyFont="1" applyBorder="1"/>
    <xf numFmtId="43" fontId="27" fillId="0" borderId="66" xfId="1" applyNumberFormat="1" applyFont="1" applyBorder="1"/>
    <xf numFmtId="0" fontId="27" fillId="0" borderId="67" xfId="1" applyFont="1" applyBorder="1" applyAlignment="1">
      <alignment horizontal="center"/>
    </xf>
    <xf numFmtId="0" fontId="27" fillId="0" borderId="68" xfId="1" applyFont="1" applyBorder="1"/>
    <xf numFmtId="43" fontId="27" fillId="0" borderId="67" xfId="4" applyFont="1" applyBorder="1"/>
    <xf numFmtId="43" fontId="27" fillId="0" borderId="67" xfId="1" applyNumberFormat="1" applyFont="1" applyBorder="1"/>
    <xf numFmtId="43" fontId="27" fillId="0" borderId="0" xfId="1" applyNumberFormat="1" applyFont="1"/>
    <xf numFmtId="187" fontId="5" fillId="0" borderId="71" xfId="1" applyNumberFormat="1" applyFont="1" applyFill="1" applyBorder="1" applyAlignment="1">
      <alignment vertical="top" wrapText="1" readingOrder="1"/>
    </xf>
    <xf numFmtId="0" fontId="7" fillId="0" borderId="69" xfId="1" applyNumberFormat="1" applyFont="1" applyFill="1" applyBorder="1" applyAlignment="1">
      <alignment vertical="top" wrapText="1" readingOrder="1"/>
    </xf>
    <xf numFmtId="0" fontId="7" fillId="0" borderId="72" xfId="1" applyNumberFormat="1" applyFont="1" applyFill="1" applyBorder="1" applyAlignment="1">
      <alignment vertical="top" wrapText="1" readingOrder="1"/>
    </xf>
    <xf numFmtId="190" fontId="7" fillId="0" borderId="73" xfId="1" applyNumberFormat="1" applyFont="1" applyFill="1" applyBorder="1" applyAlignment="1">
      <alignment horizontal="center" vertical="center" wrapText="1" readingOrder="1"/>
    </xf>
    <xf numFmtId="0" fontId="7" fillId="0" borderId="73" xfId="1" applyNumberFormat="1" applyFont="1" applyFill="1" applyBorder="1" applyAlignment="1">
      <alignment vertical="top" wrapText="1" readingOrder="1"/>
    </xf>
    <xf numFmtId="187" fontId="7" fillId="0" borderId="73" xfId="1" applyNumberFormat="1" applyFont="1" applyFill="1" applyBorder="1" applyAlignment="1">
      <alignment vertical="top" wrapText="1" readingOrder="1"/>
    </xf>
    <xf numFmtId="49" fontId="7" fillId="0" borderId="73" xfId="1" applyNumberFormat="1" applyFont="1" applyFill="1" applyBorder="1" applyAlignment="1">
      <alignment vertical="top" wrapText="1" readingOrder="1"/>
    </xf>
    <xf numFmtId="190" fontId="7" fillId="0" borderId="74" xfId="1" applyNumberFormat="1" applyFont="1" applyFill="1" applyBorder="1" applyAlignment="1">
      <alignment horizontal="center" vertical="center" wrapText="1" readingOrder="1"/>
    </xf>
    <xf numFmtId="0" fontId="7" fillId="0" borderId="74" xfId="1" applyNumberFormat="1" applyFont="1" applyFill="1" applyBorder="1" applyAlignment="1">
      <alignment vertical="top" wrapText="1" readingOrder="1"/>
    </xf>
    <xf numFmtId="187" fontId="7" fillId="0" borderId="74" xfId="1" applyNumberFormat="1" applyFont="1" applyFill="1" applyBorder="1" applyAlignment="1">
      <alignment vertical="top" wrapText="1" readingOrder="1"/>
    </xf>
    <xf numFmtId="0" fontId="5" fillId="2" borderId="75" xfId="1" applyNumberFormat="1" applyFont="1" applyFill="1" applyBorder="1" applyAlignment="1">
      <alignment horizontal="center" vertical="center" wrapText="1" readingOrder="1"/>
    </xf>
    <xf numFmtId="0" fontId="5" fillId="2" borderId="76" xfId="1" applyNumberFormat="1" applyFont="1" applyFill="1" applyBorder="1" applyAlignment="1">
      <alignment horizontal="center" vertical="center" wrapText="1" readingOrder="1"/>
    </xf>
    <xf numFmtId="0" fontId="5" fillId="2" borderId="77" xfId="1" applyNumberFormat="1" applyFont="1" applyFill="1" applyBorder="1" applyAlignment="1">
      <alignment horizontal="center" vertical="center" wrapText="1" readingOrder="1"/>
    </xf>
    <xf numFmtId="190" fontId="7" fillId="0" borderId="78" xfId="1" applyNumberFormat="1" applyFont="1" applyFill="1" applyBorder="1" applyAlignment="1">
      <alignment horizontal="center" vertical="center" wrapText="1" readingOrder="1"/>
    </xf>
    <xf numFmtId="0" fontId="7" fillId="0" borderId="78" xfId="1" applyNumberFormat="1" applyFont="1" applyFill="1" applyBorder="1" applyAlignment="1">
      <alignment vertical="top" wrapText="1" readingOrder="1"/>
    </xf>
    <xf numFmtId="187" fontId="7" fillId="0" borderId="78" xfId="1" applyNumberFormat="1" applyFont="1" applyFill="1" applyBorder="1" applyAlignment="1">
      <alignment vertical="top" wrapText="1" readingOrder="1"/>
    </xf>
    <xf numFmtId="0" fontId="7" fillId="0" borderId="79" xfId="1" applyNumberFormat="1" applyFont="1" applyFill="1" applyBorder="1" applyAlignment="1">
      <alignment horizontal="center" vertical="center" wrapText="1" readingOrder="1"/>
    </xf>
    <xf numFmtId="0" fontId="7" fillId="0" borderId="80" xfId="1" applyNumberFormat="1" applyFont="1" applyFill="1" applyBorder="1" applyAlignment="1">
      <alignment vertical="top" wrapText="1" readingOrder="1"/>
    </xf>
    <xf numFmtId="187" fontId="7" fillId="0" borderId="81" xfId="1" applyNumberFormat="1" applyFont="1" applyFill="1" applyBorder="1" applyAlignment="1">
      <alignment vertical="top" wrapText="1" readingOrder="1"/>
    </xf>
    <xf numFmtId="0" fontId="7" fillId="0" borderId="0" xfId="2" applyNumberFormat="1" applyFont="1" applyFill="1" applyBorder="1" applyAlignment="1">
      <alignment horizontal="center" vertical="top" wrapText="1" readingOrder="1"/>
    </xf>
    <xf numFmtId="0" fontId="5" fillId="0" borderId="0" xfId="2" applyNumberFormat="1" applyFont="1" applyFill="1" applyBorder="1" applyAlignment="1">
      <alignment horizontal="center" vertical="top" wrapText="1" readingOrder="1"/>
    </xf>
    <xf numFmtId="0" fontId="7" fillId="0" borderId="8" xfId="2" applyNumberFormat="1" applyFont="1" applyFill="1" applyBorder="1" applyAlignment="1">
      <alignment horizontal="center" vertical="top" wrapText="1" readingOrder="1"/>
    </xf>
    <xf numFmtId="0" fontId="15" fillId="0" borderId="0" xfId="1" applyFont="1" applyFill="1" applyBorder="1"/>
    <xf numFmtId="0" fontId="5" fillId="2" borderId="1" xfId="2" applyNumberFormat="1" applyFont="1" applyFill="1" applyBorder="1" applyAlignment="1">
      <alignment horizontal="center" vertical="center" wrapText="1" readingOrder="1"/>
    </xf>
    <xf numFmtId="0" fontId="6" fillId="0" borderId="2" xfId="2" applyNumberFormat="1" applyFont="1" applyFill="1" applyBorder="1" applyAlignment="1">
      <alignment vertical="top" wrapText="1"/>
    </xf>
    <xf numFmtId="0" fontId="6" fillId="0" borderId="3" xfId="2" applyNumberFormat="1" applyFont="1" applyFill="1" applyBorder="1" applyAlignment="1">
      <alignment vertical="top" wrapText="1"/>
    </xf>
    <xf numFmtId="0" fontId="5" fillId="0" borderId="7" xfId="2" applyNumberFormat="1" applyFont="1" applyFill="1" applyBorder="1" applyAlignment="1">
      <alignment horizontal="right" vertical="center" wrapText="1" readingOrder="1"/>
    </xf>
    <xf numFmtId="0" fontId="6" fillId="0" borderId="9" xfId="2" applyNumberFormat="1" applyFont="1" applyFill="1" applyBorder="1" applyAlignment="1">
      <alignment vertical="top" wrapText="1"/>
    </xf>
    <xf numFmtId="0" fontId="5" fillId="0" borderId="70" xfId="1" applyNumberFormat="1" applyFont="1" applyFill="1" applyBorder="1" applyAlignment="1">
      <alignment horizontal="right" vertical="top" wrapText="1" readingOrder="1"/>
    </xf>
    <xf numFmtId="0" fontId="6" fillId="0" borderId="69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right" vertical="center" wrapText="1" readingOrder="1"/>
    </xf>
    <xf numFmtId="43" fontId="26" fillId="0" borderId="0" xfId="4" applyFont="1" applyAlignment="1">
      <alignment horizontal="center"/>
    </xf>
    <xf numFmtId="0" fontId="26" fillId="0" borderId="0" xfId="1" applyFont="1" applyAlignment="1">
      <alignment horizontal="center"/>
    </xf>
    <xf numFmtId="0" fontId="27" fillId="0" borderId="31" xfId="1" applyFont="1" applyBorder="1" applyAlignment="1">
      <alignment horizontal="center"/>
    </xf>
    <xf numFmtId="0" fontId="27" fillId="0" borderId="34" xfId="1" applyFont="1" applyBorder="1" applyAlignment="1">
      <alignment horizontal="center"/>
    </xf>
    <xf numFmtId="0" fontId="5" fillId="0" borderId="1" xfId="2" applyNumberFormat="1" applyFont="1" applyFill="1" applyBorder="1" applyAlignment="1">
      <alignment horizontal="right" vertical="top" wrapText="1" readingOrder="1"/>
    </xf>
    <xf numFmtId="0" fontId="7" fillId="0" borderId="1" xfId="2" applyNumberFormat="1" applyFont="1" applyFill="1" applyBorder="1" applyAlignment="1">
      <alignment vertical="top" wrapText="1" readingOrder="1"/>
    </xf>
    <xf numFmtId="0" fontId="7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/>
    <xf numFmtId="0" fontId="19" fillId="0" borderId="1" xfId="2" applyNumberFormat="1" applyFont="1" applyFill="1" applyBorder="1" applyAlignment="1">
      <alignment horizontal="right" vertical="center" wrapText="1" readingOrder="1"/>
    </xf>
    <xf numFmtId="0" fontId="15" fillId="0" borderId="2" xfId="2" applyNumberFormat="1" applyFont="1" applyFill="1" applyBorder="1" applyAlignment="1">
      <alignment vertical="top" wrapText="1"/>
    </xf>
    <xf numFmtId="0" fontId="18" fillId="3" borderId="1" xfId="2" applyNumberFormat="1" applyFont="1" applyFill="1" applyBorder="1" applyAlignment="1">
      <alignment vertical="top" wrapText="1" readingOrder="1"/>
    </xf>
    <xf numFmtId="0" fontId="15" fillId="3" borderId="21" xfId="2" applyNumberFormat="1" applyFont="1" applyFill="1" applyBorder="1" applyAlignment="1">
      <alignment vertical="top" wrapText="1"/>
    </xf>
    <xf numFmtId="0" fontId="15" fillId="3" borderId="7" xfId="2" applyNumberFormat="1" applyFont="1" applyFill="1" applyBorder="1" applyAlignment="1">
      <alignment vertical="top" wrapText="1"/>
    </xf>
    <xf numFmtId="0" fontId="18" fillId="0" borderId="12" xfId="2" applyNumberFormat="1" applyFont="1" applyFill="1" applyBorder="1" applyAlignment="1">
      <alignment vertical="top" wrapText="1" readingOrder="1"/>
    </xf>
    <xf numFmtId="0" fontId="15" fillId="0" borderId="25" xfId="2" applyNumberFormat="1" applyFont="1" applyFill="1" applyBorder="1" applyAlignment="1">
      <alignment vertical="top" wrapText="1"/>
    </xf>
    <xf numFmtId="0" fontId="18" fillId="0" borderId="3" xfId="2" applyNumberFormat="1" applyFont="1" applyFill="1" applyBorder="1" applyAlignment="1">
      <alignment horizontal="right" vertical="top" wrapText="1" readingOrder="1"/>
    </xf>
    <xf numFmtId="0" fontId="15" fillId="0" borderId="8" xfId="2" applyNumberFormat="1" applyFont="1" applyFill="1" applyBorder="1" applyAlignment="1">
      <alignment vertical="top" wrapText="1"/>
    </xf>
    <xf numFmtId="0" fontId="15" fillId="0" borderId="15" xfId="2" applyNumberFormat="1" applyFont="1" applyFill="1" applyBorder="1" applyAlignment="1">
      <alignment vertical="top" wrapText="1"/>
    </xf>
    <xf numFmtId="0" fontId="18" fillId="0" borderId="2" xfId="2" applyNumberFormat="1" applyFont="1" applyFill="1" applyBorder="1" applyAlignment="1">
      <alignment horizontal="right" vertical="top" wrapText="1" readingOrder="1"/>
    </xf>
    <xf numFmtId="0" fontId="17" fillId="2" borderId="15" xfId="2" applyNumberFormat="1" applyFont="1" applyFill="1" applyBorder="1" applyAlignment="1">
      <alignment horizontal="left" wrapText="1" readingOrder="1"/>
    </xf>
    <xf numFmtId="0" fontId="15" fillId="2" borderId="0" xfId="2" applyNumberFormat="1" applyFont="1" applyFill="1" applyBorder="1" applyAlignment="1">
      <alignment vertical="top" wrapText="1"/>
    </xf>
    <xf numFmtId="0" fontId="17" fillId="2" borderId="22" xfId="2" applyNumberFormat="1" applyFont="1" applyFill="1" applyBorder="1" applyAlignment="1">
      <alignment horizontal="center" vertical="center" wrapText="1" readingOrder="1"/>
    </xf>
    <xf numFmtId="0" fontId="15" fillId="0" borderId="23" xfId="2" applyNumberFormat="1" applyFont="1" applyFill="1" applyBorder="1" applyAlignment="1">
      <alignment vertical="top" wrapText="1"/>
    </xf>
    <xf numFmtId="0" fontId="15" fillId="0" borderId="24" xfId="2" applyNumberFormat="1" applyFont="1" applyFill="1" applyBorder="1" applyAlignment="1">
      <alignment vertical="top" wrapText="1"/>
    </xf>
    <xf numFmtId="0" fontId="17" fillId="2" borderId="14" xfId="2" applyNumberFormat="1" applyFont="1" applyFill="1" applyBorder="1" applyAlignment="1">
      <alignment horizontal="center" vertical="center" wrapText="1" readingOrder="1"/>
    </xf>
    <xf numFmtId="0" fontId="15" fillId="2" borderId="20" xfId="2" applyNumberFormat="1" applyFont="1" applyFill="1" applyBorder="1" applyAlignment="1">
      <alignment vertical="top" wrapText="1"/>
    </xf>
    <xf numFmtId="0" fontId="17" fillId="2" borderId="1" xfId="2" applyNumberFormat="1" applyFont="1" applyFill="1" applyBorder="1" applyAlignment="1">
      <alignment horizontal="center" vertical="center" wrapText="1" readingOrder="1"/>
    </xf>
    <xf numFmtId="0" fontId="15" fillId="2" borderId="21" xfId="2" applyNumberFormat="1" applyFont="1" applyFill="1" applyBorder="1" applyAlignment="1">
      <alignment vertical="top" wrapText="1"/>
    </xf>
    <xf numFmtId="0" fontId="15" fillId="2" borderId="7" xfId="2" applyNumberFormat="1" applyFont="1" applyFill="1" applyBorder="1" applyAlignment="1">
      <alignment vertical="top" wrapText="1"/>
    </xf>
    <xf numFmtId="0" fontId="18" fillId="2" borderId="14" xfId="2" applyNumberFormat="1" applyFont="1" applyFill="1" applyBorder="1" applyAlignment="1">
      <alignment horizontal="center" vertical="center" wrapText="1" readingOrder="1"/>
    </xf>
    <xf numFmtId="0" fontId="15" fillId="0" borderId="5" xfId="2" applyNumberFormat="1" applyFont="1" applyFill="1" applyBorder="1" applyAlignment="1">
      <alignment vertical="top" wrapText="1"/>
    </xf>
    <xf numFmtId="0" fontId="15" fillId="0" borderId="6" xfId="2" applyNumberFormat="1" applyFont="1" applyFill="1" applyBorder="1" applyAlignment="1">
      <alignment vertical="top" wrapText="1"/>
    </xf>
    <xf numFmtId="0" fontId="15" fillId="2" borderId="17" xfId="2" applyNumberFormat="1" applyFont="1" applyFill="1" applyBorder="1" applyAlignment="1">
      <alignment vertical="top" wrapText="1"/>
    </xf>
    <xf numFmtId="0" fontId="15" fillId="0" borderId="18" xfId="2" applyNumberFormat="1" applyFont="1" applyFill="1" applyBorder="1" applyAlignment="1">
      <alignment vertical="top" wrapText="1"/>
    </xf>
    <xf numFmtId="0" fontId="15" fillId="0" borderId="19" xfId="2" applyNumberFormat="1" applyFont="1" applyFill="1" applyBorder="1" applyAlignment="1">
      <alignment vertical="top" wrapText="1"/>
    </xf>
    <xf numFmtId="0" fontId="17" fillId="2" borderId="0" xfId="2" applyNumberFormat="1" applyFont="1" applyFill="1" applyBorder="1" applyAlignment="1">
      <alignment horizontal="left" vertical="center" wrapText="1" readingOrder="1"/>
    </xf>
    <xf numFmtId="0" fontId="17" fillId="0" borderId="0" xfId="2" applyNumberFormat="1" applyFont="1" applyFill="1" applyBorder="1" applyAlignment="1">
      <alignment horizontal="center" vertical="center" wrapText="1" readingOrder="1"/>
    </xf>
    <xf numFmtId="0" fontId="18" fillId="0" borderId="0" xfId="2" applyNumberFormat="1" applyFont="1" applyFill="1" applyBorder="1" applyAlignment="1">
      <alignment horizontal="center" vertical="center" wrapText="1" readingOrder="1"/>
    </xf>
    <xf numFmtId="0" fontId="15" fillId="2" borderId="15" xfId="2" applyNumberFormat="1" applyFont="1" applyFill="1" applyBorder="1" applyAlignment="1">
      <alignment vertical="top" wrapText="1"/>
    </xf>
    <xf numFmtId="0" fontId="20" fillId="0" borderId="1" xfId="2" applyNumberFormat="1" applyFont="1" applyFill="1" applyBorder="1" applyAlignment="1">
      <alignment horizontal="right" vertical="top" wrapText="1" readingOrder="1"/>
    </xf>
    <xf numFmtId="0" fontId="7" fillId="3" borderId="1" xfId="2" applyNumberFormat="1" applyFont="1" applyFill="1" applyBorder="1" applyAlignment="1">
      <alignment vertical="top" wrapText="1" readingOrder="1"/>
    </xf>
    <xf numFmtId="0" fontId="6" fillId="3" borderId="7" xfId="2" applyNumberFormat="1" applyFont="1" applyFill="1" applyBorder="1" applyAlignment="1">
      <alignment vertical="top" wrapText="1"/>
    </xf>
    <xf numFmtId="0" fontId="14" fillId="0" borderId="1" xfId="2" applyNumberFormat="1" applyFont="1" applyFill="1" applyBorder="1" applyAlignment="1">
      <alignment horizontal="right" vertical="center" wrapText="1" readingOrder="1"/>
    </xf>
    <xf numFmtId="0" fontId="5" fillId="2" borderId="14" xfId="2" applyNumberFormat="1" applyFont="1" applyFill="1" applyBorder="1" applyAlignment="1">
      <alignment horizontal="center" vertical="center" wrapText="1" readingOrder="1"/>
    </xf>
    <xf numFmtId="0" fontId="6" fillId="2" borderId="20" xfId="2" applyNumberFormat="1" applyFont="1" applyFill="1" applyBorder="1" applyAlignment="1">
      <alignment vertical="top" wrapText="1"/>
    </xf>
    <xf numFmtId="0" fontId="6" fillId="2" borderId="21" xfId="2" applyNumberFormat="1" applyFont="1" applyFill="1" applyBorder="1" applyAlignment="1">
      <alignment vertical="top" wrapText="1"/>
    </xf>
    <xf numFmtId="0" fontId="6" fillId="2" borderId="7" xfId="2" applyNumberFormat="1" applyFont="1" applyFill="1" applyBorder="1" applyAlignment="1">
      <alignment vertical="top" wrapText="1"/>
    </xf>
    <xf numFmtId="0" fontId="7" fillId="2" borderId="14" xfId="2" applyNumberFormat="1" applyFont="1" applyFill="1" applyBorder="1" applyAlignment="1">
      <alignment horizontal="center" vertical="center" wrapText="1" readingOrder="1"/>
    </xf>
    <xf numFmtId="0" fontId="5" fillId="2" borderId="15" xfId="2" applyNumberFormat="1" applyFont="1" applyFill="1" applyBorder="1" applyAlignment="1">
      <alignment horizontal="left" wrapText="1" readingOrder="1"/>
    </xf>
    <xf numFmtId="0" fontId="6" fillId="2" borderId="0" xfId="2" applyNumberFormat="1" applyFont="1" applyFill="1" applyBorder="1" applyAlignment="1">
      <alignment vertical="top" wrapText="1"/>
    </xf>
    <xf numFmtId="0" fontId="6" fillId="2" borderId="15" xfId="2" applyNumberFormat="1" applyFont="1" applyFill="1" applyBorder="1" applyAlignment="1">
      <alignment vertical="top" wrapText="1"/>
    </xf>
    <xf numFmtId="0" fontId="7" fillId="2" borderId="22" xfId="2" applyNumberFormat="1" applyFont="1" applyFill="1" applyBorder="1" applyAlignment="1">
      <alignment horizontal="center" vertical="center" wrapText="1" readingOrder="1"/>
    </xf>
    <xf numFmtId="0" fontId="5" fillId="2" borderId="5" xfId="2" applyNumberFormat="1" applyFont="1" applyFill="1" applyBorder="1" applyAlignment="1">
      <alignment horizontal="left" vertical="center" wrapText="1" readingOrder="1"/>
    </xf>
    <xf numFmtId="0" fontId="15" fillId="0" borderId="16" xfId="1" applyFont="1" applyFill="1" applyBorder="1"/>
    <xf numFmtId="0" fontId="15" fillId="0" borderId="9" xfId="2" applyNumberFormat="1" applyFont="1" applyFill="1" applyBorder="1" applyAlignment="1">
      <alignment vertical="top" wrapText="1"/>
    </xf>
    <xf numFmtId="0" fontId="21" fillId="4" borderId="1" xfId="2" applyNumberFormat="1" applyFont="1" applyFill="1" applyBorder="1" applyAlignment="1">
      <alignment horizontal="right" vertical="top" wrapText="1" readingOrder="1"/>
    </xf>
    <xf numFmtId="0" fontId="15" fillId="2" borderId="25" xfId="2" applyNumberFormat="1" applyFont="1" applyFill="1" applyBorder="1" applyAlignment="1">
      <alignment vertical="top" wrapText="1"/>
    </xf>
    <xf numFmtId="0" fontId="15" fillId="2" borderId="8" xfId="2" applyNumberFormat="1" applyFont="1" applyFill="1" applyBorder="1" applyAlignment="1">
      <alignment vertical="top" wrapText="1"/>
    </xf>
    <xf numFmtId="0" fontId="17" fillId="2" borderId="59" xfId="2" applyNumberFormat="1" applyFont="1" applyFill="1" applyBorder="1" applyAlignment="1">
      <alignment horizontal="center" vertical="center" wrapText="1" readingOrder="1"/>
    </xf>
    <xf numFmtId="0" fontId="5" fillId="2" borderId="46" xfId="2" applyNumberFormat="1" applyFont="1" applyFill="1" applyBorder="1" applyAlignment="1">
      <alignment horizontal="center" vertical="top" wrapText="1" readingOrder="1"/>
    </xf>
    <xf numFmtId="0" fontId="6" fillId="2" borderId="56" xfId="2" applyNumberFormat="1" applyFont="1" applyFill="1" applyBorder="1" applyAlignment="1">
      <alignment vertical="top" wrapText="1"/>
    </xf>
    <xf numFmtId="0" fontId="5" fillId="2" borderId="47" xfId="2" applyNumberFormat="1" applyFont="1" applyFill="1" applyBorder="1" applyAlignment="1">
      <alignment vertical="top" wrapText="1" readingOrder="1"/>
    </xf>
    <xf numFmtId="0" fontId="6" fillId="2" borderId="47" xfId="2" applyNumberFormat="1" applyFont="1" applyFill="1" applyBorder="1" applyAlignment="1">
      <alignment vertical="top" wrapText="1"/>
    </xf>
    <xf numFmtId="0" fontId="6" fillId="2" borderId="48" xfId="2" applyNumberFormat="1" applyFont="1" applyFill="1" applyBorder="1" applyAlignment="1">
      <alignment vertical="top" wrapText="1"/>
    </xf>
    <xf numFmtId="0" fontId="6" fillId="2" borderId="51" xfId="2" applyNumberFormat="1" applyFont="1" applyFill="1" applyBorder="1" applyAlignment="1">
      <alignment vertical="top" wrapText="1"/>
    </xf>
    <xf numFmtId="0" fontId="6" fillId="0" borderId="44" xfId="2" applyNumberFormat="1" applyFont="1" applyFill="1" applyBorder="1" applyAlignment="1">
      <alignment vertical="top" wrapText="1"/>
    </xf>
    <xf numFmtId="0" fontId="6" fillId="0" borderId="49" xfId="2" applyNumberFormat="1" applyFont="1" applyFill="1" applyBorder="1" applyAlignment="1">
      <alignment vertical="top" wrapText="1"/>
    </xf>
    <xf numFmtId="0" fontId="6" fillId="0" borderId="45" xfId="2" applyNumberFormat="1" applyFont="1" applyFill="1" applyBorder="1" applyAlignment="1">
      <alignment vertical="top" wrapText="1"/>
    </xf>
    <xf numFmtId="0" fontId="6" fillId="0" borderId="50" xfId="2" applyNumberFormat="1" applyFont="1" applyFill="1" applyBorder="1" applyAlignment="1">
      <alignment vertical="top" wrapText="1"/>
    </xf>
    <xf numFmtId="0" fontId="7" fillId="0" borderId="52" xfId="2" applyNumberFormat="1" applyFont="1" applyFill="1" applyBorder="1" applyAlignment="1">
      <alignment vertical="top" wrapText="1" readingOrder="1"/>
    </xf>
    <xf numFmtId="0" fontId="6" fillId="0" borderId="48" xfId="2" applyNumberFormat="1" applyFont="1" applyFill="1" applyBorder="1" applyAlignment="1">
      <alignment vertical="top" wrapText="1"/>
    </xf>
    <xf numFmtId="0" fontId="7" fillId="0" borderId="53" xfId="2" applyNumberFormat="1" applyFont="1" applyFill="1" applyBorder="1" applyAlignment="1">
      <alignment horizontal="right" vertical="top" wrapText="1" readingOrder="1"/>
    </xf>
    <xf numFmtId="0" fontId="5" fillId="0" borderId="46" xfId="2" applyNumberFormat="1" applyFont="1" applyFill="1" applyBorder="1" applyAlignment="1">
      <alignment horizontal="right" vertical="top" wrapText="1" readingOrder="1"/>
    </xf>
    <xf numFmtId="0" fontId="6" fillId="0" borderId="54" xfId="2" applyNumberFormat="1" applyFont="1" applyFill="1" applyBorder="1" applyAlignment="1">
      <alignment vertical="top" wrapText="1"/>
    </xf>
    <xf numFmtId="0" fontId="6" fillId="0" borderId="47" xfId="2" applyNumberFormat="1" applyFont="1" applyFill="1" applyBorder="1" applyAlignment="1">
      <alignment vertical="top" wrapText="1"/>
    </xf>
    <xf numFmtId="0" fontId="6" fillId="0" borderId="0" xfId="0" applyFont="1" applyFill="1" applyBorder="1"/>
    <xf numFmtId="0" fontId="7" fillId="0" borderId="8" xfId="2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left" vertical="center" wrapText="1" readingOrder="1"/>
    </xf>
    <xf numFmtId="0" fontId="5" fillId="0" borderId="10" xfId="2" applyNumberFormat="1" applyFont="1" applyFill="1" applyBorder="1" applyAlignment="1">
      <alignment horizontal="center" vertical="center" wrapText="1" readingOrder="1"/>
    </xf>
    <xf numFmtId="0" fontId="6" fillId="0" borderId="11" xfId="2" applyNumberFormat="1" applyFont="1" applyFill="1" applyBorder="1" applyAlignment="1">
      <alignment vertical="top" wrapText="1"/>
    </xf>
    <xf numFmtId="0" fontId="5" fillId="0" borderId="1" xfId="2" applyNumberFormat="1" applyFont="1" applyFill="1" applyBorder="1" applyAlignment="1">
      <alignment vertical="center" wrapText="1" readingOrder="1"/>
    </xf>
    <xf numFmtId="0" fontId="24" fillId="0" borderId="12" xfId="2" applyNumberFormat="1" applyFont="1" applyFill="1" applyBorder="1" applyAlignment="1">
      <alignment horizontal="right" vertical="center" wrapText="1" readingOrder="1"/>
    </xf>
    <xf numFmtId="0" fontId="24" fillId="0" borderId="3" xfId="2" applyNumberFormat="1" applyFont="1" applyFill="1" applyBorder="1" applyAlignment="1">
      <alignment horizontal="right" vertical="center" wrapText="1" readingOrder="1"/>
    </xf>
    <xf numFmtId="0" fontId="6" fillId="0" borderId="21" xfId="2" applyNumberFormat="1" applyFont="1" applyFill="1" applyBorder="1" applyAlignment="1">
      <alignment vertical="top" wrapText="1"/>
    </xf>
    <xf numFmtId="0" fontId="6" fillId="0" borderId="7" xfId="2" applyNumberFormat="1" applyFont="1" applyFill="1" applyBorder="1" applyAlignment="1">
      <alignment vertical="top" wrapText="1"/>
    </xf>
    <xf numFmtId="0" fontId="6" fillId="0" borderId="25" xfId="2" applyNumberFormat="1" applyFont="1" applyFill="1" applyBorder="1" applyAlignment="1">
      <alignment vertical="top" wrapText="1"/>
    </xf>
    <xf numFmtId="0" fontId="7" fillId="0" borderId="12" xfId="2" applyNumberFormat="1" applyFont="1" applyFill="1" applyBorder="1" applyAlignment="1">
      <alignment vertical="top" wrapText="1" readingOrder="1"/>
    </xf>
    <xf numFmtId="0" fontId="7" fillId="0" borderId="3" xfId="2" applyNumberFormat="1" applyFont="1" applyFill="1" applyBorder="1" applyAlignment="1">
      <alignment vertical="top" wrapText="1" readingOrder="1"/>
    </xf>
    <xf numFmtId="0" fontId="22" fillId="0" borderId="1" xfId="2" applyNumberFormat="1" applyFont="1" applyFill="1" applyBorder="1" applyAlignment="1">
      <alignment horizontal="right" vertical="center" wrapText="1" readingOrder="1"/>
    </xf>
    <xf numFmtId="0" fontId="23" fillId="0" borderId="1" xfId="2" applyNumberFormat="1" applyFont="1" applyFill="1" applyBorder="1" applyAlignment="1">
      <alignment horizontal="right" vertical="center" wrapText="1" readingOrder="1"/>
    </xf>
    <xf numFmtId="0" fontId="6" fillId="0" borderId="15" xfId="2" applyNumberFormat="1" applyFont="1" applyFill="1" applyBorder="1" applyAlignment="1">
      <alignment vertical="top" wrapText="1"/>
    </xf>
    <xf numFmtId="0" fontId="7" fillId="2" borderId="15" xfId="2" applyNumberFormat="1" applyFont="1" applyFill="1" applyBorder="1" applyAlignment="1">
      <alignment horizontal="right" vertical="center" wrapText="1" readingOrder="1"/>
    </xf>
    <xf numFmtId="0" fontId="7" fillId="2" borderId="16" xfId="2" applyNumberFormat="1" applyFont="1" applyFill="1" applyBorder="1" applyAlignment="1">
      <alignment horizontal="left" vertical="center" wrapText="1" readingOrder="1"/>
    </xf>
    <xf numFmtId="0" fontId="6" fillId="2" borderId="17" xfId="2" applyNumberFormat="1" applyFont="1" applyFill="1" applyBorder="1" applyAlignment="1">
      <alignment vertical="top" wrapText="1"/>
    </xf>
    <xf numFmtId="0" fontId="6" fillId="2" borderId="25" xfId="2" applyNumberFormat="1" applyFont="1" applyFill="1" applyBorder="1" applyAlignment="1">
      <alignment vertical="top" wrapText="1"/>
    </xf>
    <xf numFmtId="0" fontId="6" fillId="0" borderId="60" xfId="2" applyNumberFormat="1" applyFont="1" applyFill="1" applyBorder="1" applyAlignment="1">
      <alignment vertical="top" wrapText="1"/>
    </xf>
    <xf numFmtId="0" fontId="6" fillId="0" borderId="59" xfId="2" applyNumberFormat="1" applyFont="1" applyFill="1" applyBorder="1" applyAlignment="1">
      <alignment vertical="top" wrapText="1"/>
    </xf>
    <xf numFmtId="0" fontId="7" fillId="2" borderId="1" xfId="2" applyNumberFormat="1" applyFont="1" applyFill="1" applyBorder="1" applyAlignment="1">
      <alignment horizontal="center" vertical="center" wrapText="1" readingOrder="1"/>
    </xf>
    <xf numFmtId="0" fontId="6" fillId="0" borderId="61" xfId="2" applyNumberFormat="1" applyFont="1" applyFill="1" applyBorder="1" applyAlignment="1">
      <alignment vertical="top" wrapText="1"/>
    </xf>
    <xf numFmtId="0" fontId="6" fillId="0" borderId="8" xfId="2" applyNumberFormat="1" applyFont="1" applyFill="1" applyBorder="1" applyAlignment="1">
      <alignment vertical="top" wrapText="1"/>
    </xf>
    <xf numFmtId="0" fontId="6" fillId="0" borderId="62" xfId="2" applyNumberFormat="1" applyFont="1" applyFill="1" applyBorder="1" applyAlignment="1">
      <alignment vertical="top" wrapText="1"/>
    </xf>
    <xf numFmtId="49" fontId="4" fillId="0" borderId="12" xfId="2" applyNumberFormat="1" applyFont="1" applyFill="1" applyBorder="1" applyAlignment="1">
      <alignment horizontal="left" vertical="center" wrapText="1" readingOrder="1"/>
    </xf>
    <xf numFmtId="49" fontId="4" fillId="0" borderId="3" xfId="2" applyNumberFormat="1" applyFont="1" applyFill="1" applyBorder="1" applyAlignment="1">
      <alignment horizontal="left" vertical="center" wrapText="1" readingOrder="1"/>
    </xf>
    <xf numFmtId="0" fontId="4" fillId="0" borderId="12" xfId="2" applyNumberFormat="1" applyFont="1" applyFill="1" applyBorder="1" applyAlignment="1">
      <alignment horizontal="left" vertical="center" wrapText="1" readingOrder="1"/>
    </xf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4" fillId="0" borderId="0" xfId="2" applyNumberFormat="1" applyFont="1" applyFill="1" applyBorder="1" applyAlignment="1">
      <alignment horizontal="center" vertical="center" wrapText="1" readingOrder="1"/>
    </xf>
    <xf numFmtId="0" fontId="4" fillId="0" borderId="0" xfId="2" applyNumberFormat="1" applyFont="1" applyFill="1" applyBorder="1" applyAlignment="1">
      <alignment horizontal="left" vertical="center" wrapText="1" readingOrder="1"/>
    </xf>
    <xf numFmtId="0" fontId="2" fillId="2" borderId="1" xfId="2" applyNumberFormat="1" applyFont="1" applyFill="1" applyBorder="1" applyAlignment="1">
      <alignment horizontal="center" vertical="center" wrapText="1" readingOrder="1"/>
    </xf>
    <xf numFmtId="0" fontId="3" fillId="0" borderId="2" xfId="2" applyNumberFormat="1" applyFont="1" applyFill="1" applyBorder="1" applyAlignment="1">
      <alignment vertical="top" wrapText="1"/>
    </xf>
    <xf numFmtId="0" fontId="2" fillId="0" borderId="1" xfId="2" applyNumberFormat="1" applyFont="1" applyFill="1" applyBorder="1" applyAlignment="1">
      <alignment vertical="center" wrapText="1" readingOrder="1"/>
    </xf>
    <xf numFmtId="0" fontId="4" fillId="0" borderId="12" xfId="2" applyNumberFormat="1" applyFont="1" applyFill="1" applyBorder="1" applyAlignment="1">
      <alignment horizontal="center" vertical="center" wrapText="1" readingOrder="1"/>
    </xf>
    <xf numFmtId="0" fontId="4" fillId="0" borderId="3" xfId="2" applyNumberFormat="1" applyFont="1" applyFill="1" applyBorder="1" applyAlignment="1">
      <alignment horizontal="center" vertical="center" wrapText="1" readingOrder="1"/>
    </xf>
    <xf numFmtId="0" fontId="4" fillId="0" borderId="2" xfId="2" applyNumberFormat="1" applyFont="1" applyFill="1" applyBorder="1" applyAlignment="1">
      <alignment horizontal="center" vertical="center" wrapText="1" readingOrder="1"/>
    </xf>
    <xf numFmtId="0" fontId="2" fillId="0" borderId="1" xfId="2" applyNumberFormat="1" applyFont="1" applyFill="1" applyBorder="1" applyAlignment="1">
      <alignment horizontal="right" vertical="center" wrapText="1" readingOrder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7" xfId="2" applyNumberFormat="1" applyFont="1" applyFill="1" applyBorder="1" applyAlignment="1">
      <alignment horizontal="center" vertical="top" wrapText="1" readingOrder="1"/>
    </xf>
    <xf numFmtId="0" fontId="3" fillId="0" borderId="8" xfId="2" applyNumberFormat="1" applyFont="1" applyFill="1" applyBorder="1" applyAlignment="1">
      <alignment vertical="top" wrapText="1"/>
    </xf>
    <xf numFmtId="0" fontId="3" fillId="0" borderId="9" xfId="2" applyNumberFormat="1" applyFont="1" applyFill="1" applyBorder="1" applyAlignment="1">
      <alignment vertical="top" wrapText="1"/>
    </xf>
    <xf numFmtId="0" fontId="4" fillId="0" borderId="4" xfId="2" applyNumberFormat="1" applyFont="1" applyFill="1" applyBorder="1" applyAlignment="1">
      <alignment vertical="top" wrapText="1" readingOrder="1"/>
    </xf>
    <xf numFmtId="0" fontId="3" fillId="0" borderId="5" xfId="0" applyFont="1" applyFill="1" applyBorder="1"/>
    <xf numFmtId="0" fontId="3" fillId="0" borderId="6" xfId="2" applyNumberFormat="1" applyFont="1" applyFill="1" applyBorder="1" applyAlignment="1">
      <alignment vertical="top" wrapText="1"/>
    </xf>
    <xf numFmtId="0" fontId="3" fillId="0" borderId="6" xfId="0" applyFont="1" applyFill="1" applyBorder="1"/>
    <xf numFmtId="0" fontId="4" fillId="0" borderId="21" xfId="2" applyNumberFormat="1" applyFont="1" applyFill="1" applyBorder="1" applyAlignment="1">
      <alignment horizontal="center" vertical="top" wrapText="1" readingOrder="1"/>
    </xf>
    <xf numFmtId="0" fontId="3" fillId="0" borderId="16" xfId="2" applyNumberFormat="1" applyFont="1" applyFill="1" applyBorder="1" applyAlignment="1">
      <alignment vertical="top" wrapText="1"/>
    </xf>
    <xf numFmtId="0" fontId="3" fillId="0" borderId="16" xfId="0" applyFont="1" applyFill="1" applyBorder="1"/>
    <xf numFmtId="49" fontId="7" fillId="0" borderId="12" xfId="2" applyNumberFormat="1" applyFont="1" applyFill="1" applyBorder="1" applyAlignment="1">
      <alignment horizontal="left" vertical="center" wrapText="1" readingOrder="1"/>
    </xf>
    <xf numFmtId="49" fontId="7" fillId="0" borderId="3" xfId="2" applyNumberFormat="1" applyFont="1" applyFill="1" applyBorder="1" applyAlignment="1">
      <alignment horizontal="left" vertical="center" wrapText="1" readingOrder="1"/>
    </xf>
    <xf numFmtId="0" fontId="7" fillId="0" borderId="12" xfId="2" applyNumberFormat="1" applyFont="1" applyFill="1" applyBorder="1" applyAlignment="1">
      <alignment horizontal="left" vertical="center" wrapText="1" readingOrder="1"/>
    </xf>
    <xf numFmtId="0" fontId="7" fillId="0" borderId="2" xfId="2" applyNumberFormat="1" applyFont="1" applyFill="1" applyBorder="1" applyAlignment="1">
      <alignment horizontal="left" vertical="center" wrapText="1" readingOrder="1"/>
    </xf>
    <xf numFmtId="0" fontId="7" fillId="0" borderId="0" xfId="2" applyNumberFormat="1" applyFont="1" applyFill="1" applyBorder="1" applyAlignment="1">
      <alignment horizontal="left" vertical="center" wrapText="1" readingOrder="1"/>
    </xf>
    <xf numFmtId="49" fontId="7" fillId="0" borderId="0" xfId="2" applyNumberFormat="1" applyFont="1" applyFill="1" applyBorder="1" applyAlignment="1">
      <alignment horizontal="left" vertical="center" wrapText="1" readingOrder="1"/>
    </xf>
    <xf numFmtId="0" fontId="7" fillId="0" borderId="12" xfId="2" applyNumberFormat="1" applyFont="1" applyFill="1" applyBorder="1" applyAlignment="1">
      <alignment horizontal="center" vertical="center" wrapText="1" readingOrder="1"/>
    </xf>
    <xf numFmtId="0" fontId="7" fillId="0" borderId="3" xfId="2" applyNumberFormat="1" applyFont="1" applyFill="1" applyBorder="1" applyAlignment="1">
      <alignment horizontal="center" vertical="center" wrapText="1" readingOrder="1"/>
    </xf>
    <xf numFmtId="0" fontId="7" fillId="0" borderId="2" xfId="2" applyNumberFormat="1" applyFont="1" applyFill="1" applyBorder="1" applyAlignment="1">
      <alignment horizontal="center" vertical="center" wrapText="1" readingOrder="1"/>
    </xf>
    <xf numFmtId="49" fontId="7" fillId="0" borderId="1" xfId="2" applyNumberFormat="1" applyFont="1" applyFill="1" applyBorder="1" applyAlignment="1">
      <alignment horizontal="left" vertical="center" wrapText="1" readingOrder="1"/>
    </xf>
    <xf numFmtId="0" fontId="5" fillId="0" borderId="12" xfId="2" applyNumberFormat="1" applyFont="1" applyFill="1" applyBorder="1" applyAlignment="1">
      <alignment horizontal="right" vertical="center" wrapText="1" readingOrder="1"/>
    </xf>
    <xf numFmtId="0" fontId="9" fillId="0" borderId="2" xfId="0" applyFont="1" applyBorder="1"/>
    <xf numFmtId="0" fontId="9" fillId="0" borderId="3" xfId="0" applyFont="1" applyBorder="1"/>
    <xf numFmtId="0" fontId="5" fillId="0" borderId="1" xfId="2" applyNumberFormat="1" applyFont="1" applyFill="1" applyBorder="1" applyAlignment="1">
      <alignment horizontal="right" vertical="center" wrapText="1" readingOrder="1"/>
    </xf>
    <xf numFmtId="0" fontId="5" fillId="0" borderId="28" xfId="2" applyNumberFormat="1" applyFont="1" applyFill="1" applyBorder="1" applyAlignment="1">
      <alignment vertical="center" wrapText="1" readingOrder="1"/>
    </xf>
    <xf numFmtId="0" fontId="6" fillId="0" borderId="29" xfId="2" applyNumberFormat="1" applyFont="1" applyFill="1" applyBorder="1" applyAlignment="1">
      <alignment vertical="top" wrapText="1"/>
    </xf>
    <xf numFmtId="0" fontId="7" fillId="0" borderId="30" xfId="2" applyNumberFormat="1" applyFont="1" applyFill="1" applyBorder="1" applyAlignment="1">
      <alignment vertical="top" wrapText="1" readingOrder="1"/>
    </xf>
    <xf numFmtId="0" fontId="6" fillId="0" borderId="31" xfId="0" applyFont="1" applyFill="1" applyBorder="1"/>
    <xf numFmtId="0" fontId="6" fillId="0" borderId="32" xfId="2" applyNumberFormat="1" applyFont="1" applyFill="1" applyBorder="1" applyAlignment="1">
      <alignment vertical="top" wrapText="1"/>
    </xf>
    <xf numFmtId="0" fontId="7" fillId="0" borderId="33" xfId="2" applyNumberFormat="1" applyFont="1" applyFill="1" applyBorder="1" applyAlignment="1">
      <alignment vertical="top" wrapText="1" readingOrder="1"/>
    </xf>
    <xf numFmtId="0" fontId="6" fillId="0" borderId="34" xfId="0" applyFont="1" applyFill="1" applyBorder="1"/>
    <xf numFmtId="0" fontId="7" fillId="0" borderId="35" xfId="2" applyNumberFormat="1" applyFont="1" applyFill="1" applyBorder="1" applyAlignment="1">
      <alignment horizontal="center" vertical="top" wrapText="1" readingOrder="1"/>
    </xf>
    <xf numFmtId="0" fontId="6" fillId="0" borderId="16" xfId="2" applyNumberFormat="1" applyFont="1" applyFill="1" applyBorder="1" applyAlignment="1">
      <alignment vertical="top" wrapText="1"/>
    </xf>
    <xf numFmtId="0" fontId="7" fillId="0" borderId="21" xfId="2" applyNumberFormat="1" applyFont="1" applyFill="1" applyBorder="1" applyAlignment="1">
      <alignment horizontal="center" vertical="top" wrapText="1" readingOrder="1"/>
    </xf>
    <xf numFmtId="0" fontId="6" fillId="0" borderId="36" xfId="0" applyFont="1" applyFill="1" applyBorder="1"/>
    <xf numFmtId="0" fontId="6" fillId="0" borderId="3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7" fillId="0" borderId="38" xfId="2" applyNumberFormat="1" applyFont="1" applyFill="1" applyBorder="1" applyAlignment="1">
      <alignment horizontal="center" vertical="top" wrapText="1" readingOrder="1"/>
    </xf>
    <xf numFmtId="0" fontId="6" fillId="0" borderId="39" xfId="2" applyNumberFormat="1" applyFont="1" applyFill="1" applyBorder="1" applyAlignment="1">
      <alignment vertical="top" wrapText="1"/>
    </xf>
    <xf numFmtId="0" fontId="6" fillId="0" borderId="40" xfId="2" applyNumberFormat="1" applyFont="1" applyFill="1" applyBorder="1" applyAlignment="1">
      <alignment vertical="top" wrapText="1"/>
    </xf>
    <xf numFmtId="0" fontId="7" fillId="0" borderId="41" xfId="2" applyNumberFormat="1" applyFont="1" applyFill="1" applyBorder="1" applyAlignment="1">
      <alignment horizontal="center" vertical="top" wrapText="1" readingOrder="1"/>
    </xf>
    <xf numFmtId="0" fontId="6" fillId="0" borderId="42" xfId="2" applyNumberFormat="1" applyFont="1" applyFill="1" applyBorder="1" applyAlignment="1">
      <alignment vertical="top" wrapText="1"/>
    </xf>
    <xf numFmtId="0" fontId="7" fillId="0" borderId="7" xfId="2" applyNumberFormat="1" applyFont="1" applyFill="1" applyBorder="1" applyAlignment="1">
      <alignment horizontal="center" vertical="top" wrapText="1" readingOrder="1"/>
    </xf>
    <xf numFmtId="0" fontId="7" fillId="0" borderId="4" xfId="2" applyNumberFormat="1" applyFont="1" applyFill="1" applyBorder="1" applyAlignment="1">
      <alignment vertical="top" wrapText="1" readingOrder="1"/>
    </xf>
    <xf numFmtId="0" fontId="6" fillId="0" borderId="5" xfId="0" applyFont="1" applyFill="1" applyBorder="1"/>
    <xf numFmtId="0" fontId="6" fillId="0" borderId="6" xfId="2" applyNumberFormat="1" applyFont="1" applyFill="1" applyBorder="1" applyAlignment="1">
      <alignment vertical="top" wrapText="1"/>
    </xf>
    <xf numFmtId="0" fontId="6" fillId="0" borderId="6" xfId="0" applyFont="1" applyFill="1" applyBorder="1"/>
    <xf numFmtId="0" fontId="6" fillId="0" borderId="16" xfId="0" applyFont="1" applyFill="1" applyBorder="1"/>
    <xf numFmtId="0" fontId="7" fillId="0" borderId="3" xfId="2" applyNumberFormat="1" applyFont="1" applyFill="1" applyBorder="1" applyAlignment="1">
      <alignment horizontal="left" vertical="center" wrapText="1" readingOrder="1"/>
    </xf>
    <xf numFmtId="49" fontId="7" fillId="0" borderId="12" xfId="2" applyNumberFormat="1" applyFont="1" applyFill="1" applyBorder="1" applyAlignment="1">
      <alignment horizontal="center" vertical="center" wrapText="1" readingOrder="1"/>
    </xf>
    <xf numFmtId="49" fontId="7" fillId="0" borderId="2" xfId="2" applyNumberFormat="1" applyFont="1" applyFill="1" applyBorder="1" applyAlignment="1">
      <alignment horizontal="center" vertical="center" wrapText="1" readingOrder="1"/>
    </xf>
    <xf numFmtId="49" fontId="7" fillId="0" borderId="2" xfId="2" applyNumberFormat="1" applyFont="1" applyFill="1" applyBorder="1" applyAlignment="1">
      <alignment horizontal="left" vertical="center" wrapText="1" readingOrder="1"/>
    </xf>
    <xf numFmtId="14" fontId="7" fillId="0" borderId="12" xfId="2" applyNumberFormat="1" applyFont="1" applyFill="1" applyBorder="1" applyAlignment="1">
      <alignment horizontal="left" vertical="center" wrapText="1" readingOrder="1"/>
    </xf>
  </cellXfs>
  <cellStyles count="5">
    <cellStyle name="Normal" xfId="2"/>
    <cellStyle name="เครื่องหมายจุลภาค" xfId="3" builtinId="3"/>
    <cellStyle name="เครื่องหมายจุลภาค 2" xfId="4"/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61</xdr:row>
      <xdr:rowOff>0</xdr:rowOff>
    </xdr:from>
    <xdr:ext cx="2308649" cy="1047750"/>
    <xdr:sp macro="" textlink="">
      <xdr:nvSpPr>
        <xdr:cNvPr id="2" name="TextBox 1"/>
        <xdr:cNvSpPr txBox="1"/>
      </xdr:nvSpPr>
      <xdr:spPr>
        <a:xfrm>
          <a:off x="76200" y="19688175"/>
          <a:ext cx="2308649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ลงชื่อ...................................................       (นางไพริน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พรหมดี)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ผู้อำนวยการกองคลัง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3</xdr:col>
      <xdr:colOff>333375</xdr:colOff>
      <xdr:row>61</xdr:row>
      <xdr:rowOff>0</xdr:rowOff>
    </xdr:from>
    <xdr:ext cx="2171700" cy="1343025"/>
    <xdr:sp macro="" textlink="">
      <xdr:nvSpPr>
        <xdr:cNvPr id="3" name="TextBox 2"/>
        <xdr:cNvSpPr txBox="1"/>
      </xdr:nvSpPr>
      <xdr:spPr>
        <a:xfrm>
          <a:off x="3162300" y="19659600"/>
          <a:ext cx="2171700" cy="1343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endParaRPr lang="th-TH" sz="15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</a:t>
          </a:r>
          <a:r>
            <a:rPr lang="en-US" sz="1500">
              <a:latin typeface="TH SarabunPSK" pitchFamily="34" charset="-34"/>
              <a:cs typeface="TH SarabunPSK" pitchFamily="34" charset="-34"/>
            </a:rPr>
            <a:t>.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อภิชาติ  เศรษฐมาตย์</a:t>
          </a:r>
          <a:r>
            <a:rPr lang="en-US" sz="1500">
              <a:latin typeface="TH SarabunPSK" pitchFamily="34" charset="-34"/>
              <a:cs typeface="TH SarabunPSK" pitchFamily="34" charset="-34"/>
            </a:rPr>
            <a:t>.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......       (นายอภิชาติ   เศรษฐมาตย์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ปลัดเทศบาล</a:t>
          </a: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4</xdr:col>
      <xdr:colOff>2228850</xdr:colOff>
      <xdr:row>61</xdr:row>
      <xdr:rowOff>57149</xdr:rowOff>
    </xdr:from>
    <xdr:ext cx="2152647" cy="1171575"/>
    <xdr:sp macro="" textlink="">
      <xdr:nvSpPr>
        <xdr:cNvPr id="4" name="TextBox 3"/>
        <xdr:cNvSpPr txBox="1"/>
      </xdr:nvSpPr>
      <xdr:spPr>
        <a:xfrm>
          <a:off x="6000750" y="19964399"/>
          <a:ext cx="2152647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ลงชื่อ...อภิชาติ   เศรษฐมาตย์...       (นายอภิชาติ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เศรษฐมาตย์)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ปลัดเทศบาล  ปฏิบัติหน้าที่</a:t>
          </a:r>
        </a:p>
        <a:p>
          <a:pPr algn="ctr"/>
          <a:r>
            <a:rPr lang="th-TH" sz="1500" baseline="0">
              <a:latin typeface="TH SarabunPSK" pitchFamily="34" charset="-34"/>
              <a:cs typeface="TH SarabunPSK" pitchFamily="34" charset="-34"/>
            </a:rPr>
            <a:t>นายกเทศมนตรีตำบลกุดชมภู</a:t>
          </a:r>
        </a:p>
        <a:p>
          <a:pPr algn="ctr"/>
          <a:endParaRPr lang="th-TH" sz="1500" baseline="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0</xdr:col>
      <xdr:colOff>285750</xdr:colOff>
      <xdr:row>61</xdr:row>
      <xdr:rowOff>0</xdr:rowOff>
    </xdr:from>
    <xdr:ext cx="2308649" cy="1047750"/>
    <xdr:sp macro="" textlink="">
      <xdr:nvSpPr>
        <xdr:cNvPr id="5" name="TextBox 4"/>
        <xdr:cNvSpPr txBox="1"/>
      </xdr:nvSpPr>
      <xdr:spPr>
        <a:xfrm>
          <a:off x="285750" y="19735800"/>
          <a:ext cx="2308649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ลงชื่อ......</a:t>
          </a:r>
          <a:r>
            <a:rPr lang="en-US" sz="1500">
              <a:latin typeface="TH SarabunPSK" pitchFamily="34" charset="-34"/>
              <a:cs typeface="TH SarabunPSK" pitchFamily="34" charset="-34"/>
            </a:rPr>
            <a:t>....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ไพริน  พรหมดี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en-US" sz="1500">
              <a:latin typeface="TH SarabunPSK" pitchFamily="34" charset="-34"/>
              <a:cs typeface="TH SarabunPSK" pitchFamily="34" charset="-34"/>
            </a:rPr>
            <a:t>.....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......             (นางไพริน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พรหมดี)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ผู้อำนวยการกองคลัง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73</xdr:row>
      <xdr:rowOff>19049</xdr:rowOff>
    </xdr:from>
    <xdr:ext cx="2066925" cy="1019175"/>
    <xdr:sp macro="" textlink="">
      <xdr:nvSpPr>
        <xdr:cNvPr id="2" name="TextBox 1"/>
        <xdr:cNvSpPr txBox="1"/>
      </xdr:nvSpPr>
      <xdr:spPr>
        <a:xfrm>
          <a:off x="0" y="23641049"/>
          <a:ext cx="2066925" cy="1019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 ....ไพริน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พรหมดี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.........       (นางไพริน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พรหมดี)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ผู้อำนวยการกองคลัง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0</xdr:col>
      <xdr:colOff>1933575</xdr:colOff>
      <xdr:row>72</xdr:row>
      <xdr:rowOff>104775</xdr:rowOff>
    </xdr:from>
    <xdr:ext cx="2105025" cy="1133474"/>
    <xdr:sp macro="" textlink="">
      <xdr:nvSpPr>
        <xdr:cNvPr id="3" name="TextBox 2"/>
        <xdr:cNvSpPr txBox="1"/>
      </xdr:nvSpPr>
      <xdr:spPr>
        <a:xfrm>
          <a:off x="1933575" y="23460075"/>
          <a:ext cx="2105025" cy="1133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endParaRPr lang="th-TH" sz="15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ลงชื่อ....อภิชาติ  เศรษฐมาตย์.......       (นายอภิชาติ  เศรษฐมาตย์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</a:t>
          </a: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ปลัดเทศบาล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</xdr:col>
      <xdr:colOff>180975</xdr:colOff>
      <xdr:row>73</xdr:row>
      <xdr:rowOff>114300</xdr:rowOff>
    </xdr:from>
    <xdr:ext cx="2066922" cy="1038226"/>
    <xdr:sp macro="" textlink="">
      <xdr:nvSpPr>
        <xdr:cNvPr id="4" name="TextBox 3"/>
        <xdr:cNvSpPr txBox="1"/>
      </xdr:nvSpPr>
      <xdr:spPr>
        <a:xfrm>
          <a:off x="4019550" y="23736300"/>
          <a:ext cx="2066922" cy="1038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ลงชื่อ......อภิชาติ   เศรษฐมาตย์</a:t>
          </a:r>
          <a:r>
            <a:rPr lang="en-US" sz="1500">
              <a:latin typeface="TH SarabunPSK" pitchFamily="34" charset="-34"/>
              <a:cs typeface="TH SarabunPSK" pitchFamily="34" charset="-34"/>
            </a:rPr>
            <a:t>......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(นายอภิชาติ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เศรษฐมาตย์)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ปลัดเทศบาล  ปฏิบัติหน้าที่</a:t>
          </a:r>
        </a:p>
        <a:p>
          <a:pPr algn="ctr"/>
          <a:r>
            <a:rPr lang="th-TH" sz="1500" baseline="0">
              <a:latin typeface="TH SarabunPSK" pitchFamily="34" charset="-34"/>
              <a:cs typeface="TH SarabunPSK" pitchFamily="34" charset="-34"/>
            </a:rPr>
            <a:t>นายกเทศมนตรีตำบลกุดชมภู</a:t>
          </a:r>
        </a:p>
        <a:p>
          <a:pPr algn="ctr"/>
          <a:endParaRPr lang="th-TH" sz="1500" baseline="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topLeftCell="A61" workbookViewId="0">
      <selection activeCell="G74" sqref="G74"/>
    </sheetView>
  </sheetViews>
  <sheetFormatPr defaultRowHeight="14.25"/>
  <cols>
    <col min="1" max="2" width="13.5" customWidth="1"/>
    <col min="3" max="3" width="15.5" customWidth="1"/>
    <col min="4" max="4" width="14.25" customWidth="1"/>
    <col min="5" max="5" width="38.5" customWidth="1"/>
    <col min="6" max="6" width="11.375" customWidth="1"/>
    <col min="7" max="7" width="13.5" customWidth="1"/>
  </cols>
  <sheetData>
    <row r="1" spans="1:7" ht="24.95" customHeight="1">
      <c r="A1" s="172" t="s">
        <v>0</v>
      </c>
      <c r="B1" s="172"/>
      <c r="C1" s="172"/>
      <c r="D1" s="172"/>
      <c r="E1" s="172"/>
      <c r="F1" s="172"/>
      <c r="G1" s="172"/>
    </row>
    <row r="2" spans="1:7" ht="21" customHeight="1">
      <c r="A2" s="173" t="s">
        <v>1</v>
      </c>
      <c r="B2" s="173"/>
      <c r="C2" s="173"/>
      <c r="D2" s="173"/>
      <c r="E2" s="173"/>
      <c r="F2" s="173"/>
      <c r="G2" s="173"/>
    </row>
    <row r="3" spans="1:7" ht="21" customHeight="1">
      <c r="A3" s="174" t="s">
        <v>487</v>
      </c>
      <c r="B3" s="174"/>
      <c r="C3" s="174"/>
      <c r="D3" s="174"/>
      <c r="E3" s="174"/>
      <c r="F3" s="174"/>
      <c r="G3" s="174"/>
    </row>
    <row r="4" spans="1:7" ht="21">
      <c r="A4" s="176" t="s">
        <v>2</v>
      </c>
      <c r="B4" s="177"/>
      <c r="C4" s="177"/>
      <c r="D4" s="178"/>
      <c r="E4" s="49" t="s">
        <v>3</v>
      </c>
      <c r="F4" s="49" t="s">
        <v>4</v>
      </c>
      <c r="G4" s="49" t="s">
        <v>5</v>
      </c>
    </row>
    <row r="5" spans="1:7" ht="42" customHeight="1">
      <c r="A5" s="126" t="s">
        <v>6</v>
      </c>
      <c r="B5" s="126" t="s">
        <v>415</v>
      </c>
      <c r="C5" s="126" t="s">
        <v>7</v>
      </c>
      <c r="D5" s="126" t="s">
        <v>8</v>
      </c>
      <c r="E5" s="50" t="s">
        <v>9</v>
      </c>
      <c r="F5" s="50" t="s">
        <v>9</v>
      </c>
      <c r="G5" s="50" t="s">
        <v>10</v>
      </c>
    </row>
    <row r="6" spans="1:7" ht="24.95" customHeight="1">
      <c r="A6" s="20" t="s">
        <v>9</v>
      </c>
      <c r="B6" s="51" t="s">
        <v>9</v>
      </c>
      <c r="C6" s="51" t="s">
        <v>9</v>
      </c>
      <c r="D6" s="52">
        <v>52557768.399999999</v>
      </c>
      <c r="E6" s="128" t="s">
        <v>11</v>
      </c>
      <c r="F6" s="20" t="s">
        <v>9</v>
      </c>
      <c r="G6" s="63" t="s">
        <v>422</v>
      </c>
    </row>
    <row r="7" spans="1:7" ht="24.95" customHeight="1">
      <c r="A7" s="129" t="s">
        <v>9</v>
      </c>
      <c r="B7" s="129" t="s">
        <v>9</v>
      </c>
      <c r="C7" s="129" t="s">
        <v>9</v>
      </c>
      <c r="D7" s="129" t="s">
        <v>9</v>
      </c>
      <c r="E7" s="53" t="s">
        <v>12</v>
      </c>
      <c r="F7" s="58" t="s">
        <v>13</v>
      </c>
      <c r="G7" s="24" t="s">
        <v>9</v>
      </c>
    </row>
    <row r="8" spans="1:7" ht="24.95" customHeight="1">
      <c r="A8" s="63" t="s">
        <v>14</v>
      </c>
      <c r="B8" s="63">
        <v>0</v>
      </c>
      <c r="C8" s="63" t="s">
        <v>14</v>
      </c>
      <c r="D8" s="63" t="s">
        <v>488</v>
      </c>
      <c r="E8" s="54" t="s">
        <v>15</v>
      </c>
      <c r="F8" s="59" t="s">
        <v>16</v>
      </c>
      <c r="G8" s="63" t="s">
        <v>489</v>
      </c>
    </row>
    <row r="9" spans="1:7" ht="24.95" customHeight="1">
      <c r="A9" s="63" t="s">
        <v>17</v>
      </c>
      <c r="B9" s="63">
        <v>0</v>
      </c>
      <c r="C9" s="63" t="s">
        <v>17</v>
      </c>
      <c r="D9" s="63" t="s">
        <v>490</v>
      </c>
      <c r="E9" s="54" t="s">
        <v>18</v>
      </c>
      <c r="F9" s="59" t="s">
        <v>19</v>
      </c>
      <c r="G9" s="63" t="s">
        <v>491</v>
      </c>
    </row>
    <row r="10" spans="1:7" ht="24.95" customHeight="1">
      <c r="A10" s="63" t="s">
        <v>20</v>
      </c>
      <c r="B10" s="63">
        <v>0</v>
      </c>
      <c r="C10" s="63" t="s">
        <v>20</v>
      </c>
      <c r="D10" s="63" t="s">
        <v>492</v>
      </c>
      <c r="E10" s="54" t="s">
        <v>21</v>
      </c>
      <c r="F10" s="59" t="s">
        <v>22</v>
      </c>
      <c r="G10" s="63" t="s">
        <v>493</v>
      </c>
    </row>
    <row r="11" spans="1:7" ht="24.95" customHeight="1">
      <c r="A11" s="63" t="s">
        <v>23</v>
      </c>
      <c r="B11" s="63">
        <v>0</v>
      </c>
      <c r="C11" s="63" t="s">
        <v>23</v>
      </c>
      <c r="D11" s="63" t="s">
        <v>494</v>
      </c>
      <c r="E11" s="54" t="s">
        <v>24</v>
      </c>
      <c r="F11" s="59" t="s">
        <v>25</v>
      </c>
      <c r="G11" s="63" t="s">
        <v>416</v>
      </c>
    </row>
    <row r="12" spans="1:7" ht="24.95" customHeight="1">
      <c r="A12" s="63" t="s">
        <v>26</v>
      </c>
      <c r="B12" s="63">
        <v>0</v>
      </c>
      <c r="C12" s="63" t="s">
        <v>26</v>
      </c>
      <c r="D12" s="63" t="s">
        <v>495</v>
      </c>
      <c r="E12" s="54" t="s">
        <v>27</v>
      </c>
      <c r="F12" s="59" t="s">
        <v>28</v>
      </c>
      <c r="G12" s="63" t="s">
        <v>496</v>
      </c>
    </row>
    <row r="13" spans="1:7" ht="24.95" customHeight="1">
      <c r="A13" s="63" t="s">
        <v>29</v>
      </c>
      <c r="B13" s="63">
        <v>0</v>
      </c>
      <c r="C13" s="63" t="s">
        <v>29</v>
      </c>
      <c r="D13" s="63" t="s">
        <v>497</v>
      </c>
      <c r="E13" s="54" t="s">
        <v>30</v>
      </c>
      <c r="F13" s="59" t="s">
        <v>31</v>
      </c>
      <c r="G13" s="63" t="s">
        <v>498</v>
      </c>
    </row>
    <row r="14" spans="1:7" ht="24.95" customHeight="1">
      <c r="A14" s="63" t="s">
        <v>32</v>
      </c>
      <c r="B14" s="63">
        <v>0</v>
      </c>
      <c r="C14" s="63" t="s">
        <v>32</v>
      </c>
      <c r="D14" s="63" t="s">
        <v>499</v>
      </c>
      <c r="E14" s="54" t="s">
        <v>33</v>
      </c>
      <c r="F14" s="59" t="s">
        <v>34</v>
      </c>
      <c r="G14" s="63" t="s">
        <v>500</v>
      </c>
    </row>
    <row r="15" spans="1:7" ht="24.95" customHeight="1">
      <c r="A15" s="24" t="s">
        <v>35</v>
      </c>
      <c r="B15" s="24">
        <v>0</v>
      </c>
      <c r="C15" s="24" t="s">
        <v>35</v>
      </c>
      <c r="D15" s="24" t="s">
        <v>501</v>
      </c>
      <c r="E15" s="55" t="s">
        <v>36</v>
      </c>
      <c r="F15" s="60" t="s">
        <v>13</v>
      </c>
      <c r="G15" s="24" t="s">
        <v>502</v>
      </c>
    </row>
    <row r="16" spans="1:7" ht="24.95" customHeight="1">
      <c r="A16" s="63">
        <v>0</v>
      </c>
      <c r="B16" s="63">
        <v>61400</v>
      </c>
      <c r="C16" s="63" t="s">
        <v>37</v>
      </c>
      <c r="D16" s="63" t="s">
        <v>37</v>
      </c>
      <c r="E16" s="54" t="s">
        <v>38</v>
      </c>
      <c r="F16" s="59" t="s">
        <v>39</v>
      </c>
      <c r="G16" s="63">
        <v>0</v>
      </c>
    </row>
    <row r="17" spans="1:7" ht="24.95" customHeight="1">
      <c r="A17" s="24" t="s">
        <v>35</v>
      </c>
      <c r="B17" s="24" t="s">
        <v>37</v>
      </c>
      <c r="C17" s="24" t="s">
        <v>40</v>
      </c>
      <c r="D17" s="24" t="s">
        <v>503</v>
      </c>
      <c r="E17" s="55" t="s">
        <v>36</v>
      </c>
      <c r="F17" s="60" t="s">
        <v>13</v>
      </c>
      <c r="G17" s="24" t="s">
        <v>502</v>
      </c>
    </row>
    <row r="18" spans="1:7" ht="24.95" customHeight="1">
      <c r="A18" s="63">
        <v>0</v>
      </c>
      <c r="B18" s="63">
        <v>0</v>
      </c>
      <c r="C18" s="63" t="s">
        <v>601</v>
      </c>
      <c r="D18" s="63" t="s">
        <v>41</v>
      </c>
      <c r="E18" s="54" t="s">
        <v>42</v>
      </c>
      <c r="F18" s="59" t="s">
        <v>43</v>
      </c>
      <c r="G18" s="63" t="s">
        <v>601</v>
      </c>
    </row>
    <row r="19" spans="1:7" ht="24.95" customHeight="1">
      <c r="A19" s="63">
        <v>0</v>
      </c>
      <c r="B19" s="63">
        <v>0</v>
      </c>
      <c r="C19" s="63" t="s">
        <v>601</v>
      </c>
      <c r="D19" s="63" t="s">
        <v>504</v>
      </c>
      <c r="E19" s="54" t="s">
        <v>94</v>
      </c>
      <c r="F19" s="59" t="s">
        <v>95</v>
      </c>
      <c r="G19" s="63" t="s">
        <v>505</v>
      </c>
    </row>
    <row r="20" spans="1:7" ht="24.95" customHeight="1">
      <c r="A20" s="63">
        <v>0</v>
      </c>
      <c r="B20" s="63">
        <v>0</v>
      </c>
      <c r="C20" s="63" t="s">
        <v>601</v>
      </c>
      <c r="D20" s="63" t="s">
        <v>506</v>
      </c>
      <c r="E20" s="54" t="s">
        <v>121</v>
      </c>
      <c r="F20" s="59" t="s">
        <v>507</v>
      </c>
      <c r="G20" s="63" t="s">
        <v>506</v>
      </c>
    </row>
    <row r="21" spans="1:7" ht="24.95" customHeight="1">
      <c r="A21" s="63">
        <v>0</v>
      </c>
      <c r="B21" s="63">
        <v>0</v>
      </c>
      <c r="C21" s="63" t="s">
        <v>601</v>
      </c>
      <c r="D21" s="63" t="s">
        <v>44</v>
      </c>
      <c r="E21" s="54" t="s">
        <v>45</v>
      </c>
      <c r="F21" s="59" t="s">
        <v>46</v>
      </c>
      <c r="G21" s="63">
        <v>0</v>
      </c>
    </row>
    <row r="22" spans="1:7" ht="24.95" customHeight="1">
      <c r="A22" s="63">
        <v>0</v>
      </c>
      <c r="B22" s="63">
        <v>0</v>
      </c>
      <c r="C22" s="63" t="s">
        <v>601</v>
      </c>
      <c r="D22" s="63" t="s">
        <v>417</v>
      </c>
      <c r="E22" s="54" t="s">
        <v>122</v>
      </c>
      <c r="F22" s="59" t="s">
        <v>336</v>
      </c>
      <c r="G22" s="63">
        <v>0</v>
      </c>
    </row>
    <row r="23" spans="1:7" ht="24.95" customHeight="1">
      <c r="A23" s="63">
        <v>0</v>
      </c>
      <c r="B23" s="63">
        <v>0</v>
      </c>
      <c r="C23" s="63" t="s">
        <v>601</v>
      </c>
      <c r="D23" s="63" t="s">
        <v>57</v>
      </c>
      <c r="E23" s="54" t="s">
        <v>96</v>
      </c>
      <c r="F23" s="59" t="s">
        <v>97</v>
      </c>
      <c r="G23" s="63">
        <v>0</v>
      </c>
    </row>
    <row r="24" spans="1:7" ht="24.95" customHeight="1">
      <c r="A24" s="63">
        <v>0</v>
      </c>
      <c r="B24" s="63">
        <v>0</v>
      </c>
      <c r="C24" s="63" t="s">
        <v>601</v>
      </c>
      <c r="D24" s="63" t="s">
        <v>508</v>
      </c>
      <c r="E24" s="54" t="s">
        <v>47</v>
      </c>
      <c r="F24" s="59" t="s">
        <v>48</v>
      </c>
      <c r="G24" s="63" t="s">
        <v>509</v>
      </c>
    </row>
    <row r="25" spans="1:7" ht="24.95" customHeight="1">
      <c r="A25" s="63">
        <v>0</v>
      </c>
      <c r="B25" s="63">
        <v>0</v>
      </c>
      <c r="C25" s="63" t="s">
        <v>601</v>
      </c>
      <c r="D25" s="63" t="s">
        <v>510</v>
      </c>
      <c r="E25" s="54" t="s">
        <v>49</v>
      </c>
      <c r="F25" s="59" t="s">
        <v>50</v>
      </c>
      <c r="G25" s="63" t="s">
        <v>511</v>
      </c>
    </row>
    <row r="26" spans="1:7" ht="24.95" customHeight="1">
      <c r="A26" s="63">
        <v>0</v>
      </c>
      <c r="B26" s="63">
        <v>0</v>
      </c>
      <c r="C26" s="63" t="s">
        <v>601</v>
      </c>
      <c r="D26" s="63" t="s">
        <v>419</v>
      </c>
      <c r="E26" s="54" t="s">
        <v>51</v>
      </c>
      <c r="F26" s="59" t="s">
        <v>52</v>
      </c>
      <c r="G26" s="63">
        <v>0</v>
      </c>
    </row>
    <row r="27" spans="1:7" ht="24.95" customHeight="1">
      <c r="A27" s="63">
        <v>0</v>
      </c>
      <c r="B27" s="63">
        <v>0</v>
      </c>
      <c r="C27" s="63" t="s">
        <v>601</v>
      </c>
      <c r="D27" s="63" t="s">
        <v>512</v>
      </c>
      <c r="E27" s="54" t="s">
        <v>53</v>
      </c>
      <c r="F27" s="59" t="s">
        <v>54</v>
      </c>
      <c r="G27" s="63" t="s">
        <v>513</v>
      </c>
    </row>
    <row r="28" spans="1:7" ht="24.95" customHeight="1">
      <c r="A28" s="63">
        <v>0</v>
      </c>
      <c r="B28" s="63">
        <v>0</v>
      </c>
      <c r="C28" s="63" t="s">
        <v>601</v>
      </c>
      <c r="D28" s="63" t="s">
        <v>514</v>
      </c>
      <c r="E28" s="54" t="s">
        <v>55</v>
      </c>
      <c r="F28" s="59" t="s">
        <v>56</v>
      </c>
      <c r="G28" s="63" t="s">
        <v>515</v>
      </c>
    </row>
    <row r="29" spans="1:7" ht="24.95" customHeight="1">
      <c r="A29" s="63">
        <v>0</v>
      </c>
      <c r="B29" s="63">
        <v>0</v>
      </c>
      <c r="C29" s="63" t="s">
        <v>601</v>
      </c>
      <c r="D29" s="63" t="s">
        <v>516</v>
      </c>
      <c r="E29" s="54" t="s">
        <v>99</v>
      </c>
      <c r="F29" s="59" t="s">
        <v>100</v>
      </c>
      <c r="G29" s="63" t="s">
        <v>517</v>
      </c>
    </row>
    <row r="30" spans="1:7" ht="24.95" customHeight="1">
      <c r="A30" s="63">
        <v>0</v>
      </c>
      <c r="B30" s="63">
        <v>0</v>
      </c>
      <c r="C30" s="63" t="s">
        <v>601</v>
      </c>
      <c r="D30" s="63" t="s">
        <v>337</v>
      </c>
      <c r="E30" s="54" t="s">
        <v>58</v>
      </c>
      <c r="F30" s="59" t="s">
        <v>59</v>
      </c>
      <c r="G30" s="63">
        <v>0</v>
      </c>
    </row>
    <row r="31" spans="1:7" ht="24.95" customHeight="1">
      <c r="A31" s="24">
        <v>0</v>
      </c>
      <c r="B31" s="24">
        <v>0</v>
      </c>
      <c r="C31" s="24" t="s">
        <v>601</v>
      </c>
      <c r="D31" s="24" t="s">
        <v>518</v>
      </c>
      <c r="E31" s="55" t="s">
        <v>36</v>
      </c>
      <c r="F31" s="60" t="s">
        <v>13</v>
      </c>
      <c r="G31" s="24" t="s">
        <v>519</v>
      </c>
    </row>
    <row r="32" spans="1:7" ht="24.95" customHeight="1" thickBot="1">
      <c r="A32" s="64" t="s">
        <v>35</v>
      </c>
      <c r="B32" s="64" t="s">
        <v>37</v>
      </c>
      <c r="C32" s="64" t="s">
        <v>40</v>
      </c>
      <c r="D32" s="64" t="s">
        <v>520</v>
      </c>
      <c r="E32" s="56" t="s">
        <v>60</v>
      </c>
      <c r="F32" s="61" t="s">
        <v>13</v>
      </c>
      <c r="G32" s="64" t="s">
        <v>521</v>
      </c>
    </row>
    <row r="33" spans="1:7" ht="24.95" customHeight="1" thickTop="1">
      <c r="A33" s="24" t="s">
        <v>9</v>
      </c>
      <c r="B33" s="24" t="s">
        <v>9</v>
      </c>
      <c r="C33" s="24" t="s">
        <v>9</v>
      </c>
      <c r="D33" s="24" t="s">
        <v>9</v>
      </c>
      <c r="E33" s="53" t="s">
        <v>61</v>
      </c>
      <c r="F33" s="58" t="s">
        <v>13</v>
      </c>
      <c r="G33" s="24" t="s">
        <v>9</v>
      </c>
    </row>
    <row r="34" spans="1:7" ht="24.95" customHeight="1">
      <c r="A34" s="63" t="s">
        <v>522</v>
      </c>
      <c r="B34" s="63">
        <v>0</v>
      </c>
      <c r="C34" s="63" t="s">
        <v>522</v>
      </c>
      <c r="D34" s="63" t="s">
        <v>523</v>
      </c>
      <c r="E34" s="54" t="s">
        <v>62</v>
      </c>
      <c r="F34" s="59" t="s">
        <v>63</v>
      </c>
      <c r="G34" s="63" t="s">
        <v>524</v>
      </c>
    </row>
    <row r="35" spans="1:7" ht="24.95" customHeight="1">
      <c r="A35" s="63" t="s">
        <v>525</v>
      </c>
      <c r="B35" s="63">
        <v>0</v>
      </c>
      <c r="C35" s="63" t="s">
        <v>525</v>
      </c>
      <c r="D35" s="63" t="s">
        <v>526</v>
      </c>
      <c r="E35" s="54" t="s">
        <v>65</v>
      </c>
      <c r="F35" s="59" t="s">
        <v>66</v>
      </c>
      <c r="G35" s="63" t="s">
        <v>64</v>
      </c>
    </row>
    <row r="36" spans="1:7" ht="24.95" customHeight="1">
      <c r="A36" s="63" t="s">
        <v>527</v>
      </c>
      <c r="B36" s="63">
        <v>0</v>
      </c>
      <c r="C36" s="63" t="s">
        <v>527</v>
      </c>
      <c r="D36" s="63" t="s">
        <v>528</v>
      </c>
      <c r="E36" s="54" t="s">
        <v>67</v>
      </c>
      <c r="F36" s="59" t="s">
        <v>68</v>
      </c>
      <c r="G36" s="63" t="s">
        <v>529</v>
      </c>
    </row>
    <row r="37" spans="1:7" ht="24.95" customHeight="1">
      <c r="A37" s="63" t="s">
        <v>338</v>
      </c>
      <c r="B37" s="63">
        <v>0</v>
      </c>
      <c r="C37" s="63" t="s">
        <v>338</v>
      </c>
      <c r="D37" s="63" t="s">
        <v>530</v>
      </c>
      <c r="E37" s="54" t="s">
        <v>69</v>
      </c>
      <c r="F37" s="59" t="s">
        <v>70</v>
      </c>
      <c r="G37" s="63" t="s">
        <v>531</v>
      </c>
    </row>
    <row r="38" spans="1:7" ht="24.95" customHeight="1">
      <c r="A38" s="63" t="s">
        <v>532</v>
      </c>
      <c r="B38" s="63">
        <v>0</v>
      </c>
      <c r="C38" s="63" t="s">
        <v>532</v>
      </c>
      <c r="D38" s="63" t="s">
        <v>533</v>
      </c>
      <c r="E38" s="54" t="s">
        <v>71</v>
      </c>
      <c r="F38" s="59" t="s">
        <v>72</v>
      </c>
      <c r="G38" s="63" t="s">
        <v>534</v>
      </c>
    </row>
    <row r="39" spans="1:7" ht="24.95" customHeight="1">
      <c r="A39" s="63" t="s">
        <v>535</v>
      </c>
      <c r="B39" s="63">
        <v>0</v>
      </c>
      <c r="C39" s="63" t="s">
        <v>535</v>
      </c>
      <c r="D39" s="63" t="s">
        <v>536</v>
      </c>
      <c r="E39" s="54" t="s">
        <v>73</v>
      </c>
      <c r="F39" s="59" t="s">
        <v>74</v>
      </c>
      <c r="G39" s="63" t="s">
        <v>537</v>
      </c>
    </row>
    <row r="40" spans="1:7" ht="24.95" customHeight="1">
      <c r="A40" s="63" t="s">
        <v>75</v>
      </c>
      <c r="B40" s="63">
        <v>0</v>
      </c>
      <c r="C40" s="63" t="s">
        <v>75</v>
      </c>
      <c r="D40" s="63" t="s">
        <v>538</v>
      </c>
      <c r="E40" s="54" t="s">
        <v>76</v>
      </c>
      <c r="F40" s="59" t="s">
        <v>77</v>
      </c>
      <c r="G40" s="63" t="s">
        <v>539</v>
      </c>
    </row>
    <row r="41" spans="1:7" ht="24.95" customHeight="1">
      <c r="A41" s="63" t="s">
        <v>78</v>
      </c>
      <c r="B41" s="63">
        <v>61400</v>
      </c>
      <c r="C41" s="63" t="s">
        <v>79</v>
      </c>
      <c r="D41" s="63" t="s">
        <v>540</v>
      </c>
      <c r="E41" s="54" t="s">
        <v>80</v>
      </c>
      <c r="F41" s="59" t="s">
        <v>81</v>
      </c>
      <c r="G41" s="63" t="s">
        <v>541</v>
      </c>
    </row>
    <row r="42" spans="1:7" ht="24.95" customHeight="1">
      <c r="A42" s="63" t="s">
        <v>82</v>
      </c>
      <c r="B42" s="63">
        <v>0</v>
      </c>
      <c r="C42" s="63" t="s">
        <v>82</v>
      </c>
      <c r="D42" s="63" t="s">
        <v>542</v>
      </c>
      <c r="E42" s="54" t="s">
        <v>83</v>
      </c>
      <c r="F42" s="59" t="s">
        <v>84</v>
      </c>
      <c r="G42" s="63" t="s">
        <v>543</v>
      </c>
    </row>
    <row r="43" spans="1:7" ht="24.95" customHeight="1">
      <c r="A43" s="63" t="s">
        <v>85</v>
      </c>
      <c r="B43" s="63">
        <v>0</v>
      </c>
      <c r="C43" s="63" t="s">
        <v>85</v>
      </c>
      <c r="D43" s="63" t="s">
        <v>601</v>
      </c>
      <c r="E43" s="54" t="s">
        <v>86</v>
      </c>
      <c r="F43" s="59" t="s">
        <v>87</v>
      </c>
      <c r="G43" s="63">
        <v>0</v>
      </c>
    </row>
    <row r="44" spans="1:7" ht="24.95" customHeight="1">
      <c r="A44" s="63" t="s">
        <v>88</v>
      </c>
      <c r="B44" s="63">
        <v>0</v>
      </c>
      <c r="C44" s="63" t="s">
        <v>88</v>
      </c>
      <c r="D44" s="63" t="s">
        <v>544</v>
      </c>
      <c r="E44" s="54" t="s">
        <v>89</v>
      </c>
      <c r="F44" s="59" t="s">
        <v>90</v>
      </c>
      <c r="G44" s="63" t="s">
        <v>545</v>
      </c>
    </row>
    <row r="45" spans="1:7" ht="24.95" customHeight="1">
      <c r="A45" s="24" t="s">
        <v>35</v>
      </c>
      <c r="B45" s="24" t="s">
        <v>37</v>
      </c>
      <c r="C45" s="24" t="s">
        <v>40</v>
      </c>
      <c r="D45" s="24" t="s">
        <v>546</v>
      </c>
      <c r="E45" s="55" t="s">
        <v>36</v>
      </c>
      <c r="F45" s="60" t="s">
        <v>13</v>
      </c>
      <c r="G45" s="24" t="s">
        <v>547</v>
      </c>
    </row>
    <row r="46" spans="1:7" ht="24.95" customHeight="1">
      <c r="A46" s="63">
        <v>0</v>
      </c>
      <c r="B46" s="63">
        <v>0</v>
      </c>
      <c r="C46" s="63">
        <v>0</v>
      </c>
      <c r="D46" s="63" t="s">
        <v>91</v>
      </c>
      <c r="E46" s="54" t="s">
        <v>92</v>
      </c>
      <c r="F46" s="59" t="s">
        <v>93</v>
      </c>
      <c r="G46" s="63">
        <v>0</v>
      </c>
    </row>
    <row r="47" spans="1:7" ht="24.95" customHeight="1">
      <c r="A47" s="63">
        <v>0</v>
      </c>
      <c r="B47" s="63">
        <v>0</v>
      </c>
      <c r="C47" s="63">
        <v>0</v>
      </c>
      <c r="D47" s="63" t="s">
        <v>548</v>
      </c>
      <c r="E47" s="54" t="s">
        <v>94</v>
      </c>
      <c r="F47" s="59" t="s">
        <v>95</v>
      </c>
      <c r="G47" s="63" t="s">
        <v>549</v>
      </c>
    </row>
    <row r="48" spans="1:7" ht="24.95" customHeight="1">
      <c r="A48" s="63">
        <v>0</v>
      </c>
      <c r="B48" s="63">
        <v>0</v>
      </c>
      <c r="C48" s="63">
        <v>0</v>
      </c>
      <c r="D48" s="63" t="s">
        <v>44</v>
      </c>
      <c r="E48" s="54" t="s">
        <v>45</v>
      </c>
      <c r="F48" s="59" t="s">
        <v>46</v>
      </c>
      <c r="G48" s="63">
        <v>0</v>
      </c>
    </row>
    <row r="49" spans="1:7" ht="24.95" customHeight="1">
      <c r="A49" s="63">
        <v>0</v>
      </c>
      <c r="B49" s="63">
        <v>0</v>
      </c>
      <c r="C49" s="63">
        <v>0</v>
      </c>
      <c r="D49" s="63" t="s">
        <v>420</v>
      </c>
      <c r="E49" s="54" t="s">
        <v>96</v>
      </c>
      <c r="F49" s="59" t="s">
        <v>97</v>
      </c>
      <c r="G49" s="63">
        <v>0</v>
      </c>
    </row>
    <row r="50" spans="1:7" ht="24.95" customHeight="1">
      <c r="A50" s="63">
        <v>0</v>
      </c>
      <c r="B50" s="63">
        <v>0</v>
      </c>
      <c r="C50" s="63">
        <v>0</v>
      </c>
      <c r="D50" s="63" t="s">
        <v>550</v>
      </c>
      <c r="E50" s="54" t="s">
        <v>47</v>
      </c>
      <c r="F50" s="59" t="s">
        <v>48</v>
      </c>
      <c r="G50" s="63" t="s">
        <v>418</v>
      </c>
    </row>
    <row r="51" spans="1:7" ht="24.95" customHeight="1">
      <c r="A51" s="63">
        <v>0</v>
      </c>
      <c r="B51" s="63">
        <v>0</v>
      </c>
      <c r="C51" s="63">
        <v>0</v>
      </c>
      <c r="D51" s="63" t="s">
        <v>98</v>
      </c>
      <c r="E51" s="54" t="s">
        <v>49</v>
      </c>
      <c r="F51" s="59" t="s">
        <v>50</v>
      </c>
      <c r="G51" s="63">
        <v>0</v>
      </c>
    </row>
    <row r="52" spans="1:7" ht="24.95" customHeight="1">
      <c r="A52" s="63">
        <v>0</v>
      </c>
      <c r="B52" s="63">
        <v>0</v>
      </c>
      <c r="C52" s="63">
        <v>0</v>
      </c>
      <c r="D52" s="63" t="s">
        <v>551</v>
      </c>
      <c r="E52" s="54" t="s">
        <v>51</v>
      </c>
      <c r="F52" s="59" t="s">
        <v>52</v>
      </c>
      <c r="G52" s="63" t="s">
        <v>552</v>
      </c>
    </row>
    <row r="53" spans="1:7" ht="24.95" customHeight="1">
      <c r="A53" s="63">
        <v>0</v>
      </c>
      <c r="B53" s="63">
        <v>0</v>
      </c>
      <c r="C53" s="63">
        <v>0</v>
      </c>
      <c r="D53" s="63" t="s">
        <v>421</v>
      </c>
      <c r="E53" s="54" t="s">
        <v>53</v>
      </c>
      <c r="F53" s="59" t="s">
        <v>54</v>
      </c>
      <c r="G53" s="63">
        <v>0</v>
      </c>
    </row>
    <row r="54" spans="1:7" ht="24.95" customHeight="1">
      <c r="A54" s="63">
        <v>0</v>
      </c>
      <c r="B54" s="63">
        <v>0</v>
      </c>
      <c r="C54" s="63">
        <v>0</v>
      </c>
      <c r="D54" s="63" t="s">
        <v>514</v>
      </c>
      <c r="E54" s="54" t="s">
        <v>55</v>
      </c>
      <c r="F54" s="59" t="s">
        <v>56</v>
      </c>
      <c r="G54" s="63" t="s">
        <v>515</v>
      </c>
    </row>
    <row r="55" spans="1:7" ht="24.95" customHeight="1">
      <c r="A55" s="63">
        <v>0</v>
      </c>
      <c r="B55" s="63">
        <v>0</v>
      </c>
      <c r="C55" s="63">
        <v>0</v>
      </c>
      <c r="D55" s="63" t="s">
        <v>553</v>
      </c>
      <c r="E55" s="54" t="s">
        <v>99</v>
      </c>
      <c r="F55" s="59" t="s">
        <v>100</v>
      </c>
      <c r="G55" s="63" t="s">
        <v>554</v>
      </c>
    </row>
    <row r="56" spans="1:7" ht="24.95" customHeight="1">
      <c r="A56" s="63">
        <v>0</v>
      </c>
      <c r="B56" s="63">
        <v>0</v>
      </c>
      <c r="C56" s="63">
        <v>0</v>
      </c>
      <c r="D56" s="63" t="s">
        <v>339</v>
      </c>
      <c r="E56" s="54" t="s">
        <v>58</v>
      </c>
      <c r="F56" s="59" t="s">
        <v>59</v>
      </c>
      <c r="G56" s="63">
        <v>0</v>
      </c>
    </row>
    <row r="57" spans="1:7" ht="24.95" customHeight="1">
      <c r="A57" s="24">
        <v>0</v>
      </c>
      <c r="B57" s="24">
        <v>0</v>
      </c>
      <c r="C57" s="24">
        <v>0</v>
      </c>
      <c r="D57" s="24" t="s">
        <v>555</v>
      </c>
      <c r="E57" s="55" t="s">
        <v>36</v>
      </c>
      <c r="F57" s="60" t="s">
        <v>13</v>
      </c>
      <c r="G57" s="24" t="s">
        <v>556</v>
      </c>
    </row>
    <row r="58" spans="1:7" ht="24.95" customHeight="1" thickBot="1">
      <c r="A58" s="65" t="s">
        <v>35</v>
      </c>
      <c r="B58" s="65" t="s">
        <v>37</v>
      </c>
      <c r="C58" s="65" t="s">
        <v>40</v>
      </c>
      <c r="D58" s="65" t="s">
        <v>557</v>
      </c>
      <c r="E58" s="57" t="s">
        <v>101</v>
      </c>
      <c r="F58" s="62" t="s">
        <v>13</v>
      </c>
      <c r="G58" s="65" t="s">
        <v>558</v>
      </c>
    </row>
    <row r="59" spans="1:7" ht="24.95" customHeight="1" thickTop="1">
      <c r="A59" s="24">
        <v>0</v>
      </c>
      <c r="B59" s="24">
        <v>0</v>
      </c>
      <c r="C59" s="24">
        <v>0</v>
      </c>
      <c r="D59" s="24" t="s">
        <v>559</v>
      </c>
      <c r="E59" s="55" t="s">
        <v>102</v>
      </c>
      <c r="F59" s="60" t="s">
        <v>13</v>
      </c>
      <c r="G59" s="24" t="s">
        <v>560</v>
      </c>
    </row>
    <row r="60" spans="1:7" ht="24.95" customHeight="1">
      <c r="A60" s="66" t="s">
        <v>9</v>
      </c>
      <c r="B60" s="67" t="s">
        <v>9</v>
      </c>
      <c r="C60" s="67" t="s">
        <v>9</v>
      </c>
      <c r="D60" s="67" t="s">
        <v>561</v>
      </c>
      <c r="E60" s="129" t="s">
        <v>103</v>
      </c>
      <c r="F60" s="20" t="s">
        <v>9</v>
      </c>
      <c r="G60" s="24" t="s">
        <v>561</v>
      </c>
    </row>
    <row r="61" spans="1:7" ht="21">
      <c r="A61" s="47"/>
      <c r="B61" s="47"/>
      <c r="C61" s="47"/>
      <c r="D61" s="47"/>
      <c r="E61" s="47"/>
      <c r="F61" s="47"/>
      <c r="G61" s="47"/>
    </row>
    <row r="62" spans="1:7" s="79" customFormat="1" ht="19.5">
      <c r="A62" s="127"/>
      <c r="B62" s="127"/>
      <c r="C62" s="130"/>
      <c r="D62" s="127"/>
      <c r="E62" s="127"/>
      <c r="F62" s="127"/>
      <c r="G62" s="127"/>
    </row>
    <row r="63" spans="1:7" s="79" customFormat="1" ht="19.5">
      <c r="A63" s="127"/>
      <c r="B63" s="175"/>
      <c r="C63" s="175"/>
      <c r="D63" s="175"/>
      <c r="E63" s="175"/>
      <c r="F63" s="175"/>
      <c r="G63" s="127"/>
    </row>
    <row r="64" spans="1:7" s="79" customFormat="1" ht="19.5">
      <c r="A64" s="127"/>
      <c r="B64" s="127"/>
      <c r="C64" s="127"/>
      <c r="D64" s="127"/>
      <c r="E64" s="127"/>
      <c r="F64" s="127"/>
      <c r="G64" s="127"/>
    </row>
    <row r="65" s="79" customFormat="1" ht="19.5"/>
  </sheetData>
  <mergeCells count="5">
    <mergeCell ref="A1:G1"/>
    <mergeCell ref="A2:G2"/>
    <mergeCell ref="A3:G3"/>
    <mergeCell ref="B63:F63"/>
    <mergeCell ref="A4:D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&amp;Rหน้าที่ &amp;P จาก &amp;N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topLeftCell="A22" workbookViewId="0">
      <selection sqref="A1:F34"/>
    </sheetView>
  </sheetViews>
  <sheetFormatPr defaultRowHeight="21"/>
  <cols>
    <col min="1" max="3" width="9" style="48"/>
    <col min="4" max="4" width="29.5" style="48" customWidth="1"/>
    <col min="5" max="5" width="9" style="48"/>
    <col min="6" max="6" width="17.375" style="48" customWidth="1"/>
    <col min="7" max="16384" width="9" style="48"/>
  </cols>
  <sheetData>
    <row r="1" spans="1:7" ht="21" customHeight="1">
      <c r="A1" s="193" t="s">
        <v>0</v>
      </c>
      <c r="B1" s="193"/>
      <c r="C1" s="193"/>
      <c r="D1" s="193"/>
      <c r="E1" s="193"/>
      <c r="F1" s="193"/>
      <c r="G1" s="14"/>
    </row>
    <row r="2" spans="1:7" ht="21" customHeight="1">
      <c r="A2" s="192" t="s">
        <v>407</v>
      </c>
      <c r="B2" s="192"/>
      <c r="C2" s="192"/>
      <c r="D2" s="192"/>
      <c r="E2" s="192"/>
      <c r="F2" s="192"/>
      <c r="G2" s="14"/>
    </row>
    <row r="3" spans="1:7" ht="21" customHeight="1">
      <c r="A3" s="263" t="s">
        <v>594</v>
      </c>
      <c r="B3" s="263"/>
      <c r="C3" s="263"/>
      <c r="D3" s="263"/>
      <c r="E3" s="263"/>
      <c r="F3" s="263"/>
      <c r="G3" s="14"/>
    </row>
    <row r="4" spans="1:7">
      <c r="A4" s="176" t="s">
        <v>3</v>
      </c>
      <c r="B4" s="177"/>
      <c r="C4" s="177"/>
      <c r="D4" s="177"/>
      <c r="E4" s="177"/>
      <c r="F4" s="46" t="s">
        <v>5</v>
      </c>
    </row>
    <row r="5" spans="1:7">
      <c r="A5" s="267" t="s">
        <v>593</v>
      </c>
      <c r="B5" s="177"/>
      <c r="C5" s="177"/>
      <c r="D5" s="177"/>
      <c r="E5" s="177"/>
      <c r="F5" s="117">
        <v>561573</v>
      </c>
    </row>
    <row r="6" spans="1:7">
      <c r="A6" s="118" t="s">
        <v>408</v>
      </c>
      <c r="B6" s="264" t="s">
        <v>409</v>
      </c>
      <c r="C6" s="177"/>
      <c r="D6" s="178"/>
      <c r="E6" s="68">
        <v>0</v>
      </c>
      <c r="F6" s="20" t="s">
        <v>9</v>
      </c>
    </row>
    <row r="7" spans="1:7">
      <c r="A7" s="59" t="s">
        <v>9</v>
      </c>
      <c r="B7" s="264" t="s">
        <v>410</v>
      </c>
      <c r="C7" s="177"/>
      <c r="D7" s="178"/>
      <c r="E7" s="68">
        <v>0</v>
      </c>
      <c r="F7" s="20" t="s">
        <v>9</v>
      </c>
    </row>
    <row r="8" spans="1:7">
      <c r="A8" s="59" t="s">
        <v>9</v>
      </c>
      <c r="B8" s="264" t="s">
        <v>411</v>
      </c>
      <c r="C8" s="177"/>
      <c r="D8" s="178"/>
      <c r="E8" s="51"/>
      <c r="F8" s="117">
        <v>0</v>
      </c>
    </row>
    <row r="9" spans="1:7">
      <c r="A9" s="118" t="s">
        <v>412</v>
      </c>
      <c r="B9" s="264" t="s">
        <v>413</v>
      </c>
      <c r="C9" s="177"/>
      <c r="D9" s="178"/>
      <c r="E9" s="68">
        <v>0</v>
      </c>
      <c r="F9" s="20" t="s">
        <v>9</v>
      </c>
    </row>
    <row r="10" spans="1:7">
      <c r="A10" s="118" t="s">
        <v>9</v>
      </c>
      <c r="B10" s="264" t="s">
        <v>411</v>
      </c>
      <c r="C10" s="177"/>
      <c r="D10" s="178"/>
      <c r="E10" s="51"/>
      <c r="F10" s="117">
        <v>0</v>
      </c>
    </row>
    <row r="11" spans="1:7" ht="21.75" thickBot="1">
      <c r="A11" s="265" t="s">
        <v>414</v>
      </c>
      <c r="B11" s="266"/>
      <c r="C11" s="266"/>
      <c r="D11" s="266"/>
      <c r="E11" s="266"/>
      <c r="F11" s="119">
        <v>561573</v>
      </c>
    </row>
    <row r="12" spans="1:7" ht="21.75" thickTop="1"/>
  </sheetData>
  <mergeCells count="11">
    <mergeCell ref="A1:F1"/>
    <mergeCell ref="A2:F2"/>
    <mergeCell ref="A3:F3"/>
    <mergeCell ref="B10:D10"/>
    <mergeCell ref="A11:E11"/>
    <mergeCell ref="B7:D7"/>
    <mergeCell ref="B8:D8"/>
    <mergeCell ref="B9:D9"/>
    <mergeCell ref="B6:D6"/>
    <mergeCell ref="A4:E4"/>
    <mergeCell ref="A5:E5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89"/>
  <sheetViews>
    <sheetView topLeftCell="A85" workbookViewId="0">
      <selection sqref="A1:AB88"/>
    </sheetView>
  </sheetViews>
  <sheetFormatPr defaultRowHeight="21"/>
  <cols>
    <col min="1" max="4" width="9" style="48"/>
    <col min="5" max="5" width="12" style="48" customWidth="1"/>
    <col min="6" max="6" width="10.875" style="48" bestFit="1" customWidth="1"/>
    <col min="7" max="7" width="12.25" style="48" bestFit="1" customWidth="1"/>
    <col min="8" max="9" width="10.875" style="48" bestFit="1" customWidth="1"/>
    <col min="10" max="10" width="12.25" style="48" bestFit="1" customWidth="1"/>
    <col min="11" max="11" width="12.75" style="48" customWidth="1"/>
    <col min="12" max="12" width="9.875" style="48" bestFit="1" customWidth="1"/>
    <col min="13" max="16" width="10.875" style="48" bestFit="1" customWidth="1"/>
    <col min="17" max="18" width="12.25" style="48" bestFit="1" customWidth="1"/>
    <col min="19" max="23" width="10.875" style="48" bestFit="1" customWidth="1"/>
    <col min="24" max="24" width="12.25" style="48" bestFit="1" customWidth="1"/>
    <col min="25" max="25" width="10.875" style="48" bestFit="1" customWidth="1"/>
    <col min="26" max="26" width="9.875" style="48" bestFit="1" customWidth="1"/>
    <col min="27" max="28" width="13.375" style="48" bestFit="1" customWidth="1"/>
    <col min="29" max="16384" width="9" style="48"/>
  </cols>
  <sheetData>
    <row r="1" spans="1:28" ht="21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</row>
    <row r="2" spans="1:28" ht="21" customHeight="1">
      <c r="A2" s="192" t="s">
        <v>595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</row>
    <row r="3" spans="1:28" ht="21" customHeight="1">
      <c r="A3" s="263" t="s">
        <v>596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</row>
    <row r="4" spans="1:28" ht="84">
      <c r="A4" s="69"/>
      <c r="B4" s="70"/>
      <c r="C4" s="70"/>
      <c r="D4" s="70"/>
      <c r="E4" s="234" t="s">
        <v>177</v>
      </c>
      <c r="F4" s="282"/>
      <c r="G4" s="282"/>
      <c r="H4" s="234" t="s">
        <v>178</v>
      </c>
      <c r="I4" s="282"/>
      <c r="J4" s="234" t="s">
        <v>179</v>
      </c>
      <c r="K4" s="282"/>
      <c r="L4" s="283"/>
      <c r="M4" s="234" t="s">
        <v>180</v>
      </c>
      <c r="N4" s="283"/>
      <c r="O4" s="234" t="s">
        <v>181</v>
      </c>
      <c r="P4" s="283"/>
      <c r="Q4" s="234" t="s">
        <v>182</v>
      </c>
      <c r="R4" s="282"/>
      <c r="S4" s="283"/>
      <c r="T4" s="120" t="s">
        <v>350</v>
      </c>
      <c r="U4" s="234" t="s">
        <v>183</v>
      </c>
      <c r="V4" s="282"/>
      <c r="W4" s="283"/>
      <c r="X4" s="120" t="s">
        <v>281</v>
      </c>
      <c r="Y4" s="234" t="s">
        <v>184</v>
      </c>
      <c r="Z4" s="283"/>
      <c r="AA4" s="120" t="s">
        <v>185</v>
      </c>
      <c r="AB4" s="284" t="s">
        <v>597</v>
      </c>
    </row>
    <row r="5" spans="1:28">
      <c r="A5" s="71"/>
      <c r="B5" s="72"/>
      <c r="C5" s="72"/>
      <c r="D5" s="72"/>
      <c r="E5" s="238" t="s">
        <v>187</v>
      </c>
      <c r="F5" s="285"/>
      <c r="G5" s="285"/>
      <c r="H5" s="238" t="s">
        <v>188</v>
      </c>
      <c r="I5" s="285"/>
      <c r="J5" s="238" t="s">
        <v>189</v>
      </c>
      <c r="K5" s="285"/>
      <c r="L5" s="287"/>
      <c r="M5" s="238" t="s">
        <v>190</v>
      </c>
      <c r="N5" s="287"/>
      <c r="O5" s="238" t="s">
        <v>191</v>
      </c>
      <c r="P5" s="287"/>
      <c r="Q5" s="238" t="s">
        <v>192</v>
      </c>
      <c r="R5" s="285"/>
      <c r="S5" s="287"/>
      <c r="T5" s="238" t="s">
        <v>351</v>
      </c>
      <c r="U5" s="238" t="s">
        <v>193</v>
      </c>
      <c r="V5" s="285"/>
      <c r="W5" s="287"/>
      <c r="X5" s="238" t="s">
        <v>282</v>
      </c>
      <c r="Y5" s="238" t="s">
        <v>194</v>
      </c>
      <c r="Z5" s="287"/>
      <c r="AA5" s="238" t="s">
        <v>195</v>
      </c>
      <c r="AB5" s="232"/>
    </row>
    <row r="6" spans="1:28" ht="21" customHeight="1">
      <c r="A6" s="71"/>
      <c r="B6" s="72"/>
      <c r="C6" s="72"/>
      <c r="D6" s="279" t="s">
        <v>186</v>
      </c>
      <c r="E6" s="281"/>
      <c r="F6" s="286"/>
      <c r="G6" s="286"/>
      <c r="H6" s="281"/>
      <c r="I6" s="286"/>
      <c r="J6" s="281"/>
      <c r="K6" s="286"/>
      <c r="L6" s="180"/>
      <c r="M6" s="281"/>
      <c r="N6" s="180"/>
      <c r="O6" s="281"/>
      <c r="P6" s="180"/>
      <c r="Q6" s="281"/>
      <c r="R6" s="286"/>
      <c r="S6" s="180"/>
      <c r="T6" s="233"/>
      <c r="U6" s="281"/>
      <c r="V6" s="286"/>
      <c r="W6" s="180"/>
      <c r="X6" s="233"/>
      <c r="Y6" s="281"/>
      <c r="Z6" s="180"/>
      <c r="AA6" s="233"/>
      <c r="AB6" s="232"/>
    </row>
    <row r="7" spans="1:28">
      <c r="A7" s="71"/>
      <c r="B7" s="72"/>
      <c r="C7" s="72"/>
      <c r="D7" s="279"/>
      <c r="E7" s="234" t="s">
        <v>196</v>
      </c>
      <c r="F7" s="234" t="s">
        <v>197</v>
      </c>
      <c r="G7" s="234" t="s">
        <v>198</v>
      </c>
      <c r="H7" s="234" t="s">
        <v>199</v>
      </c>
      <c r="I7" s="234" t="s">
        <v>288</v>
      </c>
      <c r="J7" s="234" t="s">
        <v>200</v>
      </c>
      <c r="K7" s="234" t="s">
        <v>201</v>
      </c>
      <c r="L7" s="234" t="s">
        <v>352</v>
      </c>
      <c r="M7" s="234" t="s">
        <v>202</v>
      </c>
      <c r="N7" s="234" t="s">
        <v>353</v>
      </c>
      <c r="O7" s="234" t="s">
        <v>203</v>
      </c>
      <c r="P7" s="234" t="s">
        <v>354</v>
      </c>
      <c r="Q7" s="234" t="s">
        <v>204</v>
      </c>
      <c r="R7" s="234" t="s">
        <v>205</v>
      </c>
      <c r="S7" s="234" t="s">
        <v>206</v>
      </c>
      <c r="T7" s="234" t="s">
        <v>355</v>
      </c>
      <c r="U7" s="234" t="s">
        <v>356</v>
      </c>
      <c r="V7" s="234" t="s">
        <v>207</v>
      </c>
      <c r="W7" s="234" t="s">
        <v>208</v>
      </c>
      <c r="X7" s="234" t="s">
        <v>283</v>
      </c>
      <c r="Y7" s="234" t="s">
        <v>209</v>
      </c>
      <c r="Z7" s="234" t="s">
        <v>357</v>
      </c>
      <c r="AA7" s="234" t="s">
        <v>62</v>
      </c>
      <c r="AB7" s="232"/>
    </row>
    <row r="8" spans="1:28" ht="105.75" customHeight="1">
      <c r="A8" s="71"/>
      <c r="B8" s="72"/>
      <c r="C8" s="72"/>
      <c r="D8" s="72"/>
      <c r="E8" s="231"/>
      <c r="F8" s="231"/>
      <c r="G8" s="280"/>
      <c r="H8" s="231"/>
      <c r="I8" s="280"/>
      <c r="J8" s="280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2"/>
    </row>
    <row r="9" spans="1:28">
      <c r="A9" s="71"/>
      <c r="B9" s="72"/>
      <c r="C9" s="72"/>
      <c r="D9" s="72"/>
      <c r="E9" s="238" t="s">
        <v>211</v>
      </c>
      <c r="F9" s="238" t="s">
        <v>212</v>
      </c>
      <c r="G9" s="238" t="s">
        <v>213</v>
      </c>
      <c r="H9" s="238" t="s">
        <v>214</v>
      </c>
      <c r="I9" s="238" t="s">
        <v>289</v>
      </c>
      <c r="J9" s="238" t="s">
        <v>215</v>
      </c>
      <c r="K9" s="238" t="s">
        <v>216</v>
      </c>
      <c r="L9" s="238" t="s">
        <v>358</v>
      </c>
      <c r="M9" s="238" t="s">
        <v>217</v>
      </c>
      <c r="N9" s="238" t="s">
        <v>359</v>
      </c>
      <c r="O9" s="238" t="s">
        <v>218</v>
      </c>
      <c r="P9" s="238" t="s">
        <v>360</v>
      </c>
      <c r="Q9" s="238" t="s">
        <v>219</v>
      </c>
      <c r="R9" s="238" t="s">
        <v>220</v>
      </c>
      <c r="S9" s="238" t="s">
        <v>221</v>
      </c>
      <c r="T9" s="238" t="s">
        <v>361</v>
      </c>
      <c r="U9" s="238" t="s">
        <v>362</v>
      </c>
      <c r="V9" s="238" t="s">
        <v>222</v>
      </c>
      <c r="W9" s="238" t="s">
        <v>223</v>
      </c>
      <c r="X9" s="238" t="s">
        <v>284</v>
      </c>
      <c r="Y9" s="238" t="s">
        <v>224</v>
      </c>
      <c r="Z9" s="238" t="s">
        <v>363</v>
      </c>
      <c r="AA9" s="238" t="s">
        <v>225</v>
      </c>
      <c r="AB9" s="232"/>
    </row>
    <row r="10" spans="1:28">
      <c r="A10" s="278" t="s">
        <v>210</v>
      </c>
      <c r="B10" s="236"/>
      <c r="C10" s="72"/>
      <c r="D10" s="72"/>
      <c r="E10" s="232"/>
      <c r="F10" s="232"/>
      <c r="G10" s="237"/>
      <c r="H10" s="232"/>
      <c r="I10" s="237"/>
      <c r="J10" s="237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</row>
    <row r="11" spans="1:28">
      <c r="A11" s="74"/>
      <c r="B11" s="75"/>
      <c r="C11" s="75"/>
      <c r="D11" s="75"/>
      <c r="E11" s="233"/>
      <c r="F11" s="233"/>
      <c r="G11" s="281"/>
      <c r="H11" s="233"/>
      <c r="I11" s="281"/>
      <c r="J11" s="281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</row>
    <row r="12" spans="1:28" ht="42" customHeight="1">
      <c r="A12" s="191" t="s">
        <v>62</v>
      </c>
      <c r="B12" s="191" t="s">
        <v>229</v>
      </c>
      <c r="C12" s="273" t="s">
        <v>296</v>
      </c>
      <c r="D12" s="274"/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282584</v>
      </c>
      <c r="AB12" s="121">
        <v>282584</v>
      </c>
    </row>
    <row r="13" spans="1:28" ht="24.95" customHeight="1">
      <c r="A13" s="270"/>
      <c r="B13" s="277"/>
      <c r="C13" s="273" t="s">
        <v>569</v>
      </c>
      <c r="D13" s="274"/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2300</v>
      </c>
      <c r="AB13" s="121">
        <v>2300</v>
      </c>
    </row>
    <row r="14" spans="1:28" ht="24.95" customHeight="1">
      <c r="A14" s="270"/>
      <c r="B14" s="277"/>
      <c r="C14" s="273" t="s">
        <v>227</v>
      </c>
      <c r="D14" s="274"/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8258300</v>
      </c>
      <c r="AB14" s="121">
        <v>8258300</v>
      </c>
    </row>
    <row r="15" spans="1:28" ht="24.95" customHeight="1">
      <c r="A15" s="270"/>
      <c r="B15" s="277"/>
      <c r="C15" s="273" t="s">
        <v>230</v>
      </c>
      <c r="D15" s="274"/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3556000</v>
      </c>
      <c r="AB15" s="121">
        <v>3556000</v>
      </c>
    </row>
    <row r="16" spans="1:28" ht="24.95" customHeight="1">
      <c r="A16" s="270"/>
      <c r="B16" s="277"/>
      <c r="C16" s="273" t="s">
        <v>232</v>
      </c>
      <c r="D16" s="274"/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57000</v>
      </c>
      <c r="AB16" s="121">
        <v>57000</v>
      </c>
    </row>
    <row r="17" spans="1:28" ht="24.95" customHeight="1">
      <c r="A17" s="270"/>
      <c r="B17" s="277"/>
      <c r="C17" s="273" t="s">
        <v>393</v>
      </c>
      <c r="D17" s="274"/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154205</v>
      </c>
      <c r="AB17" s="121">
        <v>154205</v>
      </c>
    </row>
    <row r="18" spans="1:28" ht="24.95" customHeight="1">
      <c r="A18" s="270"/>
      <c r="B18" s="277"/>
      <c r="C18" s="273" t="s">
        <v>394</v>
      </c>
      <c r="D18" s="274"/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12260.5</v>
      </c>
      <c r="AB18" s="121">
        <v>12260.5</v>
      </c>
    </row>
    <row r="19" spans="1:28" ht="42" customHeight="1">
      <c r="A19" s="270"/>
      <c r="B19" s="272"/>
      <c r="C19" s="268" t="s">
        <v>598</v>
      </c>
      <c r="D19" s="269"/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2">
        <v>0</v>
      </c>
      <c r="Y19" s="122">
        <v>0</v>
      </c>
      <c r="Z19" s="122">
        <v>0</v>
      </c>
      <c r="AA19" s="122">
        <v>12322649.5</v>
      </c>
      <c r="AB19" s="122">
        <v>12322649.5</v>
      </c>
    </row>
    <row r="20" spans="1:28" ht="24.95" customHeight="1">
      <c r="A20" s="271"/>
      <c r="B20" s="275" t="s">
        <v>599</v>
      </c>
      <c r="C20" s="177"/>
      <c r="D20" s="177"/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  <c r="Y20" s="123">
        <v>0</v>
      </c>
      <c r="Z20" s="123">
        <v>0</v>
      </c>
      <c r="AA20" s="123">
        <v>12322649.5</v>
      </c>
      <c r="AB20" s="123">
        <v>12322649.5</v>
      </c>
    </row>
    <row r="21" spans="1:28" ht="24.95" customHeight="1">
      <c r="A21" s="191" t="s">
        <v>65</v>
      </c>
      <c r="B21" s="191" t="s">
        <v>229</v>
      </c>
      <c r="C21" s="273" t="s">
        <v>364</v>
      </c>
      <c r="D21" s="274"/>
      <c r="E21" s="121">
        <v>1440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1440</v>
      </c>
    </row>
    <row r="22" spans="1:28" ht="21" customHeight="1">
      <c r="A22" s="270"/>
      <c r="B22" s="277"/>
      <c r="C22" s="273" t="s">
        <v>367</v>
      </c>
      <c r="D22" s="274"/>
      <c r="E22" s="121">
        <v>51840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51840</v>
      </c>
    </row>
    <row r="23" spans="1:28" ht="63" customHeight="1">
      <c r="A23" s="270"/>
      <c r="B23" s="277"/>
      <c r="C23" s="273" t="s">
        <v>237</v>
      </c>
      <c r="D23" s="274"/>
      <c r="E23" s="121">
        <v>673920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673920</v>
      </c>
    </row>
    <row r="24" spans="1:28" ht="42" customHeight="1">
      <c r="A24" s="270"/>
      <c r="B24" s="272"/>
      <c r="C24" s="268" t="s">
        <v>598</v>
      </c>
      <c r="D24" s="269"/>
      <c r="E24" s="122">
        <v>727200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727200</v>
      </c>
    </row>
    <row r="25" spans="1:28" ht="24.95" customHeight="1">
      <c r="A25" s="271"/>
      <c r="B25" s="275" t="s">
        <v>599</v>
      </c>
      <c r="C25" s="177"/>
      <c r="D25" s="177"/>
      <c r="E25" s="123">
        <v>727200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3">
        <v>0</v>
      </c>
      <c r="O25" s="123">
        <v>0</v>
      </c>
      <c r="P25" s="123">
        <v>0</v>
      </c>
      <c r="Q25" s="123">
        <v>0</v>
      </c>
      <c r="R25" s="123">
        <v>0</v>
      </c>
      <c r="S25" s="123">
        <v>0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23">
        <v>0</v>
      </c>
      <c r="Z25" s="123">
        <v>0</v>
      </c>
      <c r="AA25" s="123">
        <v>0</v>
      </c>
      <c r="AB25" s="123">
        <v>727200</v>
      </c>
    </row>
    <row r="26" spans="1:28" ht="24.95" customHeight="1">
      <c r="A26" s="191" t="s">
        <v>67</v>
      </c>
      <c r="B26" s="191" t="s">
        <v>229</v>
      </c>
      <c r="C26" s="273" t="s">
        <v>240</v>
      </c>
      <c r="D26" s="274"/>
      <c r="E26" s="121">
        <v>2441875.9300000002</v>
      </c>
      <c r="F26" s="121">
        <v>201680</v>
      </c>
      <c r="G26" s="121">
        <v>1216127.3500000001</v>
      </c>
      <c r="H26" s="121">
        <v>159000</v>
      </c>
      <c r="I26" s="121">
        <v>0</v>
      </c>
      <c r="J26" s="121">
        <v>505800</v>
      </c>
      <c r="K26" s="121">
        <v>1621000</v>
      </c>
      <c r="L26" s="121">
        <v>0</v>
      </c>
      <c r="M26" s="121">
        <v>180720</v>
      </c>
      <c r="N26" s="121">
        <v>0</v>
      </c>
      <c r="O26" s="121">
        <v>353920</v>
      </c>
      <c r="P26" s="121">
        <v>0</v>
      </c>
      <c r="Q26" s="121">
        <v>565720</v>
      </c>
      <c r="R26" s="121">
        <v>166000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7411843.2800000003</v>
      </c>
    </row>
    <row r="27" spans="1:28" ht="24.95" customHeight="1">
      <c r="A27" s="270"/>
      <c r="B27" s="277"/>
      <c r="C27" s="273" t="s">
        <v>242</v>
      </c>
      <c r="D27" s="274"/>
      <c r="E27" s="121">
        <v>80000</v>
      </c>
      <c r="F27" s="121">
        <v>0</v>
      </c>
      <c r="G27" s="121">
        <v>660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80660</v>
      </c>
    </row>
    <row r="28" spans="1:28" ht="24.95" customHeight="1">
      <c r="A28" s="270"/>
      <c r="B28" s="277"/>
      <c r="C28" s="273" t="s">
        <v>244</v>
      </c>
      <c r="D28" s="274"/>
      <c r="E28" s="121">
        <v>136000</v>
      </c>
      <c r="F28" s="121">
        <v>0</v>
      </c>
      <c r="G28" s="121">
        <v>64000</v>
      </c>
      <c r="H28" s="121">
        <v>0</v>
      </c>
      <c r="I28" s="121">
        <v>0</v>
      </c>
      <c r="J28" s="121">
        <v>28000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28000</v>
      </c>
      <c r="R28" s="121"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256000</v>
      </c>
    </row>
    <row r="29" spans="1:28" ht="24.95" customHeight="1">
      <c r="A29" s="270"/>
      <c r="B29" s="277"/>
      <c r="C29" s="273" t="s">
        <v>246</v>
      </c>
      <c r="D29" s="274"/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56000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56000</v>
      </c>
    </row>
    <row r="30" spans="1:28" ht="24.95" customHeight="1">
      <c r="A30" s="270"/>
      <c r="B30" s="277"/>
      <c r="C30" s="273" t="s">
        <v>248</v>
      </c>
      <c r="D30" s="274"/>
      <c r="E30" s="121">
        <v>807933.9</v>
      </c>
      <c r="F30" s="121">
        <v>184807.74</v>
      </c>
      <c r="G30" s="121">
        <v>512280</v>
      </c>
      <c r="H30" s="121">
        <v>307320</v>
      </c>
      <c r="I30" s="121">
        <v>0</v>
      </c>
      <c r="J30" s="121">
        <v>276960</v>
      </c>
      <c r="K30" s="121">
        <v>1053380.97</v>
      </c>
      <c r="L30" s="121">
        <v>0</v>
      </c>
      <c r="M30" s="121">
        <v>575600</v>
      </c>
      <c r="N30" s="121">
        <v>0</v>
      </c>
      <c r="O30" s="121">
        <v>143600</v>
      </c>
      <c r="P30" s="121">
        <v>0</v>
      </c>
      <c r="Q30" s="121">
        <v>444920</v>
      </c>
      <c r="R30" s="121">
        <v>98080</v>
      </c>
      <c r="S30" s="121">
        <v>0</v>
      </c>
      <c r="T30" s="121">
        <v>0</v>
      </c>
      <c r="U30" s="121">
        <v>0</v>
      </c>
      <c r="V30" s="121">
        <v>0</v>
      </c>
      <c r="W30" s="121">
        <v>123360</v>
      </c>
      <c r="X30" s="121">
        <v>0</v>
      </c>
      <c r="Y30" s="121">
        <v>95440</v>
      </c>
      <c r="Z30" s="121">
        <v>0</v>
      </c>
      <c r="AA30" s="121">
        <v>0</v>
      </c>
      <c r="AB30" s="121">
        <v>4623682.6100000003</v>
      </c>
    </row>
    <row r="31" spans="1:28" ht="24.95" customHeight="1">
      <c r="A31" s="270"/>
      <c r="B31" s="277"/>
      <c r="C31" s="273" t="s">
        <v>250</v>
      </c>
      <c r="D31" s="274"/>
      <c r="E31" s="121">
        <v>52600</v>
      </c>
      <c r="F31" s="121">
        <v>0</v>
      </c>
      <c r="G31" s="121">
        <v>16000</v>
      </c>
      <c r="H31" s="121">
        <v>51960</v>
      </c>
      <c r="I31" s="121">
        <v>0</v>
      </c>
      <c r="J31" s="121">
        <v>24000</v>
      </c>
      <c r="K31" s="121">
        <v>116378.23</v>
      </c>
      <c r="L31" s="121">
        <v>0</v>
      </c>
      <c r="M31" s="121">
        <v>48000</v>
      </c>
      <c r="N31" s="121">
        <v>0</v>
      </c>
      <c r="O31" s="121">
        <v>0</v>
      </c>
      <c r="P31" s="121">
        <v>0</v>
      </c>
      <c r="Q31" s="121">
        <v>55760</v>
      </c>
      <c r="R31" s="121">
        <v>8140</v>
      </c>
      <c r="S31" s="121">
        <v>0</v>
      </c>
      <c r="T31" s="121">
        <v>0</v>
      </c>
      <c r="U31" s="121">
        <v>0</v>
      </c>
      <c r="V31" s="121">
        <v>0</v>
      </c>
      <c r="W31" s="121">
        <v>0</v>
      </c>
      <c r="X31" s="121">
        <v>0</v>
      </c>
      <c r="Y31" s="121">
        <v>10840</v>
      </c>
      <c r="Z31" s="121">
        <v>0</v>
      </c>
      <c r="AA31" s="121">
        <v>0</v>
      </c>
      <c r="AB31" s="121">
        <v>383678.23</v>
      </c>
    </row>
    <row r="32" spans="1:28" ht="42" customHeight="1">
      <c r="A32" s="270"/>
      <c r="B32" s="272"/>
      <c r="C32" s="268" t="s">
        <v>598</v>
      </c>
      <c r="D32" s="269"/>
      <c r="E32" s="122">
        <v>3518409.83</v>
      </c>
      <c r="F32" s="122">
        <v>386487.74</v>
      </c>
      <c r="G32" s="122">
        <v>1809067.35</v>
      </c>
      <c r="H32" s="122">
        <v>518280</v>
      </c>
      <c r="I32" s="122">
        <v>0</v>
      </c>
      <c r="J32" s="122">
        <v>834760</v>
      </c>
      <c r="K32" s="122">
        <v>2846759.2</v>
      </c>
      <c r="L32" s="122">
        <v>0</v>
      </c>
      <c r="M32" s="122">
        <v>804320</v>
      </c>
      <c r="N32" s="122">
        <v>0</v>
      </c>
      <c r="O32" s="122">
        <v>497520</v>
      </c>
      <c r="P32" s="122">
        <v>0</v>
      </c>
      <c r="Q32" s="122">
        <v>1094400</v>
      </c>
      <c r="R32" s="122">
        <v>272220</v>
      </c>
      <c r="S32" s="122">
        <v>0</v>
      </c>
      <c r="T32" s="122">
        <v>0</v>
      </c>
      <c r="U32" s="122">
        <v>0</v>
      </c>
      <c r="V32" s="122">
        <v>0</v>
      </c>
      <c r="W32" s="122">
        <v>123360</v>
      </c>
      <c r="X32" s="122">
        <v>0</v>
      </c>
      <c r="Y32" s="122">
        <v>106280</v>
      </c>
      <c r="Z32" s="122">
        <v>0</v>
      </c>
      <c r="AA32" s="122">
        <v>0</v>
      </c>
      <c r="AB32" s="122">
        <v>12811864.119999999</v>
      </c>
    </row>
    <row r="33" spans="1:28">
      <c r="A33" s="271"/>
      <c r="B33" s="275" t="s">
        <v>599</v>
      </c>
      <c r="C33" s="177"/>
      <c r="D33" s="177"/>
      <c r="E33" s="123">
        <v>3518409.83</v>
      </c>
      <c r="F33" s="123">
        <v>386487.74</v>
      </c>
      <c r="G33" s="123">
        <v>1809067.35</v>
      </c>
      <c r="H33" s="123">
        <v>518280</v>
      </c>
      <c r="I33" s="123">
        <v>0</v>
      </c>
      <c r="J33" s="123">
        <v>834760</v>
      </c>
      <c r="K33" s="123">
        <v>2846759.2</v>
      </c>
      <c r="L33" s="123">
        <v>0</v>
      </c>
      <c r="M33" s="123">
        <v>804320</v>
      </c>
      <c r="N33" s="123">
        <v>0</v>
      </c>
      <c r="O33" s="123">
        <v>497520</v>
      </c>
      <c r="P33" s="123">
        <v>0</v>
      </c>
      <c r="Q33" s="123">
        <v>1094400</v>
      </c>
      <c r="R33" s="123">
        <v>272220</v>
      </c>
      <c r="S33" s="123">
        <v>0</v>
      </c>
      <c r="T33" s="123">
        <v>0</v>
      </c>
      <c r="U33" s="123">
        <v>0</v>
      </c>
      <c r="V33" s="123">
        <v>0</v>
      </c>
      <c r="W33" s="123">
        <v>123360</v>
      </c>
      <c r="X33" s="123">
        <v>0</v>
      </c>
      <c r="Y33" s="123">
        <v>106280</v>
      </c>
      <c r="Z33" s="123">
        <v>0</v>
      </c>
      <c r="AA33" s="123">
        <v>0</v>
      </c>
      <c r="AB33" s="123">
        <v>12811864.119999999</v>
      </c>
    </row>
    <row r="34" spans="1:28" ht="42" customHeight="1">
      <c r="A34" s="191" t="s">
        <v>69</v>
      </c>
      <c r="B34" s="191" t="s">
        <v>229</v>
      </c>
      <c r="C34" s="273" t="s">
        <v>368</v>
      </c>
      <c r="D34" s="274"/>
      <c r="E34" s="121">
        <v>4361.8999999999996</v>
      </c>
      <c r="F34" s="121">
        <v>0</v>
      </c>
      <c r="G34" s="121">
        <v>150000</v>
      </c>
      <c r="H34" s="121">
        <v>0</v>
      </c>
      <c r="I34" s="121">
        <v>30000</v>
      </c>
      <c r="J34" s="121">
        <v>100000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85000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369361.9</v>
      </c>
    </row>
    <row r="35" spans="1:28" ht="24.95" customHeight="1">
      <c r="A35" s="270"/>
      <c r="B35" s="277"/>
      <c r="C35" s="273" t="s">
        <v>369</v>
      </c>
      <c r="D35" s="274"/>
      <c r="E35" s="121">
        <v>9187.5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9187.5</v>
      </c>
    </row>
    <row r="36" spans="1:28" ht="24.95" customHeight="1">
      <c r="A36" s="270"/>
      <c r="B36" s="277"/>
      <c r="C36" s="273" t="s">
        <v>370</v>
      </c>
      <c r="D36" s="274"/>
      <c r="E36" s="121">
        <v>10000</v>
      </c>
      <c r="F36" s="121">
        <v>0</v>
      </c>
      <c r="G36" s="121">
        <v>20000</v>
      </c>
      <c r="H36" s="121">
        <v>0</v>
      </c>
      <c r="I36" s="121">
        <v>0</v>
      </c>
      <c r="J36" s="121">
        <v>10000</v>
      </c>
      <c r="K36" s="121">
        <v>15000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10000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65000</v>
      </c>
    </row>
    <row r="37" spans="1:28" ht="24.95" customHeight="1">
      <c r="A37" s="270"/>
      <c r="B37" s="277"/>
      <c r="C37" s="273" t="s">
        <v>253</v>
      </c>
      <c r="D37" s="274"/>
      <c r="E37" s="121">
        <v>27500</v>
      </c>
      <c r="F37" s="121">
        <v>0</v>
      </c>
      <c r="G37" s="121">
        <v>61200</v>
      </c>
      <c r="H37" s="121">
        <v>0</v>
      </c>
      <c r="I37" s="121">
        <v>0</v>
      </c>
      <c r="J37" s="121">
        <v>24000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28000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140700</v>
      </c>
    </row>
    <row r="38" spans="1:28" ht="24.95" customHeight="1">
      <c r="A38" s="270"/>
      <c r="B38" s="277"/>
      <c r="C38" s="273" t="s">
        <v>372</v>
      </c>
      <c r="D38" s="274"/>
      <c r="E38" s="121">
        <v>32350</v>
      </c>
      <c r="F38" s="121">
        <v>0</v>
      </c>
      <c r="G38" s="121">
        <v>10000</v>
      </c>
      <c r="H38" s="121">
        <v>0</v>
      </c>
      <c r="I38" s="121">
        <v>0</v>
      </c>
      <c r="J38" s="121">
        <v>5000</v>
      </c>
      <c r="K38" s="121">
        <v>10000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10000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67350</v>
      </c>
    </row>
    <row r="39" spans="1:28" ht="24.95" customHeight="1">
      <c r="A39" s="270"/>
      <c r="B39" s="277"/>
      <c r="C39" s="273" t="s">
        <v>373</v>
      </c>
      <c r="D39" s="274"/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10000</v>
      </c>
      <c r="S39" s="121">
        <v>0</v>
      </c>
      <c r="T39" s="121">
        <v>0</v>
      </c>
      <c r="U39" s="121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10000</v>
      </c>
    </row>
    <row r="40" spans="1:28" ht="42" customHeight="1">
      <c r="A40" s="270"/>
      <c r="B40" s="272"/>
      <c r="C40" s="268" t="s">
        <v>598</v>
      </c>
      <c r="D40" s="269"/>
      <c r="E40" s="122">
        <v>83399.399999999994</v>
      </c>
      <c r="F40" s="122">
        <v>0</v>
      </c>
      <c r="G40" s="122">
        <v>241200</v>
      </c>
      <c r="H40" s="122">
        <v>0</v>
      </c>
      <c r="I40" s="122">
        <v>30000</v>
      </c>
      <c r="J40" s="122">
        <v>139000</v>
      </c>
      <c r="K40" s="122">
        <v>25000</v>
      </c>
      <c r="L40" s="122">
        <v>0</v>
      </c>
      <c r="M40" s="122">
        <v>0</v>
      </c>
      <c r="N40" s="122">
        <v>0</v>
      </c>
      <c r="O40" s="122">
        <v>0</v>
      </c>
      <c r="P40" s="122">
        <v>0</v>
      </c>
      <c r="Q40" s="122">
        <v>133000</v>
      </c>
      <c r="R40" s="122">
        <v>10000</v>
      </c>
      <c r="S40" s="122">
        <v>0</v>
      </c>
      <c r="T40" s="122">
        <v>0</v>
      </c>
      <c r="U40" s="122">
        <v>0</v>
      </c>
      <c r="V40" s="122">
        <v>0</v>
      </c>
      <c r="W40" s="122">
        <v>0</v>
      </c>
      <c r="X40" s="122">
        <v>0</v>
      </c>
      <c r="Y40" s="122">
        <v>0</v>
      </c>
      <c r="Z40" s="122">
        <v>0</v>
      </c>
      <c r="AA40" s="122">
        <v>0</v>
      </c>
      <c r="AB40" s="122">
        <v>661599.4</v>
      </c>
    </row>
    <row r="41" spans="1:28" ht="24.95" customHeight="1">
      <c r="A41" s="271"/>
      <c r="B41" s="275" t="s">
        <v>599</v>
      </c>
      <c r="C41" s="177"/>
      <c r="D41" s="177"/>
      <c r="E41" s="123">
        <v>83399.399999999994</v>
      </c>
      <c r="F41" s="123">
        <v>0</v>
      </c>
      <c r="G41" s="123">
        <v>241200</v>
      </c>
      <c r="H41" s="123">
        <v>0</v>
      </c>
      <c r="I41" s="123">
        <v>30000</v>
      </c>
      <c r="J41" s="123">
        <v>139000</v>
      </c>
      <c r="K41" s="123">
        <v>25000</v>
      </c>
      <c r="L41" s="123">
        <v>0</v>
      </c>
      <c r="M41" s="123">
        <v>0</v>
      </c>
      <c r="N41" s="123">
        <v>0</v>
      </c>
      <c r="O41" s="123">
        <v>0</v>
      </c>
      <c r="P41" s="123">
        <v>0</v>
      </c>
      <c r="Q41" s="123">
        <v>133000</v>
      </c>
      <c r="R41" s="123">
        <v>10000</v>
      </c>
      <c r="S41" s="123">
        <v>0</v>
      </c>
      <c r="T41" s="123">
        <v>0</v>
      </c>
      <c r="U41" s="123">
        <v>0</v>
      </c>
      <c r="V41" s="123">
        <v>0</v>
      </c>
      <c r="W41" s="123">
        <v>0</v>
      </c>
      <c r="X41" s="123">
        <v>0</v>
      </c>
      <c r="Y41" s="123">
        <v>0</v>
      </c>
      <c r="Z41" s="123">
        <v>0</v>
      </c>
      <c r="AA41" s="123">
        <v>0</v>
      </c>
      <c r="AB41" s="123">
        <v>661599.4</v>
      </c>
    </row>
    <row r="42" spans="1:28" ht="42" customHeight="1">
      <c r="A42" s="191" t="s">
        <v>71</v>
      </c>
      <c r="B42" s="191" t="s">
        <v>229</v>
      </c>
      <c r="C42" s="273" t="s">
        <v>256</v>
      </c>
      <c r="D42" s="274"/>
      <c r="E42" s="121">
        <v>416006</v>
      </c>
      <c r="F42" s="121">
        <v>0</v>
      </c>
      <c r="G42" s="121">
        <v>61360</v>
      </c>
      <c r="H42" s="121">
        <v>0</v>
      </c>
      <c r="I42" s="121">
        <v>0</v>
      </c>
      <c r="J42" s="121">
        <v>60000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121">
        <v>40000</v>
      </c>
      <c r="R42" s="121">
        <v>20000</v>
      </c>
      <c r="S42" s="121">
        <v>469701</v>
      </c>
      <c r="T42" s="121">
        <v>0</v>
      </c>
      <c r="U42" s="121">
        <v>0</v>
      </c>
      <c r="V42" s="121">
        <v>0</v>
      </c>
      <c r="W42" s="121">
        <v>0</v>
      </c>
      <c r="X42" s="121">
        <v>50000</v>
      </c>
      <c r="Y42" s="121">
        <v>0</v>
      </c>
      <c r="Z42" s="121">
        <v>0</v>
      </c>
      <c r="AA42" s="121">
        <v>0</v>
      </c>
      <c r="AB42" s="121">
        <v>1117067</v>
      </c>
    </row>
    <row r="43" spans="1:28" ht="48.75" customHeight="1">
      <c r="A43" s="270"/>
      <c r="B43" s="277"/>
      <c r="C43" s="273" t="s">
        <v>258</v>
      </c>
      <c r="D43" s="274"/>
      <c r="E43" s="121">
        <v>64825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64825</v>
      </c>
    </row>
    <row r="44" spans="1:28" ht="42" customHeight="1">
      <c r="A44" s="270"/>
      <c r="B44" s="277"/>
      <c r="C44" s="273" t="s">
        <v>260</v>
      </c>
      <c r="D44" s="274"/>
      <c r="E44" s="121">
        <v>849139</v>
      </c>
      <c r="F44" s="121">
        <v>0</v>
      </c>
      <c r="G44" s="121">
        <v>387458</v>
      </c>
      <c r="H44" s="121">
        <v>0</v>
      </c>
      <c r="I44" s="121">
        <v>24190</v>
      </c>
      <c r="J44" s="121">
        <v>62956</v>
      </c>
      <c r="K44" s="121">
        <v>861288</v>
      </c>
      <c r="L44" s="121">
        <v>30220</v>
      </c>
      <c r="M44" s="121">
        <v>0</v>
      </c>
      <c r="N44" s="121">
        <v>138200</v>
      </c>
      <c r="O44" s="121">
        <v>0</v>
      </c>
      <c r="P44" s="121">
        <v>130500</v>
      </c>
      <c r="Q44" s="121">
        <v>93800</v>
      </c>
      <c r="R44" s="121">
        <v>0</v>
      </c>
      <c r="S44" s="121">
        <v>90000</v>
      </c>
      <c r="T44" s="121">
        <v>220000</v>
      </c>
      <c r="U44" s="121">
        <v>320000</v>
      </c>
      <c r="V44" s="121">
        <v>363520</v>
      </c>
      <c r="W44" s="121">
        <v>30000</v>
      </c>
      <c r="X44" s="121">
        <v>43340</v>
      </c>
      <c r="Y44" s="121">
        <v>0</v>
      </c>
      <c r="Z44" s="121">
        <v>30000</v>
      </c>
      <c r="AA44" s="121">
        <v>0</v>
      </c>
      <c r="AB44" s="121">
        <v>3674611</v>
      </c>
    </row>
    <row r="45" spans="1:28" ht="42" customHeight="1">
      <c r="A45" s="270"/>
      <c r="B45" s="277"/>
      <c r="C45" s="273" t="s">
        <v>262</v>
      </c>
      <c r="D45" s="274"/>
      <c r="E45" s="121">
        <v>136996.81</v>
      </c>
      <c r="F45" s="121">
        <v>0</v>
      </c>
      <c r="G45" s="121">
        <v>50000</v>
      </c>
      <c r="H45" s="121">
        <v>0</v>
      </c>
      <c r="I45" s="121">
        <v>50000</v>
      </c>
      <c r="J45" s="121">
        <v>46700</v>
      </c>
      <c r="K45" s="121">
        <v>93200</v>
      </c>
      <c r="L45" s="121">
        <v>0</v>
      </c>
      <c r="M45" s="121">
        <v>0</v>
      </c>
      <c r="N45" s="121">
        <v>0</v>
      </c>
      <c r="O45" s="121">
        <v>0</v>
      </c>
      <c r="P45" s="121">
        <v>0</v>
      </c>
      <c r="Q45" s="121">
        <v>511084.24</v>
      </c>
      <c r="R45" s="121">
        <v>0</v>
      </c>
      <c r="S45" s="121">
        <v>35632.04</v>
      </c>
      <c r="T45" s="121">
        <v>0</v>
      </c>
      <c r="U45" s="121">
        <v>0</v>
      </c>
      <c r="V45" s="121">
        <v>0</v>
      </c>
      <c r="W45" s="121">
        <v>0</v>
      </c>
      <c r="X45" s="121">
        <v>0</v>
      </c>
      <c r="Y45" s="121">
        <v>0</v>
      </c>
      <c r="Z45" s="121">
        <v>0</v>
      </c>
      <c r="AA45" s="121">
        <v>0</v>
      </c>
      <c r="AB45" s="121">
        <v>923613.09</v>
      </c>
    </row>
    <row r="46" spans="1:28" ht="42" customHeight="1">
      <c r="A46" s="270"/>
      <c r="B46" s="272"/>
      <c r="C46" s="268" t="s">
        <v>598</v>
      </c>
      <c r="D46" s="269"/>
      <c r="E46" s="122">
        <v>1466966.81</v>
      </c>
      <c r="F46" s="122">
        <v>0</v>
      </c>
      <c r="G46" s="122">
        <v>498818</v>
      </c>
      <c r="H46" s="122">
        <v>0</v>
      </c>
      <c r="I46" s="122">
        <v>74190</v>
      </c>
      <c r="J46" s="122">
        <v>169656</v>
      </c>
      <c r="K46" s="122">
        <v>954488</v>
      </c>
      <c r="L46" s="122">
        <v>30220</v>
      </c>
      <c r="M46" s="122">
        <v>0</v>
      </c>
      <c r="N46" s="122">
        <v>138200</v>
      </c>
      <c r="O46" s="122">
        <v>0</v>
      </c>
      <c r="P46" s="122">
        <v>130500</v>
      </c>
      <c r="Q46" s="122">
        <v>644884.24</v>
      </c>
      <c r="R46" s="122">
        <v>20000</v>
      </c>
      <c r="S46" s="122">
        <v>595333.04</v>
      </c>
      <c r="T46" s="122">
        <v>220000</v>
      </c>
      <c r="U46" s="122">
        <v>320000</v>
      </c>
      <c r="V46" s="122">
        <v>363520</v>
      </c>
      <c r="W46" s="122">
        <v>30000</v>
      </c>
      <c r="X46" s="122">
        <v>93340</v>
      </c>
      <c r="Y46" s="122">
        <v>0</v>
      </c>
      <c r="Z46" s="122">
        <v>30000</v>
      </c>
      <c r="AA46" s="122">
        <v>0</v>
      </c>
      <c r="AB46" s="122">
        <v>5780116.0899999999</v>
      </c>
    </row>
    <row r="47" spans="1:28" ht="24.95" customHeight="1">
      <c r="A47" s="271"/>
      <c r="B47" s="275" t="s">
        <v>599</v>
      </c>
      <c r="C47" s="177"/>
      <c r="D47" s="177"/>
      <c r="E47" s="123">
        <v>1466966.81</v>
      </c>
      <c r="F47" s="123">
        <v>0</v>
      </c>
      <c r="G47" s="123">
        <v>498818</v>
      </c>
      <c r="H47" s="123">
        <v>0</v>
      </c>
      <c r="I47" s="123">
        <v>74190</v>
      </c>
      <c r="J47" s="123">
        <v>169656</v>
      </c>
      <c r="K47" s="123">
        <v>954488</v>
      </c>
      <c r="L47" s="123">
        <v>30220</v>
      </c>
      <c r="M47" s="123">
        <v>0</v>
      </c>
      <c r="N47" s="123">
        <v>138200</v>
      </c>
      <c r="O47" s="123">
        <v>0</v>
      </c>
      <c r="P47" s="123">
        <v>130500</v>
      </c>
      <c r="Q47" s="123">
        <v>644884.24</v>
      </c>
      <c r="R47" s="123">
        <v>20000</v>
      </c>
      <c r="S47" s="123">
        <v>595333.04</v>
      </c>
      <c r="T47" s="123">
        <v>220000</v>
      </c>
      <c r="U47" s="123">
        <v>320000</v>
      </c>
      <c r="V47" s="123">
        <v>363520</v>
      </c>
      <c r="W47" s="123">
        <v>30000</v>
      </c>
      <c r="X47" s="123">
        <v>93340</v>
      </c>
      <c r="Y47" s="123">
        <v>0</v>
      </c>
      <c r="Z47" s="123">
        <v>30000</v>
      </c>
      <c r="AA47" s="123">
        <v>0</v>
      </c>
      <c r="AB47" s="123">
        <v>5780116.0899999999</v>
      </c>
    </row>
    <row r="48" spans="1:28" ht="24.95" customHeight="1">
      <c r="A48" s="191" t="s">
        <v>73</v>
      </c>
      <c r="B48" s="191" t="s">
        <v>229</v>
      </c>
      <c r="C48" s="273" t="s">
        <v>374</v>
      </c>
      <c r="D48" s="274"/>
      <c r="E48" s="121">
        <v>111000</v>
      </c>
      <c r="F48" s="121">
        <v>0</v>
      </c>
      <c r="G48" s="121">
        <v>70000</v>
      </c>
      <c r="H48" s="121">
        <v>0</v>
      </c>
      <c r="I48" s="121">
        <v>0</v>
      </c>
      <c r="J48" s="121">
        <v>70000</v>
      </c>
      <c r="K48" s="121">
        <v>20000</v>
      </c>
      <c r="L48" s="121">
        <v>0</v>
      </c>
      <c r="M48" s="121">
        <v>0</v>
      </c>
      <c r="N48" s="121">
        <v>0</v>
      </c>
      <c r="O48" s="121">
        <v>0</v>
      </c>
      <c r="P48" s="121">
        <v>0</v>
      </c>
      <c r="Q48" s="121">
        <v>70000</v>
      </c>
      <c r="R48" s="121"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v>0</v>
      </c>
      <c r="X48" s="121">
        <v>0</v>
      </c>
      <c r="Y48" s="121">
        <v>0</v>
      </c>
      <c r="Z48" s="121">
        <v>0</v>
      </c>
      <c r="AA48" s="121">
        <v>0</v>
      </c>
      <c r="AB48" s="121">
        <v>341000</v>
      </c>
    </row>
    <row r="49" spans="1:28" ht="24.95" customHeight="1">
      <c r="A49" s="270"/>
      <c r="B49" s="277"/>
      <c r="C49" s="273" t="s">
        <v>375</v>
      </c>
      <c r="D49" s="274"/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v>186061</v>
      </c>
      <c r="S49" s="121">
        <v>0</v>
      </c>
      <c r="T49" s="121">
        <v>0</v>
      </c>
      <c r="U49" s="121">
        <v>0</v>
      </c>
      <c r="V49" s="121">
        <v>0</v>
      </c>
      <c r="W49" s="121">
        <v>0</v>
      </c>
      <c r="X49" s="121">
        <v>0</v>
      </c>
      <c r="Y49" s="121">
        <v>0</v>
      </c>
      <c r="Z49" s="121">
        <v>0</v>
      </c>
      <c r="AA49" s="121">
        <v>0</v>
      </c>
      <c r="AB49" s="121">
        <v>186061</v>
      </c>
    </row>
    <row r="50" spans="1:28" ht="24.95" customHeight="1">
      <c r="A50" s="270"/>
      <c r="B50" s="277"/>
      <c r="C50" s="273" t="s">
        <v>265</v>
      </c>
      <c r="D50" s="274"/>
      <c r="E50" s="121">
        <v>77990</v>
      </c>
      <c r="F50" s="121">
        <v>0</v>
      </c>
      <c r="G50" s="121">
        <v>0</v>
      </c>
      <c r="H50" s="121">
        <v>0</v>
      </c>
      <c r="I50" s="121">
        <v>0</v>
      </c>
      <c r="J50" s="121">
        <v>20000</v>
      </c>
      <c r="K50" s="121">
        <v>100000</v>
      </c>
      <c r="L50" s="121">
        <v>0</v>
      </c>
      <c r="M50" s="121"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200000</v>
      </c>
      <c r="T50" s="121">
        <v>0</v>
      </c>
      <c r="U50" s="121">
        <v>0</v>
      </c>
      <c r="V50" s="121">
        <v>0</v>
      </c>
      <c r="W50" s="121">
        <v>0</v>
      </c>
      <c r="X50" s="121">
        <v>0</v>
      </c>
      <c r="Y50" s="121">
        <v>0</v>
      </c>
      <c r="Z50" s="121">
        <v>0</v>
      </c>
      <c r="AA50" s="121">
        <v>0</v>
      </c>
      <c r="AB50" s="121">
        <v>397990</v>
      </c>
    </row>
    <row r="51" spans="1:28" ht="24.95" customHeight="1">
      <c r="A51" s="270"/>
      <c r="B51" s="277"/>
      <c r="C51" s="273" t="s">
        <v>376</v>
      </c>
      <c r="D51" s="274"/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1061330.3999999999</v>
      </c>
      <c r="L51" s="121">
        <v>0</v>
      </c>
      <c r="M51" s="121"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v>0</v>
      </c>
      <c r="X51" s="121">
        <v>0</v>
      </c>
      <c r="Y51" s="121">
        <v>0</v>
      </c>
      <c r="Z51" s="121">
        <v>0</v>
      </c>
      <c r="AA51" s="121">
        <v>0</v>
      </c>
      <c r="AB51" s="121">
        <v>1061330.3999999999</v>
      </c>
    </row>
    <row r="52" spans="1:28" ht="24.95" customHeight="1">
      <c r="A52" s="270"/>
      <c r="B52" s="277"/>
      <c r="C52" s="273" t="s">
        <v>377</v>
      </c>
      <c r="D52" s="274"/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v>0</v>
      </c>
      <c r="X52" s="121">
        <v>500000</v>
      </c>
      <c r="Y52" s="121">
        <v>0</v>
      </c>
      <c r="Z52" s="121">
        <v>0</v>
      </c>
      <c r="AA52" s="121">
        <v>0</v>
      </c>
      <c r="AB52" s="121">
        <v>500000</v>
      </c>
    </row>
    <row r="53" spans="1:28" ht="42" customHeight="1">
      <c r="A53" s="270"/>
      <c r="B53" s="277"/>
      <c r="C53" s="273" t="s">
        <v>378</v>
      </c>
      <c r="D53" s="274"/>
      <c r="E53" s="121">
        <v>50000</v>
      </c>
      <c r="F53" s="121">
        <v>0</v>
      </c>
      <c r="G53" s="121">
        <v>0</v>
      </c>
      <c r="H53" s="121">
        <v>0</v>
      </c>
      <c r="I53" s="121">
        <v>2600</v>
      </c>
      <c r="J53" s="121">
        <v>0</v>
      </c>
      <c r="K53" s="121">
        <v>0</v>
      </c>
      <c r="L53" s="121">
        <v>0</v>
      </c>
      <c r="M53" s="121">
        <v>0</v>
      </c>
      <c r="N53" s="121">
        <v>0</v>
      </c>
      <c r="O53" s="121">
        <v>0</v>
      </c>
      <c r="P53" s="121">
        <v>0</v>
      </c>
      <c r="Q53" s="121">
        <v>50000</v>
      </c>
      <c r="R53" s="121">
        <v>0</v>
      </c>
      <c r="S53" s="121">
        <v>40900</v>
      </c>
      <c r="T53" s="121">
        <v>0</v>
      </c>
      <c r="U53" s="121">
        <v>0</v>
      </c>
      <c r="V53" s="121">
        <v>0</v>
      </c>
      <c r="W53" s="121">
        <v>0</v>
      </c>
      <c r="X53" s="121">
        <v>0</v>
      </c>
      <c r="Y53" s="121">
        <v>0</v>
      </c>
      <c r="Z53" s="121">
        <v>0</v>
      </c>
      <c r="AA53" s="121">
        <v>0</v>
      </c>
      <c r="AB53" s="121">
        <v>143500</v>
      </c>
    </row>
    <row r="54" spans="1:28" ht="42" customHeight="1">
      <c r="A54" s="270"/>
      <c r="B54" s="277"/>
      <c r="C54" s="273" t="s">
        <v>290</v>
      </c>
      <c r="D54" s="274"/>
      <c r="E54" s="121"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1">
        <v>0</v>
      </c>
      <c r="O54" s="121">
        <v>0</v>
      </c>
      <c r="P54" s="121">
        <v>0</v>
      </c>
      <c r="Q54" s="121">
        <v>50000</v>
      </c>
      <c r="R54" s="121">
        <v>0</v>
      </c>
      <c r="S54" s="121">
        <v>50000</v>
      </c>
      <c r="T54" s="121">
        <v>0</v>
      </c>
      <c r="U54" s="121">
        <v>0</v>
      </c>
      <c r="V54" s="121">
        <v>0</v>
      </c>
      <c r="W54" s="121"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100000</v>
      </c>
    </row>
    <row r="55" spans="1:28" ht="24.95" customHeight="1">
      <c r="A55" s="270"/>
      <c r="B55" s="277"/>
      <c r="C55" s="273" t="s">
        <v>379</v>
      </c>
      <c r="D55" s="274"/>
      <c r="E55" s="121"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v>0</v>
      </c>
      <c r="X55" s="121">
        <v>0</v>
      </c>
      <c r="Y55" s="121">
        <v>30000</v>
      </c>
      <c r="Z55" s="121">
        <v>0</v>
      </c>
      <c r="AA55" s="121">
        <v>0</v>
      </c>
      <c r="AB55" s="121">
        <v>30000</v>
      </c>
    </row>
    <row r="56" spans="1:28" ht="24.95" customHeight="1">
      <c r="A56" s="270"/>
      <c r="B56" s="277"/>
      <c r="C56" s="273" t="s">
        <v>380</v>
      </c>
      <c r="D56" s="274"/>
      <c r="E56" s="121">
        <v>93100</v>
      </c>
      <c r="F56" s="121">
        <v>0</v>
      </c>
      <c r="G56" s="121">
        <v>89200</v>
      </c>
      <c r="H56" s="121">
        <v>0</v>
      </c>
      <c r="I56" s="121">
        <v>0</v>
      </c>
      <c r="J56" s="121">
        <v>50000</v>
      </c>
      <c r="K56" s="121">
        <v>50000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121">
        <v>31300</v>
      </c>
      <c r="R56" s="121"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313600</v>
      </c>
    </row>
    <row r="57" spans="1:28" ht="24.95" customHeight="1">
      <c r="A57" s="270"/>
      <c r="B57" s="277"/>
      <c r="C57" s="273" t="s">
        <v>381</v>
      </c>
      <c r="D57" s="274"/>
      <c r="E57" s="121"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40000</v>
      </c>
      <c r="L57" s="121">
        <v>0</v>
      </c>
      <c r="M57" s="121"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v>0</v>
      </c>
      <c r="X57" s="121">
        <v>0</v>
      </c>
      <c r="Y57" s="121">
        <v>0</v>
      </c>
      <c r="Z57" s="121">
        <v>0</v>
      </c>
      <c r="AA57" s="121">
        <v>0</v>
      </c>
      <c r="AB57" s="121">
        <v>40000</v>
      </c>
    </row>
    <row r="58" spans="1:28" ht="24.95" customHeight="1">
      <c r="A58" s="270"/>
      <c r="B58" s="277"/>
      <c r="C58" s="273" t="s">
        <v>382</v>
      </c>
      <c r="D58" s="274"/>
      <c r="E58" s="121">
        <v>0</v>
      </c>
      <c r="F58" s="121">
        <v>0</v>
      </c>
      <c r="G58" s="121">
        <v>0</v>
      </c>
      <c r="H58" s="121">
        <v>0</v>
      </c>
      <c r="I58" s="121">
        <v>20000</v>
      </c>
      <c r="J58" s="121">
        <v>0</v>
      </c>
      <c r="K58" s="121">
        <v>0</v>
      </c>
      <c r="L58" s="121">
        <v>0</v>
      </c>
      <c r="M58" s="121"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v>0</v>
      </c>
      <c r="X58" s="121">
        <v>0</v>
      </c>
      <c r="Y58" s="121">
        <v>0</v>
      </c>
      <c r="Z58" s="121">
        <v>0</v>
      </c>
      <c r="AA58" s="121">
        <v>0</v>
      </c>
      <c r="AB58" s="121">
        <v>20000</v>
      </c>
    </row>
    <row r="59" spans="1:28" ht="42" customHeight="1">
      <c r="A59" s="270"/>
      <c r="B59" s="272"/>
      <c r="C59" s="268" t="s">
        <v>598</v>
      </c>
      <c r="D59" s="269"/>
      <c r="E59" s="122">
        <v>332090</v>
      </c>
      <c r="F59" s="122">
        <v>0</v>
      </c>
      <c r="G59" s="122">
        <v>159200</v>
      </c>
      <c r="H59" s="122">
        <v>0</v>
      </c>
      <c r="I59" s="122">
        <v>22600</v>
      </c>
      <c r="J59" s="122">
        <v>140000</v>
      </c>
      <c r="K59" s="122">
        <v>1271330.3999999999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201300</v>
      </c>
      <c r="R59" s="122">
        <v>186061</v>
      </c>
      <c r="S59" s="122">
        <v>290900</v>
      </c>
      <c r="T59" s="122">
        <v>0</v>
      </c>
      <c r="U59" s="122">
        <v>0</v>
      </c>
      <c r="V59" s="122">
        <v>0</v>
      </c>
      <c r="W59" s="122">
        <v>0</v>
      </c>
      <c r="X59" s="122">
        <v>500000</v>
      </c>
      <c r="Y59" s="122">
        <v>30000</v>
      </c>
      <c r="Z59" s="122">
        <v>0</v>
      </c>
      <c r="AA59" s="122">
        <v>0</v>
      </c>
      <c r="AB59" s="122">
        <v>3133481.4</v>
      </c>
    </row>
    <row r="60" spans="1:28" ht="24.95" customHeight="1">
      <c r="A60" s="271"/>
      <c r="B60" s="275" t="s">
        <v>599</v>
      </c>
      <c r="C60" s="177"/>
      <c r="D60" s="177"/>
      <c r="E60" s="123">
        <v>332090</v>
      </c>
      <c r="F60" s="123">
        <v>0</v>
      </c>
      <c r="G60" s="123">
        <v>159200</v>
      </c>
      <c r="H60" s="123">
        <v>0</v>
      </c>
      <c r="I60" s="123">
        <v>22600</v>
      </c>
      <c r="J60" s="123">
        <v>140000</v>
      </c>
      <c r="K60" s="123">
        <v>1271330.3999999999</v>
      </c>
      <c r="L60" s="123">
        <v>0</v>
      </c>
      <c r="M60" s="123">
        <v>0</v>
      </c>
      <c r="N60" s="123">
        <v>0</v>
      </c>
      <c r="O60" s="123">
        <v>0</v>
      </c>
      <c r="P60" s="123">
        <v>0</v>
      </c>
      <c r="Q60" s="123">
        <v>201300</v>
      </c>
      <c r="R60" s="123">
        <v>186061</v>
      </c>
      <c r="S60" s="123">
        <v>290900</v>
      </c>
      <c r="T60" s="123">
        <v>0</v>
      </c>
      <c r="U60" s="123">
        <v>0</v>
      </c>
      <c r="V60" s="123">
        <v>0</v>
      </c>
      <c r="W60" s="123">
        <v>0</v>
      </c>
      <c r="X60" s="123">
        <v>500000</v>
      </c>
      <c r="Y60" s="123">
        <v>30000</v>
      </c>
      <c r="Z60" s="123">
        <v>0</v>
      </c>
      <c r="AA60" s="123">
        <v>0</v>
      </c>
      <c r="AB60" s="123">
        <v>3133481.4</v>
      </c>
    </row>
    <row r="61" spans="1:28" ht="24.95" customHeight="1">
      <c r="A61" s="191" t="s">
        <v>76</v>
      </c>
      <c r="B61" s="191" t="s">
        <v>229</v>
      </c>
      <c r="C61" s="273" t="s">
        <v>268</v>
      </c>
      <c r="D61" s="274"/>
      <c r="E61" s="121">
        <v>249119.46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87600.27</v>
      </c>
      <c r="L61" s="121">
        <v>0</v>
      </c>
      <c r="M61" s="121">
        <v>0</v>
      </c>
      <c r="N61" s="121">
        <v>0</v>
      </c>
      <c r="O61" s="121">
        <v>0</v>
      </c>
      <c r="P61" s="121">
        <v>0</v>
      </c>
      <c r="Q61" s="121">
        <v>174823.69</v>
      </c>
      <c r="R61" s="121"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511543.42</v>
      </c>
    </row>
    <row r="62" spans="1:28" ht="21" customHeight="1">
      <c r="A62" s="270"/>
      <c r="B62" s="277"/>
      <c r="C62" s="273" t="s">
        <v>383</v>
      </c>
      <c r="D62" s="274"/>
      <c r="E62" s="121"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10000</v>
      </c>
      <c r="L62" s="121">
        <v>0</v>
      </c>
      <c r="M62" s="121"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10000</v>
      </c>
    </row>
    <row r="63" spans="1:28" ht="21" customHeight="1">
      <c r="A63" s="270"/>
      <c r="B63" s="277"/>
      <c r="C63" s="273" t="s">
        <v>384</v>
      </c>
      <c r="D63" s="274"/>
      <c r="E63" s="121">
        <v>10000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v>0</v>
      </c>
      <c r="X63" s="121">
        <v>0</v>
      </c>
      <c r="Y63" s="121">
        <v>0</v>
      </c>
      <c r="Z63" s="121">
        <v>0</v>
      </c>
      <c r="AA63" s="121">
        <v>0</v>
      </c>
      <c r="AB63" s="121">
        <v>10000</v>
      </c>
    </row>
    <row r="64" spans="1:28" ht="21" customHeight="1">
      <c r="A64" s="270"/>
      <c r="B64" s="277"/>
      <c r="C64" s="273" t="s">
        <v>385</v>
      </c>
      <c r="D64" s="274"/>
      <c r="E64" s="121">
        <v>5000</v>
      </c>
      <c r="F64" s="121">
        <v>0</v>
      </c>
      <c r="G64" s="121">
        <v>10000</v>
      </c>
      <c r="H64" s="121">
        <v>0</v>
      </c>
      <c r="I64" s="121">
        <v>0</v>
      </c>
      <c r="J64" s="121">
        <v>0</v>
      </c>
      <c r="K64" s="121">
        <v>0</v>
      </c>
      <c r="L64" s="121">
        <v>0</v>
      </c>
      <c r="M64" s="121"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15000</v>
      </c>
    </row>
    <row r="65" spans="1:28" ht="42" customHeight="1">
      <c r="A65" s="270"/>
      <c r="B65" s="277"/>
      <c r="C65" s="273" t="s">
        <v>270</v>
      </c>
      <c r="D65" s="274"/>
      <c r="E65" s="121">
        <v>71796.94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30000</v>
      </c>
      <c r="L65" s="121">
        <v>0</v>
      </c>
      <c r="M65" s="121">
        <v>0</v>
      </c>
      <c r="N65" s="121">
        <v>0</v>
      </c>
      <c r="O65" s="121">
        <v>0</v>
      </c>
      <c r="P65" s="121">
        <v>0</v>
      </c>
      <c r="Q65" s="121">
        <v>0</v>
      </c>
      <c r="R65" s="121"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v>0</v>
      </c>
      <c r="X65" s="121">
        <v>0</v>
      </c>
      <c r="Y65" s="121">
        <v>0</v>
      </c>
      <c r="Z65" s="121">
        <v>0</v>
      </c>
      <c r="AA65" s="121">
        <v>0</v>
      </c>
      <c r="AB65" s="121">
        <v>101796.94</v>
      </c>
    </row>
    <row r="66" spans="1:28" ht="42" customHeight="1">
      <c r="A66" s="270"/>
      <c r="B66" s="272"/>
      <c r="C66" s="268" t="s">
        <v>598</v>
      </c>
      <c r="D66" s="269"/>
      <c r="E66" s="122">
        <v>335916.4</v>
      </c>
      <c r="F66" s="122">
        <v>0</v>
      </c>
      <c r="G66" s="122">
        <v>10000</v>
      </c>
      <c r="H66" s="122">
        <v>0</v>
      </c>
      <c r="I66" s="122">
        <v>0</v>
      </c>
      <c r="J66" s="122">
        <v>0</v>
      </c>
      <c r="K66" s="122">
        <v>127600.27</v>
      </c>
      <c r="L66" s="122">
        <v>0</v>
      </c>
      <c r="M66" s="122">
        <v>0</v>
      </c>
      <c r="N66" s="122">
        <v>0</v>
      </c>
      <c r="O66" s="122">
        <v>0</v>
      </c>
      <c r="P66" s="122">
        <v>0</v>
      </c>
      <c r="Q66" s="122">
        <v>174823.69</v>
      </c>
      <c r="R66" s="122">
        <v>0</v>
      </c>
      <c r="S66" s="122">
        <v>0</v>
      </c>
      <c r="T66" s="122">
        <v>0</v>
      </c>
      <c r="U66" s="122">
        <v>0</v>
      </c>
      <c r="V66" s="122">
        <v>0</v>
      </c>
      <c r="W66" s="122">
        <v>0</v>
      </c>
      <c r="X66" s="122">
        <v>0</v>
      </c>
      <c r="Y66" s="122">
        <v>0</v>
      </c>
      <c r="Z66" s="122">
        <v>0</v>
      </c>
      <c r="AA66" s="122">
        <v>0</v>
      </c>
      <c r="AB66" s="122">
        <v>648340.36</v>
      </c>
    </row>
    <row r="67" spans="1:28">
      <c r="A67" s="271"/>
      <c r="B67" s="275" t="s">
        <v>599</v>
      </c>
      <c r="C67" s="177"/>
      <c r="D67" s="177"/>
      <c r="E67" s="123">
        <v>335916.4</v>
      </c>
      <c r="F67" s="123">
        <v>0</v>
      </c>
      <c r="G67" s="123">
        <v>10000</v>
      </c>
      <c r="H67" s="123">
        <v>0</v>
      </c>
      <c r="I67" s="123">
        <v>0</v>
      </c>
      <c r="J67" s="123">
        <v>0</v>
      </c>
      <c r="K67" s="123">
        <v>127600.27</v>
      </c>
      <c r="L67" s="123">
        <v>0</v>
      </c>
      <c r="M67" s="123">
        <v>0</v>
      </c>
      <c r="N67" s="123">
        <v>0</v>
      </c>
      <c r="O67" s="123">
        <v>0</v>
      </c>
      <c r="P67" s="123">
        <v>0</v>
      </c>
      <c r="Q67" s="123">
        <v>174823.69</v>
      </c>
      <c r="R67" s="123">
        <v>0</v>
      </c>
      <c r="S67" s="123">
        <v>0</v>
      </c>
      <c r="T67" s="123">
        <v>0</v>
      </c>
      <c r="U67" s="123">
        <v>0</v>
      </c>
      <c r="V67" s="123">
        <v>0</v>
      </c>
      <c r="W67" s="123">
        <v>0</v>
      </c>
      <c r="X67" s="123">
        <v>0</v>
      </c>
      <c r="Y67" s="123">
        <v>0</v>
      </c>
      <c r="Z67" s="123">
        <v>0</v>
      </c>
      <c r="AA67" s="123">
        <v>0</v>
      </c>
      <c r="AB67" s="123">
        <v>648340.36</v>
      </c>
    </row>
    <row r="68" spans="1:28" ht="24.95" customHeight="1">
      <c r="A68" s="191" t="s">
        <v>80</v>
      </c>
      <c r="B68" s="191" t="s">
        <v>229</v>
      </c>
      <c r="C68" s="273" t="s">
        <v>273</v>
      </c>
      <c r="D68" s="274"/>
      <c r="E68" s="121">
        <v>53100</v>
      </c>
      <c r="F68" s="121">
        <v>0</v>
      </c>
      <c r="G68" s="121">
        <v>11850</v>
      </c>
      <c r="H68" s="121">
        <v>11000</v>
      </c>
      <c r="I68" s="121">
        <v>300</v>
      </c>
      <c r="J68" s="121">
        <v>12000</v>
      </c>
      <c r="K68" s="121">
        <v>0</v>
      </c>
      <c r="L68" s="121">
        <v>0</v>
      </c>
      <c r="M68" s="121"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v>0</v>
      </c>
      <c r="X68" s="121">
        <v>0</v>
      </c>
      <c r="Y68" s="121">
        <v>0</v>
      </c>
      <c r="Z68" s="121">
        <v>0</v>
      </c>
      <c r="AA68" s="121">
        <v>0</v>
      </c>
      <c r="AB68" s="121">
        <v>88250</v>
      </c>
    </row>
    <row r="69" spans="1:28" ht="24.95" customHeight="1">
      <c r="A69" s="270"/>
      <c r="B69" s="277"/>
      <c r="C69" s="273" t="s">
        <v>386</v>
      </c>
      <c r="D69" s="274"/>
      <c r="E69" s="121">
        <v>0</v>
      </c>
      <c r="F69" s="121">
        <v>0</v>
      </c>
      <c r="G69" s="121">
        <v>0</v>
      </c>
      <c r="H69" s="121">
        <v>0</v>
      </c>
      <c r="I69" s="121">
        <v>52500</v>
      </c>
      <c r="J69" s="121">
        <v>0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v>0</v>
      </c>
      <c r="S69" s="121">
        <v>0</v>
      </c>
      <c r="T69" s="121">
        <v>0</v>
      </c>
      <c r="U69" s="121">
        <v>0</v>
      </c>
      <c r="V69" s="121">
        <v>0</v>
      </c>
      <c r="W69" s="121">
        <v>0</v>
      </c>
      <c r="X69" s="121">
        <v>0</v>
      </c>
      <c r="Y69" s="121">
        <v>0</v>
      </c>
      <c r="Z69" s="121">
        <v>0</v>
      </c>
      <c r="AA69" s="121">
        <v>0</v>
      </c>
      <c r="AB69" s="121">
        <v>52500</v>
      </c>
    </row>
    <row r="70" spans="1:28" ht="24.95" customHeight="1">
      <c r="A70" s="270"/>
      <c r="B70" s="277"/>
      <c r="C70" s="273" t="s">
        <v>387</v>
      </c>
      <c r="D70" s="274"/>
      <c r="E70" s="121"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9500</v>
      </c>
      <c r="K70" s="121">
        <v>0</v>
      </c>
      <c r="L70" s="121">
        <v>0</v>
      </c>
      <c r="M70" s="121">
        <v>0</v>
      </c>
      <c r="N70" s="121">
        <v>0</v>
      </c>
      <c r="O70" s="121">
        <v>0</v>
      </c>
      <c r="P70" s="121">
        <v>0</v>
      </c>
      <c r="Q70" s="121">
        <v>0</v>
      </c>
      <c r="R70" s="121">
        <v>0</v>
      </c>
      <c r="S70" s="121">
        <v>0</v>
      </c>
      <c r="T70" s="121">
        <v>0</v>
      </c>
      <c r="U70" s="121">
        <v>0</v>
      </c>
      <c r="V70" s="121">
        <v>0</v>
      </c>
      <c r="W70" s="121">
        <v>0</v>
      </c>
      <c r="X70" s="121">
        <v>0</v>
      </c>
      <c r="Y70" s="121">
        <v>0</v>
      </c>
      <c r="Z70" s="121">
        <v>0</v>
      </c>
      <c r="AA70" s="121">
        <v>0</v>
      </c>
      <c r="AB70" s="121">
        <v>9500</v>
      </c>
    </row>
    <row r="71" spans="1:28" ht="24.95" customHeight="1">
      <c r="A71" s="270"/>
      <c r="B71" s="277"/>
      <c r="C71" s="273" t="s">
        <v>388</v>
      </c>
      <c r="D71" s="274"/>
      <c r="E71" s="121"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v>0</v>
      </c>
      <c r="K71" s="121">
        <v>0</v>
      </c>
      <c r="L71" s="121">
        <v>0</v>
      </c>
      <c r="M71" s="121">
        <v>0</v>
      </c>
      <c r="N71" s="121">
        <v>0</v>
      </c>
      <c r="O71" s="121">
        <v>0</v>
      </c>
      <c r="P71" s="121">
        <v>0</v>
      </c>
      <c r="Q71" s="121">
        <v>500</v>
      </c>
      <c r="R71" s="121">
        <v>0</v>
      </c>
      <c r="S71" s="121">
        <v>0</v>
      </c>
      <c r="T71" s="121">
        <v>0</v>
      </c>
      <c r="U71" s="121">
        <v>0</v>
      </c>
      <c r="V71" s="121">
        <v>0</v>
      </c>
      <c r="W71" s="121">
        <v>0</v>
      </c>
      <c r="X71" s="121">
        <v>0</v>
      </c>
      <c r="Y71" s="121">
        <v>0</v>
      </c>
      <c r="Z71" s="121">
        <v>0</v>
      </c>
      <c r="AA71" s="121">
        <v>0</v>
      </c>
      <c r="AB71" s="121">
        <v>500</v>
      </c>
    </row>
    <row r="72" spans="1:28" ht="24.95" customHeight="1">
      <c r="A72" s="270"/>
      <c r="B72" s="277"/>
      <c r="C72" s="273" t="s">
        <v>292</v>
      </c>
      <c r="D72" s="274"/>
      <c r="E72" s="121">
        <v>0</v>
      </c>
      <c r="F72" s="121">
        <v>0</v>
      </c>
      <c r="G72" s="121">
        <v>300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1">
        <v>0</v>
      </c>
      <c r="O72" s="121">
        <v>0</v>
      </c>
      <c r="P72" s="121">
        <v>0</v>
      </c>
      <c r="Q72" s="121">
        <v>0</v>
      </c>
      <c r="R72" s="121">
        <v>0</v>
      </c>
      <c r="S72" s="121">
        <v>0</v>
      </c>
      <c r="T72" s="121">
        <v>0</v>
      </c>
      <c r="U72" s="121">
        <v>0</v>
      </c>
      <c r="V72" s="121">
        <v>0</v>
      </c>
      <c r="W72" s="121">
        <v>0</v>
      </c>
      <c r="X72" s="121">
        <v>0</v>
      </c>
      <c r="Y72" s="121">
        <v>0</v>
      </c>
      <c r="Z72" s="121">
        <v>0</v>
      </c>
      <c r="AA72" s="121">
        <v>0</v>
      </c>
      <c r="AB72" s="121">
        <v>300</v>
      </c>
    </row>
    <row r="73" spans="1:28" ht="24.95" customHeight="1">
      <c r="A73" s="270"/>
      <c r="B73" s="277"/>
      <c r="C73" s="273" t="s">
        <v>389</v>
      </c>
      <c r="D73" s="274"/>
      <c r="E73" s="121"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v>0</v>
      </c>
      <c r="N73" s="121">
        <v>0</v>
      </c>
      <c r="O73" s="121">
        <v>0</v>
      </c>
      <c r="P73" s="121">
        <v>0</v>
      </c>
      <c r="Q73" s="121">
        <v>3000</v>
      </c>
      <c r="R73" s="121"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v>0</v>
      </c>
      <c r="X73" s="121">
        <v>0</v>
      </c>
      <c r="Y73" s="121">
        <v>0</v>
      </c>
      <c r="Z73" s="121">
        <v>0</v>
      </c>
      <c r="AA73" s="121">
        <v>0</v>
      </c>
      <c r="AB73" s="121">
        <v>3000</v>
      </c>
    </row>
    <row r="74" spans="1:28" ht="42" customHeight="1">
      <c r="A74" s="270"/>
      <c r="B74" s="272"/>
      <c r="C74" s="268" t="s">
        <v>598</v>
      </c>
      <c r="D74" s="269"/>
      <c r="E74" s="122">
        <v>53100</v>
      </c>
      <c r="F74" s="122">
        <v>0</v>
      </c>
      <c r="G74" s="122">
        <v>12150</v>
      </c>
      <c r="H74" s="122">
        <v>11000</v>
      </c>
      <c r="I74" s="122">
        <v>52800</v>
      </c>
      <c r="J74" s="122">
        <v>21500</v>
      </c>
      <c r="K74" s="122">
        <v>0</v>
      </c>
      <c r="L74" s="122">
        <v>0</v>
      </c>
      <c r="M74" s="122">
        <v>0</v>
      </c>
      <c r="N74" s="122">
        <v>0</v>
      </c>
      <c r="O74" s="122">
        <v>0</v>
      </c>
      <c r="P74" s="122">
        <v>0</v>
      </c>
      <c r="Q74" s="122">
        <v>3500</v>
      </c>
      <c r="R74" s="122">
        <v>0</v>
      </c>
      <c r="S74" s="122">
        <v>0</v>
      </c>
      <c r="T74" s="122">
        <v>0</v>
      </c>
      <c r="U74" s="122">
        <v>0</v>
      </c>
      <c r="V74" s="122">
        <v>0</v>
      </c>
      <c r="W74" s="122">
        <v>0</v>
      </c>
      <c r="X74" s="122">
        <v>0</v>
      </c>
      <c r="Y74" s="122">
        <v>0</v>
      </c>
      <c r="Z74" s="122">
        <v>0</v>
      </c>
      <c r="AA74" s="122">
        <v>0</v>
      </c>
      <c r="AB74" s="122">
        <v>154050</v>
      </c>
    </row>
    <row r="75" spans="1:28">
      <c r="A75" s="271"/>
      <c r="B75" s="275" t="s">
        <v>599</v>
      </c>
      <c r="C75" s="177"/>
      <c r="D75" s="177"/>
      <c r="E75" s="123">
        <v>53100</v>
      </c>
      <c r="F75" s="123">
        <v>0</v>
      </c>
      <c r="G75" s="123">
        <v>12150</v>
      </c>
      <c r="H75" s="123">
        <v>11000</v>
      </c>
      <c r="I75" s="123">
        <v>52800</v>
      </c>
      <c r="J75" s="123">
        <v>21500</v>
      </c>
      <c r="K75" s="123">
        <v>0</v>
      </c>
      <c r="L75" s="123">
        <v>0</v>
      </c>
      <c r="M75" s="123">
        <v>0</v>
      </c>
      <c r="N75" s="123">
        <v>0</v>
      </c>
      <c r="O75" s="123">
        <v>0</v>
      </c>
      <c r="P75" s="123">
        <v>0</v>
      </c>
      <c r="Q75" s="123">
        <v>3500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3">
        <v>0</v>
      </c>
      <c r="AB75" s="123">
        <v>154050</v>
      </c>
    </row>
    <row r="76" spans="1:28" ht="42" customHeight="1">
      <c r="A76" s="191" t="s">
        <v>83</v>
      </c>
      <c r="B76" s="191" t="s">
        <v>229</v>
      </c>
      <c r="C76" s="273" t="s">
        <v>286</v>
      </c>
      <c r="D76" s="274"/>
      <c r="E76" s="121"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v>0</v>
      </c>
      <c r="M76" s="121">
        <v>0</v>
      </c>
      <c r="N76" s="121"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0</v>
      </c>
      <c r="T76" s="121">
        <v>0</v>
      </c>
      <c r="U76" s="121">
        <v>0</v>
      </c>
      <c r="V76" s="121">
        <v>0</v>
      </c>
      <c r="W76" s="121">
        <v>0</v>
      </c>
      <c r="X76" s="121">
        <v>3166000</v>
      </c>
      <c r="Y76" s="121">
        <v>0</v>
      </c>
      <c r="Z76" s="121">
        <v>0</v>
      </c>
      <c r="AA76" s="121">
        <v>0</v>
      </c>
      <c r="AB76" s="121">
        <v>3166000</v>
      </c>
    </row>
    <row r="77" spans="1:28" ht="42" customHeight="1">
      <c r="A77" s="270"/>
      <c r="B77" s="277"/>
      <c r="C77" s="273" t="s">
        <v>294</v>
      </c>
      <c r="D77" s="274"/>
      <c r="E77" s="121"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v>0</v>
      </c>
      <c r="M77" s="121">
        <v>0</v>
      </c>
      <c r="N77" s="121">
        <v>0</v>
      </c>
      <c r="O77" s="121">
        <v>0</v>
      </c>
      <c r="P77" s="121">
        <v>0</v>
      </c>
      <c r="Q77" s="121">
        <v>0</v>
      </c>
      <c r="R77" s="121">
        <v>0</v>
      </c>
      <c r="S77" s="121">
        <v>0</v>
      </c>
      <c r="T77" s="121">
        <v>0</v>
      </c>
      <c r="U77" s="121">
        <v>0</v>
      </c>
      <c r="V77" s="121">
        <v>0</v>
      </c>
      <c r="W77" s="121">
        <v>0</v>
      </c>
      <c r="X77" s="121">
        <v>239500</v>
      </c>
      <c r="Y77" s="121">
        <v>0</v>
      </c>
      <c r="Z77" s="121">
        <v>0</v>
      </c>
      <c r="AA77" s="121">
        <v>0</v>
      </c>
      <c r="AB77" s="121">
        <v>239500</v>
      </c>
    </row>
    <row r="78" spans="1:28" ht="42" customHeight="1">
      <c r="A78" s="270"/>
      <c r="B78" s="272"/>
      <c r="C78" s="268" t="s">
        <v>598</v>
      </c>
      <c r="D78" s="269"/>
      <c r="E78" s="122">
        <v>0</v>
      </c>
      <c r="F78" s="122">
        <v>0</v>
      </c>
      <c r="G78" s="122">
        <v>0</v>
      </c>
      <c r="H78" s="122">
        <v>0</v>
      </c>
      <c r="I78" s="122">
        <v>0</v>
      </c>
      <c r="J78" s="122">
        <v>0</v>
      </c>
      <c r="K78" s="122">
        <v>0</v>
      </c>
      <c r="L78" s="122">
        <v>0</v>
      </c>
      <c r="M78" s="122">
        <v>0</v>
      </c>
      <c r="N78" s="122">
        <v>0</v>
      </c>
      <c r="O78" s="122">
        <v>0</v>
      </c>
      <c r="P78" s="122">
        <v>0</v>
      </c>
      <c r="Q78" s="122">
        <v>0</v>
      </c>
      <c r="R78" s="122">
        <v>0</v>
      </c>
      <c r="S78" s="122">
        <v>0</v>
      </c>
      <c r="T78" s="122">
        <v>0</v>
      </c>
      <c r="U78" s="122">
        <v>0</v>
      </c>
      <c r="V78" s="122">
        <v>0</v>
      </c>
      <c r="W78" s="122">
        <v>0</v>
      </c>
      <c r="X78" s="122">
        <v>3405500</v>
      </c>
      <c r="Y78" s="122">
        <v>0</v>
      </c>
      <c r="Z78" s="122">
        <v>0</v>
      </c>
      <c r="AA78" s="122">
        <v>0</v>
      </c>
      <c r="AB78" s="122">
        <v>3405500</v>
      </c>
    </row>
    <row r="79" spans="1:28">
      <c r="A79" s="271"/>
      <c r="B79" s="275" t="s">
        <v>599</v>
      </c>
      <c r="C79" s="177"/>
      <c r="D79" s="177"/>
      <c r="E79" s="123">
        <v>0</v>
      </c>
      <c r="F79" s="123">
        <v>0</v>
      </c>
      <c r="G79" s="123">
        <v>0</v>
      </c>
      <c r="H79" s="123">
        <v>0</v>
      </c>
      <c r="I79" s="123">
        <v>0</v>
      </c>
      <c r="J79" s="123">
        <v>0</v>
      </c>
      <c r="K79" s="123">
        <v>0</v>
      </c>
      <c r="L79" s="123">
        <v>0</v>
      </c>
      <c r="M79" s="123">
        <v>0</v>
      </c>
      <c r="N79" s="123">
        <v>0</v>
      </c>
      <c r="O79" s="123">
        <v>0</v>
      </c>
      <c r="P79" s="123">
        <v>0</v>
      </c>
      <c r="Q79" s="123">
        <v>0</v>
      </c>
      <c r="R79" s="123">
        <v>0</v>
      </c>
      <c r="S79" s="123">
        <v>0</v>
      </c>
      <c r="T79" s="123">
        <v>0</v>
      </c>
      <c r="U79" s="123">
        <v>0</v>
      </c>
      <c r="V79" s="123">
        <v>0</v>
      </c>
      <c r="W79" s="123">
        <v>0</v>
      </c>
      <c r="X79" s="123">
        <v>3405500</v>
      </c>
      <c r="Y79" s="123">
        <v>0</v>
      </c>
      <c r="Z79" s="123">
        <v>0</v>
      </c>
      <c r="AA79" s="123">
        <v>0</v>
      </c>
      <c r="AB79" s="123">
        <v>3405500</v>
      </c>
    </row>
    <row r="80" spans="1:28" ht="24.95" customHeight="1">
      <c r="A80" s="191" t="s">
        <v>86</v>
      </c>
      <c r="B80" s="191" t="s">
        <v>229</v>
      </c>
      <c r="C80" s="273" t="s">
        <v>86</v>
      </c>
      <c r="D80" s="274"/>
      <c r="E80" s="121">
        <v>50000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v>0</v>
      </c>
      <c r="M80" s="121"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v>0</v>
      </c>
      <c r="S80" s="121">
        <v>0</v>
      </c>
      <c r="T80" s="121">
        <v>0</v>
      </c>
      <c r="U80" s="121">
        <v>0</v>
      </c>
      <c r="V80" s="121">
        <v>0</v>
      </c>
      <c r="W80" s="121"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50000</v>
      </c>
    </row>
    <row r="81" spans="1:28" ht="24.95" customHeight="1">
      <c r="A81" s="270"/>
      <c r="B81" s="272"/>
      <c r="C81" s="268" t="s">
        <v>598</v>
      </c>
      <c r="D81" s="269"/>
      <c r="E81" s="122">
        <v>50000</v>
      </c>
      <c r="F81" s="122">
        <v>0</v>
      </c>
      <c r="G81" s="122">
        <v>0</v>
      </c>
      <c r="H81" s="122">
        <v>0</v>
      </c>
      <c r="I81" s="122">
        <v>0</v>
      </c>
      <c r="J81" s="122">
        <v>0</v>
      </c>
      <c r="K81" s="122">
        <v>0</v>
      </c>
      <c r="L81" s="122">
        <v>0</v>
      </c>
      <c r="M81" s="122">
        <v>0</v>
      </c>
      <c r="N81" s="122">
        <v>0</v>
      </c>
      <c r="O81" s="122">
        <v>0</v>
      </c>
      <c r="P81" s="122">
        <v>0</v>
      </c>
      <c r="Q81" s="122">
        <v>0</v>
      </c>
      <c r="R81" s="122">
        <v>0</v>
      </c>
      <c r="S81" s="122">
        <v>0</v>
      </c>
      <c r="T81" s="122">
        <v>0</v>
      </c>
      <c r="U81" s="122">
        <v>0</v>
      </c>
      <c r="V81" s="122">
        <v>0</v>
      </c>
      <c r="W81" s="122">
        <v>0</v>
      </c>
      <c r="X81" s="122">
        <v>0</v>
      </c>
      <c r="Y81" s="122">
        <v>0</v>
      </c>
      <c r="Z81" s="122">
        <v>0</v>
      </c>
      <c r="AA81" s="122">
        <v>0</v>
      </c>
      <c r="AB81" s="122">
        <v>50000</v>
      </c>
    </row>
    <row r="82" spans="1:28">
      <c r="A82" s="271"/>
      <c r="B82" s="275" t="s">
        <v>599</v>
      </c>
      <c r="C82" s="177"/>
      <c r="D82" s="177"/>
      <c r="E82" s="123">
        <v>50000</v>
      </c>
      <c r="F82" s="123">
        <v>0</v>
      </c>
      <c r="G82" s="123">
        <v>0</v>
      </c>
      <c r="H82" s="123">
        <v>0</v>
      </c>
      <c r="I82" s="123">
        <v>0</v>
      </c>
      <c r="J82" s="123">
        <v>0</v>
      </c>
      <c r="K82" s="123">
        <v>0</v>
      </c>
      <c r="L82" s="123">
        <v>0</v>
      </c>
      <c r="M82" s="123">
        <v>0</v>
      </c>
      <c r="N82" s="123">
        <v>0</v>
      </c>
      <c r="O82" s="123">
        <v>0</v>
      </c>
      <c r="P82" s="123">
        <v>0</v>
      </c>
      <c r="Q82" s="123">
        <v>0</v>
      </c>
      <c r="R82" s="123">
        <v>0</v>
      </c>
      <c r="S82" s="123">
        <v>0</v>
      </c>
      <c r="T82" s="123">
        <v>0</v>
      </c>
      <c r="U82" s="123">
        <v>0</v>
      </c>
      <c r="V82" s="123">
        <v>0</v>
      </c>
      <c r="W82" s="123">
        <v>0</v>
      </c>
      <c r="X82" s="123">
        <v>0</v>
      </c>
      <c r="Y82" s="123">
        <v>0</v>
      </c>
      <c r="Z82" s="123">
        <v>0</v>
      </c>
      <c r="AA82" s="123">
        <v>0</v>
      </c>
      <c r="AB82" s="123">
        <v>50000</v>
      </c>
    </row>
    <row r="83" spans="1:28" ht="24.95" customHeight="1">
      <c r="A83" s="191" t="s">
        <v>89</v>
      </c>
      <c r="B83" s="191" t="s">
        <v>229</v>
      </c>
      <c r="C83" s="273" t="s">
        <v>276</v>
      </c>
      <c r="D83" s="274"/>
      <c r="E83" s="121"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v>0</v>
      </c>
      <c r="K83" s="121">
        <v>2044500</v>
      </c>
      <c r="L83" s="121">
        <v>0</v>
      </c>
      <c r="M83" s="121">
        <v>0</v>
      </c>
      <c r="N83" s="121">
        <v>0</v>
      </c>
      <c r="O83" s="121">
        <v>0</v>
      </c>
      <c r="P83" s="121">
        <v>0</v>
      </c>
      <c r="Q83" s="121">
        <v>0</v>
      </c>
      <c r="R83" s="121">
        <v>0</v>
      </c>
      <c r="S83" s="121">
        <v>0</v>
      </c>
      <c r="T83" s="121">
        <v>140000</v>
      </c>
      <c r="U83" s="121">
        <v>0</v>
      </c>
      <c r="V83" s="121">
        <v>0</v>
      </c>
      <c r="W83" s="121">
        <v>0</v>
      </c>
      <c r="X83" s="121">
        <v>0</v>
      </c>
      <c r="Y83" s="121">
        <v>0</v>
      </c>
      <c r="Z83" s="121">
        <v>0</v>
      </c>
      <c r="AA83" s="121">
        <v>0</v>
      </c>
      <c r="AB83" s="121">
        <v>2184500</v>
      </c>
    </row>
    <row r="84" spans="1:28" ht="24.95" customHeight="1">
      <c r="A84" s="270"/>
      <c r="B84" s="277"/>
      <c r="C84" s="273" t="s">
        <v>391</v>
      </c>
      <c r="D84" s="274"/>
      <c r="E84" s="121">
        <v>0</v>
      </c>
      <c r="F84" s="121">
        <v>0</v>
      </c>
      <c r="G84" s="121">
        <v>0</v>
      </c>
      <c r="H84" s="121">
        <v>0</v>
      </c>
      <c r="I84" s="121">
        <v>0</v>
      </c>
      <c r="J84" s="121">
        <v>0</v>
      </c>
      <c r="K84" s="121">
        <v>0</v>
      </c>
      <c r="L84" s="121">
        <v>0</v>
      </c>
      <c r="M84" s="121">
        <v>0</v>
      </c>
      <c r="N84" s="121">
        <v>0</v>
      </c>
      <c r="O84" s="121">
        <v>0</v>
      </c>
      <c r="P84" s="121">
        <v>0</v>
      </c>
      <c r="Q84" s="121">
        <v>0</v>
      </c>
      <c r="R84" s="121">
        <v>0</v>
      </c>
      <c r="S84" s="121">
        <v>0</v>
      </c>
      <c r="T84" s="121">
        <v>0</v>
      </c>
      <c r="U84" s="121">
        <v>0</v>
      </c>
      <c r="V84" s="121">
        <v>100000</v>
      </c>
      <c r="W84" s="121">
        <v>0</v>
      </c>
      <c r="X84" s="121">
        <v>0</v>
      </c>
      <c r="Y84" s="121">
        <v>0</v>
      </c>
      <c r="Z84" s="121">
        <v>0</v>
      </c>
      <c r="AA84" s="121">
        <v>0</v>
      </c>
      <c r="AB84" s="121">
        <v>100000</v>
      </c>
    </row>
    <row r="85" spans="1:28" ht="42" customHeight="1">
      <c r="A85" s="270"/>
      <c r="B85" s="277"/>
      <c r="C85" s="273" t="s">
        <v>392</v>
      </c>
      <c r="D85" s="274"/>
      <c r="E85" s="121"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v>0</v>
      </c>
      <c r="K85" s="121">
        <v>0</v>
      </c>
      <c r="L85" s="121">
        <v>0</v>
      </c>
      <c r="M85" s="121">
        <v>0</v>
      </c>
      <c r="N85" s="121">
        <v>0</v>
      </c>
      <c r="O85" s="121">
        <v>0</v>
      </c>
      <c r="P85" s="121">
        <v>0</v>
      </c>
      <c r="Q85" s="121">
        <v>0</v>
      </c>
      <c r="R85" s="121">
        <v>1534500</v>
      </c>
      <c r="S85" s="121">
        <v>0</v>
      </c>
      <c r="T85" s="121">
        <v>0</v>
      </c>
      <c r="U85" s="121">
        <v>0</v>
      </c>
      <c r="V85" s="121">
        <v>0</v>
      </c>
      <c r="W85" s="121">
        <v>0</v>
      </c>
      <c r="X85" s="121">
        <v>0</v>
      </c>
      <c r="Y85" s="121">
        <v>0</v>
      </c>
      <c r="Z85" s="121">
        <v>0</v>
      </c>
      <c r="AA85" s="121">
        <v>0</v>
      </c>
      <c r="AB85" s="121">
        <v>1534500</v>
      </c>
    </row>
    <row r="86" spans="1:28" ht="42" customHeight="1">
      <c r="A86" s="270"/>
      <c r="B86" s="272"/>
      <c r="C86" s="268" t="s">
        <v>598</v>
      </c>
      <c r="D86" s="269"/>
      <c r="E86" s="122">
        <v>0</v>
      </c>
      <c r="F86" s="122">
        <v>0</v>
      </c>
      <c r="G86" s="122">
        <v>0</v>
      </c>
      <c r="H86" s="122">
        <v>0</v>
      </c>
      <c r="I86" s="122">
        <v>0</v>
      </c>
      <c r="J86" s="122">
        <v>0</v>
      </c>
      <c r="K86" s="122">
        <v>2044500</v>
      </c>
      <c r="L86" s="122">
        <v>0</v>
      </c>
      <c r="M86" s="122">
        <v>0</v>
      </c>
      <c r="N86" s="122">
        <v>0</v>
      </c>
      <c r="O86" s="122">
        <v>0</v>
      </c>
      <c r="P86" s="122">
        <v>0</v>
      </c>
      <c r="Q86" s="122">
        <v>0</v>
      </c>
      <c r="R86" s="122">
        <v>1534500</v>
      </c>
      <c r="S86" s="122">
        <v>0</v>
      </c>
      <c r="T86" s="122">
        <v>140000</v>
      </c>
      <c r="U86" s="122">
        <v>0</v>
      </c>
      <c r="V86" s="122">
        <v>100000</v>
      </c>
      <c r="W86" s="122">
        <v>0</v>
      </c>
      <c r="X86" s="122">
        <v>0</v>
      </c>
      <c r="Y86" s="122">
        <v>0</v>
      </c>
      <c r="Z86" s="122">
        <v>0</v>
      </c>
      <c r="AA86" s="122">
        <v>0</v>
      </c>
      <c r="AB86" s="122">
        <v>3819000</v>
      </c>
    </row>
    <row r="87" spans="1:28" ht="24.95" customHeight="1">
      <c r="A87" s="271"/>
      <c r="B87" s="275" t="s">
        <v>599</v>
      </c>
      <c r="C87" s="177"/>
      <c r="D87" s="177"/>
      <c r="E87" s="123">
        <v>0</v>
      </c>
      <c r="F87" s="123">
        <v>0</v>
      </c>
      <c r="G87" s="123">
        <v>0</v>
      </c>
      <c r="H87" s="123">
        <v>0</v>
      </c>
      <c r="I87" s="123">
        <v>0</v>
      </c>
      <c r="J87" s="123">
        <v>0</v>
      </c>
      <c r="K87" s="123">
        <v>2044500</v>
      </c>
      <c r="L87" s="123">
        <v>0</v>
      </c>
      <c r="M87" s="123">
        <v>0</v>
      </c>
      <c r="N87" s="123">
        <v>0</v>
      </c>
      <c r="O87" s="123">
        <v>0</v>
      </c>
      <c r="P87" s="123">
        <v>0</v>
      </c>
      <c r="Q87" s="123">
        <v>0</v>
      </c>
      <c r="R87" s="123">
        <v>1534500</v>
      </c>
      <c r="S87" s="123">
        <v>0</v>
      </c>
      <c r="T87" s="123">
        <v>140000</v>
      </c>
      <c r="U87" s="123">
        <v>0</v>
      </c>
      <c r="V87" s="123">
        <v>100000</v>
      </c>
      <c r="W87" s="123">
        <v>0</v>
      </c>
      <c r="X87" s="123">
        <v>0</v>
      </c>
      <c r="Y87" s="123">
        <v>0</v>
      </c>
      <c r="Z87" s="123">
        <v>0</v>
      </c>
      <c r="AA87" s="123">
        <v>0</v>
      </c>
      <c r="AB87" s="123">
        <v>3819000</v>
      </c>
    </row>
    <row r="88" spans="1:28" ht="24.95" customHeight="1">
      <c r="A88" s="276" t="s">
        <v>234</v>
      </c>
      <c r="B88" s="177"/>
      <c r="C88" s="177"/>
      <c r="D88" s="177"/>
      <c r="E88" s="124">
        <v>6567082.4400000004</v>
      </c>
      <c r="F88" s="124">
        <v>386487.74</v>
      </c>
      <c r="G88" s="124">
        <v>2730435.35</v>
      </c>
      <c r="H88" s="124">
        <v>529280</v>
      </c>
      <c r="I88" s="124">
        <v>179590</v>
      </c>
      <c r="J88" s="124">
        <v>1304916</v>
      </c>
      <c r="K88" s="124">
        <v>7269677.8700000001</v>
      </c>
      <c r="L88" s="124">
        <v>30220</v>
      </c>
      <c r="M88" s="124">
        <v>804320</v>
      </c>
      <c r="N88" s="124">
        <v>138200</v>
      </c>
      <c r="O88" s="124">
        <v>497520</v>
      </c>
      <c r="P88" s="124">
        <v>130500</v>
      </c>
      <c r="Q88" s="124">
        <v>2251907.9300000002</v>
      </c>
      <c r="R88" s="124">
        <v>2022781</v>
      </c>
      <c r="S88" s="124">
        <v>886233.04</v>
      </c>
      <c r="T88" s="124">
        <v>360000</v>
      </c>
      <c r="U88" s="124">
        <v>320000</v>
      </c>
      <c r="V88" s="124">
        <v>463520</v>
      </c>
      <c r="W88" s="124">
        <v>153360</v>
      </c>
      <c r="X88" s="124">
        <v>3998840</v>
      </c>
      <c r="Y88" s="124">
        <v>136280</v>
      </c>
      <c r="Z88" s="124">
        <v>30000</v>
      </c>
      <c r="AA88" s="124">
        <v>12322649.5</v>
      </c>
      <c r="AB88" s="124">
        <v>43513800.869999997</v>
      </c>
    </row>
    <row r="89" spans="1:28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</row>
  </sheetData>
  <mergeCells count="170">
    <mergeCell ref="A1:AB1"/>
    <mergeCell ref="A2:AB2"/>
    <mergeCell ref="A3:AB3"/>
    <mergeCell ref="C40:D40"/>
    <mergeCell ref="C38:D38"/>
    <mergeCell ref="C36:D36"/>
    <mergeCell ref="C34:D34"/>
    <mergeCell ref="Q4:S4"/>
    <mergeCell ref="U4:W4"/>
    <mergeCell ref="Y4:Z4"/>
    <mergeCell ref="AB4:AB11"/>
    <mergeCell ref="E5:G6"/>
    <mergeCell ref="H5:I6"/>
    <mergeCell ref="J5:L6"/>
    <mergeCell ref="M5:N6"/>
    <mergeCell ref="O5:P6"/>
    <mergeCell ref="Q5:S6"/>
    <mergeCell ref="T5:T6"/>
    <mergeCell ref="U5:W6"/>
    <mergeCell ref="X5:X6"/>
    <mergeCell ref="Y5:Z6"/>
    <mergeCell ref="AA5:AA6"/>
    <mergeCell ref="I7:I8"/>
    <mergeCell ref="E4:G4"/>
    <mergeCell ref="H4:I4"/>
    <mergeCell ref="J4:L4"/>
    <mergeCell ref="M4:N4"/>
    <mergeCell ref="O4:P4"/>
    <mergeCell ref="R7:R8"/>
    <mergeCell ref="S7:S8"/>
    <mergeCell ref="J7:J8"/>
    <mergeCell ref="K7:K8"/>
    <mergeCell ref="L7:L8"/>
    <mergeCell ref="M7:M8"/>
    <mergeCell ref="N7:N8"/>
    <mergeCell ref="D6:D7"/>
    <mergeCell ref="E7:E8"/>
    <mergeCell ref="F7:F8"/>
    <mergeCell ref="G7:G8"/>
    <mergeCell ref="H7:H8"/>
    <mergeCell ref="Y7:Y8"/>
    <mergeCell ref="Z7:Z8"/>
    <mergeCell ref="AA7:AA8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T7:T8"/>
    <mergeCell ref="U7:U8"/>
    <mergeCell ref="V7:V8"/>
    <mergeCell ref="W7:W8"/>
    <mergeCell ref="X7:X8"/>
    <mergeCell ref="O7:O8"/>
    <mergeCell ref="P7:P8"/>
    <mergeCell ref="Q7:Q8"/>
    <mergeCell ref="W9:W11"/>
    <mergeCell ref="X9:X11"/>
    <mergeCell ref="Y9:Y11"/>
    <mergeCell ref="Z9:Z11"/>
    <mergeCell ref="AA9:AA11"/>
    <mergeCell ref="R9:R11"/>
    <mergeCell ref="S9:S11"/>
    <mergeCell ref="T9:T11"/>
    <mergeCell ref="U9:U11"/>
    <mergeCell ref="V9:V11"/>
    <mergeCell ref="A10:B10"/>
    <mergeCell ref="A12:A20"/>
    <mergeCell ref="B12:B19"/>
    <mergeCell ref="C12:D12"/>
    <mergeCell ref="C14:D14"/>
    <mergeCell ref="C16:D16"/>
    <mergeCell ref="C18:D18"/>
    <mergeCell ref="B20:D20"/>
    <mergeCell ref="C15:D15"/>
    <mergeCell ref="C13:D13"/>
    <mergeCell ref="C19:D19"/>
    <mergeCell ref="C17:D17"/>
    <mergeCell ref="A21:A25"/>
    <mergeCell ref="B21:B24"/>
    <mergeCell ref="C21:D21"/>
    <mergeCell ref="C22:D22"/>
    <mergeCell ref="C23:D23"/>
    <mergeCell ref="C24:D24"/>
    <mergeCell ref="B25:D25"/>
    <mergeCell ref="A26:A33"/>
    <mergeCell ref="B26:B32"/>
    <mergeCell ref="C26:D26"/>
    <mergeCell ref="C28:D28"/>
    <mergeCell ref="C30:D30"/>
    <mergeCell ref="C32:D32"/>
    <mergeCell ref="C29:D29"/>
    <mergeCell ref="C27:D27"/>
    <mergeCell ref="B33:D33"/>
    <mergeCell ref="C31:D31"/>
    <mergeCell ref="A34:A41"/>
    <mergeCell ref="B34:B40"/>
    <mergeCell ref="C37:D37"/>
    <mergeCell ref="C35:D35"/>
    <mergeCell ref="B41:D41"/>
    <mergeCell ref="C39:D39"/>
    <mergeCell ref="C43:D43"/>
    <mergeCell ref="A42:A47"/>
    <mergeCell ref="B42:B46"/>
    <mergeCell ref="C42:D42"/>
    <mergeCell ref="C44:D44"/>
    <mergeCell ref="C46:D46"/>
    <mergeCell ref="B47:D47"/>
    <mergeCell ref="C45:D45"/>
    <mergeCell ref="C59:D59"/>
    <mergeCell ref="C57:D57"/>
    <mergeCell ref="C56:D56"/>
    <mergeCell ref="B60:D60"/>
    <mergeCell ref="A61:A67"/>
    <mergeCell ref="B61:B66"/>
    <mergeCell ref="C61:D61"/>
    <mergeCell ref="C62:D62"/>
    <mergeCell ref="C63:D63"/>
    <mergeCell ref="A48:A60"/>
    <mergeCell ref="B48:B59"/>
    <mergeCell ref="C65:D65"/>
    <mergeCell ref="C66:D66"/>
    <mergeCell ref="C64:D64"/>
    <mergeCell ref="B67:D67"/>
    <mergeCell ref="C51:D51"/>
    <mergeCell ref="C49:D49"/>
    <mergeCell ref="C48:D48"/>
    <mergeCell ref="C50:D50"/>
    <mergeCell ref="C55:D55"/>
    <mergeCell ref="C53:D53"/>
    <mergeCell ref="C52:D52"/>
    <mergeCell ref="C54:D54"/>
    <mergeCell ref="C58:D58"/>
    <mergeCell ref="B68:B74"/>
    <mergeCell ref="C68:D68"/>
    <mergeCell ref="C69:D69"/>
    <mergeCell ref="C70:D70"/>
    <mergeCell ref="C72:D72"/>
    <mergeCell ref="C73:D73"/>
    <mergeCell ref="A76:A79"/>
    <mergeCell ref="B76:B78"/>
    <mergeCell ref="C76:D76"/>
    <mergeCell ref="C78:D78"/>
    <mergeCell ref="C74:D74"/>
    <mergeCell ref="A68:A75"/>
    <mergeCell ref="B75:D75"/>
    <mergeCell ref="C71:D71"/>
    <mergeCell ref="B79:D79"/>
    <mergeCell ref="C77:D77"/>
    <mergeCell ref="C86:D86"/>
    <mergeCell ref="C81:D81"/>
    <mergeCell ref="A80:A82"/>
    <mergeCell ref="B80:B81"/>
    <mergeCell ref="C80:D80"/>
    <mergeCell ref="B82:D82"/>
    <mergeCell ref="A88:D88"/>
    <mergeCell ref="B87:D87"/>
    <mergeCell ref="A83:A87"/>
    <mergeCell ref="B83:B86"/>
    <mergeCell ref="C83:D83"/>
    <mergeCell ref="C84:D84"/>
    <mergeCell ref="C85:D8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41" orientation="landscape" verticalDpi="0" r:id="rId1"/>
  <headerFooter>
    <oddHeader>&amp;Rหน้าที่ &amp;P จาก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XFD1048576"/>
    </sheetView>
  </sheetViews>
  <sheetFormatPr defaultRowHeight="18.75"/>
  <cols>
    <col min="1" max="1" width="19" style="1" customWidth="1"/>
    <col min="2" max="2" width="9.5" style="1" customWidth="1"/>
    <col min="3" max="3" width="15.625" style="1" customWidth="1"/>
    <col min="4" max="4" width="11.125" style="1" customWidth="1"/>
    <col min="5" max="5" width="15.625" style="1" customWidth="1"/>
    <col min="6" max="6" width="15.375" style="1" customWidth="1"/>
    <col min="7" max="8" width="23" style="1" customWidth="1"/>
    <col min="9" max="16384" width="9" style="1"/>
  </cols>
  <sheetData>
    <row r="1" spans="1:6">
      <c r="A1" s="292" t="s">
        <v>0</v>
      </c>
      <c r="B1" s="293"/>
      <c r="C1" s="293"/>
      <c r="D1" s="293"/>
      <c r="E1" s="293"/>
      <c r="F1" s="293"/>
    </row>
    <row r="2" spans="1:6">
      <c r="A2" s="294" t="s">
        <v>298</v>
      </c>
      <c r="B2" s="293"/>
      <c r="C2" s="293"/>
      <c r="D2" s="293"/>
      <c r="E2" s="293"/>
      <c r="F2" s="293"/>
    </row>
    <row r="3" spans="1:6">
      <c r="B3" s="2" t="s">
        <v>9</v>
      </c>
      <c r="C3" s="3"/>
      <c r="D3" s="3"/>
      <c r="E3" s="295" t="s">
        <v>299</v>
      </c>
      <c r="F3" s="295"/>
    </row>
    <row r="4" spans="1:6">
      <c r="B4" s="2" t="s">
        <v>9</v>
      </c>
      <c r="C4" s="3"/>
      <c r="D4" s="3"/>
      <c r="E4" s="295" t="s">
        <v>300</v>
      </c>
      <c r="F4" s="295"/>
    </row>
    <row r="5" spans="1:6">
      <c r="A5" s="296" t="s">
        <v>3</v>
      </c>
      <c r="B5" s="297"/>
      <c r="C5" s="297"/>
      <c r="D5" s="297"/>
      <c r="E5" s="297"/>
      <c r="F5" s="4" t="s">
        <v>301</v>
      </c>
    </row>
    <row r="6" spans="1:6">
      <c r="A6" s="298" t="s">
        <v>476</v>
      </c>
      <c r="B6" s="297"/>
      <c r="C6" s="297"/>
      <c r="D6" s="297"/>
      <c r="E6" s="297"/>
      <c r="F6" s="5">
        <v>67335.960000000006</v>
      </c>
    </row>
    <row r="7" spans="1:6">
      <c r="A7" s="298" t="s">
        <v>302</v>
      </c>
      <c r="B7" s="297"/>
      <c r="C7" s="297"/>
      <c r="D7" s="297"/>
      <c r="E7" s="297"/>
      <c r="F7" s="6" t="s">
        <v>9</v>
      </c>
    </row>
    <row r="8" spans="1:6">
      <c r="A8" s="299" t="s">
        <v>303</v>
      </c>
      <c r="B8" s="300"/>
      <c r="C8" s="299" t="s">
        <v>304</v>
      </c>
      <c r="D8" s="301"/>
      <c r="E8" s="44" t="s">
        <v>5</v>
      </c>
      <c r="F8" s="6" t="s">
        <v>9</v>
      </c>
    </row>
    <row r="9" spans="1:6">
      <c r="A9" s="288" t="s">
        <v>305</v>
      </c>
      <c r="B9" s="289"/>
      <c r="C9" s="290">
        <v>13436893</v>
      </c>
      <c r="D9" s="291"/>
      <c r="E9" s="8">
        <v>-400</v>
      </c>
      <c r="F9" s="6"/>
    </row>
    <row r="10" spans="1:6">
      <c r="A10" s="288" t="s">
        <v>306</v>
      </c>
      <c r="B10" s="289"/>
      <c r="C10" s="290">
        <v>23464153</v>
      </c>
      <c r="D10" s="291"/>
      <c r="E10" s="8">
        <v>-400</v>
      </c>
      <c r="F10" s="6"/>
    </row>
    <row r="11" spans="1:6">
      <c r="A11" s="288"/>
      <c r="B11" s="289"/>
      <c r="C11" s="290"/>
      <c r="D11" s="291"/>
      <c r="E11" s="8"/>
      <c r="F11" s="6"/>
    </row>
    <row r="12" spans="1:6">
      <c r="A12" s="288"/>
      <c r="B12" s="289"/>
      <c r="C12" s="290"/>
      <c r="D12" s="291"/>
      <c r="E12" s="8"/>
      <c r="F12" s="6"/>
    </row>
    <row r="13" spans="1:6">
      <c r="A13" s="302" t="s">
        <v>36</v>
      </c>
      <c r="B13" s="297"/>
      <c r="C13" s="297"/>
      <c r="D13" s="297"/>
      <c r="E13" s="297"/>
      <c r="F13" s="5">
        <f>SUM(E9:E12)</f>
        <v>-800</v>
      </c>
    </row>
    <row r="14" spans="1:6">
      <c r="A14" s="298" t="s">
        <v>307</v>
      </c>
      <c r="B14" s="297"/>
      <c r="C14" s="297"/>
      <c r="D14" s="297"/>
      <c r="E14" s="297"/>
      <c r="F14" s="6" t="s">
        <v>9</v>
      </c>
    </row>
    <row r="15" spans="1:6">
      <c r="A15" s="299" t="s">
        <v>308</v>
      </c>
      <c r="B15" s="300"/>
      <c r="C15" s="299" t="s">
        <v>309</v>
      </c>
      <c r="D15" s="300"/>
      <c r="E15" s="7" t="s">
        <v>5</v>
      </c>
      <c r="F15" s="6" t="s">
        <v>9</v>
      </c>
    </row>
    <row r="16" spans="1:6">
      <c r="A16" s="299"/>
      <c r="B16" s="301"/>
      <c r="C16" s="301"/>
      <c r="D16" s="301"/>
      <c r="E16" s="8"/>
      <c r="F16" s="6"/>
    </row>
    <row r="17" spans="1:6">
      <c r="A17" s="302" t="s">
        <v>36</v>
      </c>
      <c r="B17" s="297"/>
      <c r="C17" s="297"/>
      <c r="D17" s="297"/>
      <c r="E17" s="297"/>
      <c r="F17" s="9">
        <v>0</v>
      </c>
    </row>
    <row r="18" spans="1:6">
      <c r="A18" s="298" t="s">
        <v>467</v>
      </c>
      <c r="B18" s="297"/>
      <c r="C18" s="297"/>
      <c r="D18" s="297"/>
      <c r="E18" s="297"/>
      <c r="F18" s="5">
        <f>+F6+F13+F17</f>
        <v>66535.960000000006</v>
      </c>
    </row>
    <row r="19" spans="1:6">
      <c r="A19" s="10"/>
      <c r="F19" s="11"/>
    </row>
    <row r="20" spans="1:6">
      <c r="A20" s="10"/>
      <c r="F20" s="11"/>
    </row>
    <row r="21" spans="1:6">
      <c r="A21" s="309" t="s">
        <v>310</v>
      </c>
      <c r="B21" s="310"/>
      <c r="C21" s="311"/>
      <c r="D21" s="309" t="s">
        <v>311</v>
      </c>
      <c r="E21" s="310"/>
      <c r="F21" s="312"/>
    </row>
    <row r="22" spans="1:6">
      <c r="A22" s="313" t="s">
        <v>484</v>
      </c>
      <c r="B22" s="293"/>
      <c r="C22" s="314"/>
      <c r="D22" s="313" t="s">
        <v>486</v>
      </c>
      <c r="E22" s="293"/>
      <c r="F22" s="315"/>
    </row>
    <row r="23" spans="1:6">
      <c r="A23" s="303" t="s">
        <v>312</v>
      </c>
      <c r="B23" s="304"/>
      <c r="C23" s="305"/>
      <c r="D23" s="303" t="s">
        <v>313</v>
      </c>
      <c r="E23" s="304"/>
      <c r="F23" s="305"/>
    </row>
    <row r="24" spans="1:6">
      <c r="A24" s="303" t="s">
        <v>314</v>
      </c>
      <c r="B24" s="304"/>
      <c r="C24" s="305"/>
      <c r="D24" s="303" t="s">
        <v>315</v>
      </c>
      <c r="E24" s="304"/>
      <c r="F24" s="305"/>
    </row>
    <row r="25" spans="1:6">
      <c r="A25" s="306" t="s">
        <v>485</v>
      </c>
      <c r="B25" s="307"/>
      <c r="C25" s="308"/>
      <c r="D25" s="306" t="s">
        <v>482</v>
      </c>
      <c r="E25" s="307"/>
      <c r="F25" s="308"/>
    </row>
  </sheetData>
  <mergeCells count="35">
    <mergeCell ref="A24:C24"/>
    <mergeCell ref="D24:F24"/>
    <mergeCell ref="A25:C25"/>
    <mergeCell ref="D25:F25"/>
    <mergeCell ref="A21:C21"/>
    <mergeCell ref="D21:F21"/>
    <mergeCell ref="A22:C22"/>
    <mergeCell ref="D22:F22"/>
    <mergeCell ref="A23:C23"/>
    <mergeCell ref="D23:F23"/>
    <mergeCell ref="A18:E18"/>
    <mergeCell ref="A11:B11"/>
    <mergeCell ref="C11:D11"/>
    <mergeCell ref="A12:B12"/>
    <mergeCell ref="C12:D12"/>
    <mergeCell ref="A13:E13"/>
    <mergeCell ref="A14:E14"/>
    <mergeCell ref="A15:B15"/>
    <mergeCell ref="C15:D15"/>
    <mergeCell ref="A16:B16"/>
    <mergeCell ref="C16:D16"/>
    <mergeCell ref="A17:E17"/>
    <mergeCell ref="A10:B10"/>
    <mergeCell ref="C10:D10"/>
    <mergeCell ref="A1:F1"/>
    <mergeCell ref="A2:F2"/>
    <mergeCell ref="E3:F3"/>
    <mergeCell ref="E4:F4"/>
    <mergeCell ref="A5:E5"/>
    <mergeCell ref="A6:E6"/>
    <mergeCell ref="A7:E7"/>
    <mergeCell ref="A8:B8"/>
    <mergeCell ref="C8:D8"/>
    <mergeCell ref="A9:B9"/>
    <mergeCell ref="C9:D9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topLeftCell="A19" workbookViewId="0">
      <selection activeCell="A19" sqref="A1:XFD1048576"/>
    </sheetView>
  </sheetViews>
  <sheetFormatPr defaultColWidth="11.75" defaultRowHeight="14.25"/>
  <cols>
    <col min="2" max="2" width="13.5" customWidth="1"/>
    <col min="3" max="3" width="11.75" customWidth="1"/>
    <col min="6" max="6" width="13.875" customWidth="1"/>
    <col min="7" max="7" width="13.125" bestFit="1" customWidth="1"/>
    <col min="8" max="8" width="13.375" bestFit="1" customWidth="1"/>
  </cols>
  <sheetData>
    <row r="1" spans="1:6" ht="21">
      <c r="A1" s="193" t="s">
        <v>0</v>
      </c>
      <c r="B1" s="262"/>
      <c r="C1" s="262"/>
      <c r="D1" s="262"/>
      <c r="E1" s="262"/>
      <c r="F1" s="262"/>
    </row>
    <row r="2" spans="1:6" ht="21">
      <c r="A2" s="192" t="s">
        <v>298</v>
      </c>
      <c r="B2" s="262"/>
      <c r="C2" s="262"/>
      <c r="D2" s="262"/>
      <c r="E2" s="262"/>
      <c r="F2" s="262"/>
    </row>
    <row r="3" spans="1:6" ht="21">
      <c r="A3" s="12"/>
      <c r="B3" s="13" t="s">
        <v>9</v>
      </c>
      <c r="C3" s="14"/>
      <c r="D3" s="14"/>
      <c r="E3" s="320" t="s">
        <v>299</v>
      </c>
      <c r="F3" s="320"/>
    </row>
    <row r="4" spans="1:6" ht="21">
      <c r="A4" s="12"/>
      <c r="B4" s="13" t="s">
        <v>9</v>
      </c>
      <c r="C4" s="14"/>
      <c r="D4" s="14"/>
      <c r="E4" s="321" t="s">
        <v>318</v>
      </c>
      <c r="F4" s="321"/>
    </row>
    <row r="5" spans="1:6" ht="21">
      <c r="A5" s="176" t="s">
        <v>3</v>
      </c>
      <c r="B5" s="177"/>
      <c r="C5" s="177"/>
      <c r="D5" s="177"/>
      <c r="E5" s="177"/>
      <c r="F5" s="18" t="s">
        <v>301</v>
      </c>
    </row>
    <row r="6" spans="1:6" ht="21">
      <c r="A6" s="267" t="s">
        <v>476</v>
      </c>
      <c r="B6" s="177"/>
      <c r="C6" s="177"/>
      <c r="D6" s="177"/>
      <c r="E6" s="177"/>
      <c r="F6" s="19">
        <v>6597677.4900000002</v>
      </c>
    </row>
    <row r="7" spans="1:6" ht="21">
      <c r="A7" s="267" t="s">
        <v>302</v>
      </c>
      <c r="B7" s="177"/>
      <c r="C7" s="177"/>
      <c r="D7" s="177"/>
      <c r="E7" s="177"/>
      <c r="F7" s="20"/>
    </row>
    <row r="8" spans="1:6" ht="21">
      <c r="A8" s="322" t="s">
        <v>303</v>
      </c>
      <c r="B8" s="323"/>
      <c r="C8" s="322" t="s">
        <v>304</v>
      </c>
      <c r="D8" s="324"/>
      <c r="E8" s="23" t="s">
        <v>5</v>
      </c>
      <c r="F8" s="20" t="s">
        <v>9</v>
      </c>
    </row>
    <row r="9" spans="1:6" ht="21">
      <c r="A9" s="316" t="s">
        <v>477</v>
      </c>
      <c r="B9" s="317"/>
      <c r="C9" s="318">
        <v>30294667</v>
      </c>
      <c r="D9" s="319"/>
      <c r="E9" s="22">
        <v>-18300</v>
      </c>
      <c r="F9" s="20"/>
    </row>
    <row r="10" spans="1:6" ht="21">
      <c r="A10" s="316" t="s">
        <v>478</v>
      </c>
      <c r="B10" s="317"/>
      <c r="C10" s="318">
        <v>30294679</v>
      </c>
      <c r="D10" s="319"/>
      <c r="E10" s="22">
        <v>-148500</v>
      </c>
      <c r="F10" s="20"/>
    </row>
    <row r="11" spans="1:6" ht="21">
      <c r="A11" s="325" t="s">
        <v>478</v>
      </c>
      <c r="B11" s="325"/>
      <c r="C11" s="264">
        <v>30294680</v>
      </c>
      <c r="D11" s="318"/>
      <c r="E11" s="125">
        <v>-9900</v>
      </c>
      <c r="F11" s="20"/>
    </row>
    <row r="12" spans="1:6" ht="21">
      <c r="A12" s="325" t="s">
        <v>478</v>
      </c>
      <c r="B12" s="325"/>
      <c r="C12" s="264">
        <v>30294681</v>
      </c>
      <c r="D12" s="318"/>
      <c r="E12" s="125">
        <v>-1500</v>
      </c>
      <c r="F12" s="20"/>
    </row>
    <row r="13" spans="1:6" ht="21">
      <c r="A13" s="325" t="s">
        <v>478</v>
      </c>
      <c r="B13" s="325"/>
      <c r="C13" s="264">
        <v>30294682</v>
      </c>
      <c r="D13" s="318"/>
      <c r="E13" s="125">
        <v>-2000</v>
      </c>
      <c r="F13" s="20"/>
    </row>
    <row r="14" spans="1:6" ht="21">
      <c r="A14" s="325" t="s">
        <v>479</v>
      </c>
      <c r="B14" s="325"/>
      <c r="C14" s="264">
        <v>30294687</v>
      </c>
      <c r="D14" s="318"/>
      <c r="E14" s="125">
        <v>-8640</v>
      </c>
      <c r="F14" s="20"/>
    </row>
    <row r="15" spans="1:6" ht="21">
      <c r="A15" s="325" t="s">
        <v>466</v>
      </c>
      <c r="B15" s="325"/>
      <c r="C15" s="264">
        <v>30294691</v>
      </c>
      <c r="D15" s="318"/>
      <c r="E15" s="125">
        <v>-64350</v>
      </c>
      <c r="F15" s="20"/>
    </row>
    <row r="16" spans="1:6" ht="21">
      <c r="A16" s="325" t="s">
        <v>466</v>
      </c>
      <c r="B16" s="325"/>
      <c r="C16" s="264">
        <v>30294692</v>
      </c>
      <c r="D16" s="318"/>
      <c r="E16" s="125">
        <v>-145530</v>
      </c>
      <c r="F16" s="20"/>
    </row>
    <row r="17" spans="1:8" ht="21">
      <c r="A17" s="325" t="s">
        <v>466</v>
      </c>
      <c r="B17" s="325"/>
      <c r="C17" s="264">
        <v>30294693</v>
      </c>
      <c r="D17" s="318"/>
      <c r="E17" s="125">
        <v>-17831.78</v>
      </c>
      <c r="F17" s="20"/>
    </row>
    <row r="18" spans="1:8" ht="21">
      <c r="A18" s="325"/>
      <c r="B18" s="325"/>
      <c r="C18" s="264"/>
      <c r="D18" s="318"/>
      <c r="E18" s="125"/>
      <c r="F18" s="20"/>
    </row>
    <row r="19" spans="1:8" ht="21">
      <c r="A19" s="326" t="s">
        <v>36</v>
      </c>
      <c r="B19" s="327"/>
      <c r="C19" s="327"/>
      <c r="D19" s="327"/>
      <c r="E19" s="328"/>
      <c r="F19" s="19">
        <f>SUM(E9:E18)</f>
        <v>-416551.78</v>
      </c>
      <c r="G19" s="37"/>
      <c r="H19" s="36"/>
    </row>
    <row r="20" spans="1:8" ht="21">
      <c r="A20" s="267" t="s">
        <v>307</v>
      </c>
      <c r="B20" s="177"/>
      <c r="C20" s="177"/>
      <c r="D20" s="177"/>
      <c r="E20" s="177"/>
      <c r="F20" s="20" t="s">
        <v>9</v>
      </c>
      <c r="G20" s="38"/>
    </row>
    <row r="21" spans="1:8" ht="21">
      <c r="A21" s="322" t="s">
        <v>308</v>
      </c>
      <c r="B21" s="323"/>
      <c r="C21" s="322" t="s">
        <v>309</v>
      </c>
      <c r="D21" s="327"/>
      <c r="E21" s="45" t="s">
        <v>5</v>
      </c>
      <c r="F21" s="20" t="s">
        <v>9</v>
      </c>
    </row>
    <row r="22" spans="1:8" ht="21">
      <c r="A22" s="318" t="s">
        <v>319</v>
      </c>
      <c r="B22" s="319"/>
      <c r="C22" s="324"/>
      <c r="D22" s="324"/>
      <c r="E22" s="22"/>
      <c r="F22" s="20"/>
    </row>
    <row r="23" spans="1:8" ht="21">
      <c r="A23" s="322"/>
      <c r="B23" s="324"/>
      <c r="C23" s="324"/>
      <c r="D23" s="324"/>
      <c r="E23" s="22"/>
      <c r="F23" s="20"/>
    </row>
    <row r="24" spans="1:8" ht="21">
      <c r="A24" s="329" t="s">
        <v>36</v>
      </c>
      <c r="B24" s="177"/>
      <c r="C24" s="177"/>
      <c r="D24" s="177"/>
      <c r="E24" s="177"/>
      <c r="F24" s="34">
        <f>SUM(E22:E23)</f>
        <v>0</v>
      </c>
    </row>
    <row r="25" spans="1:8" ht="21">
      <c r="A25" s="330" t="s">
        <v>480</v>
      </c>
      <c r="B25" s="331"/>
      <c r="C25" s="331"/>
      <c r="D25" s="331"/>
      <c r="E25" s="331"/>
      <c r="F25" s="39">
        <f>+F6+F19+F24</f>
        <v>6181125.71</v>
      </c>
    </row>
    <row r="26" spans="1:8" ht="21">
      <c r="A26" s="332" t="s">
        <v>310</v>
      </c>
      <c r="B26" s="333"/>
      <c r="C26" s="334"/>
      <c r="D26" s="335" t="s">
        <v>311</v>
      </c>
      <c r="E26" s="333"/>
      <c r="F26" s="336"/>
    </row>
    <row r="27" spans="1:8" ht="21">
      <c r="A27" s="337" t="s">
        <v>481</v>
      </c>
      <c r="B27" s="262"/>
      <c r="C27" s="338"/>
      <c r="D27" s="339" t="s">
        <v>468</v>
      </c>
      <c r="E27" s="262"/>
      <c r="F27" s="340"/>
    </row>
    <row r="28" spans="1:8" ht="21">
      <c r="A28" s="341" t="s">
        <v>312</v>
      </c>
      <c r="B28" s="342"/>
      <c r="C28" s="343"/>
      <c r="D28" s="344" t="s">
        <v>313</v>
      </c>
      <c r="E28" s="342"/>
      <c r="F28" s="345"/>
    </row>
    <row r="29" spans="1:8" ht="21">
      <c r="A29" s="341" t="s">
        <v>314</v>
      </c>
      <c r="B29" s="342"/>
      <c r="C29" s="343"/>
      <c r="D29" s="344" t="s">
        <v>315</v>
      </c>
      <c r="E29" s="342"/>
      <c r="F29" s="345"/>
    </row>
    <row r="30" spans="1:8" ht="21">
      <c r="A30" s="346" t="s">
        <v>482</v>
      </c>
      <c r="B30" s="347"/>
      <c r="C30" s="348"/>
      <c r="D30" s="349" t="s">
        <v>483</v>
      </c>
      <c r="E30" s="347"/>
      <c r="F30" s="350"/>
    </row>
  </sheetData>
  <mergeCells count="49">
    <mergeCell ref="A28:C28"/>
    <mergeCell ref="D28:F28"/>
    <mergeCell ref="A29:C29"/>
    <mergeCell ref="D29:F29"/>
    <mergeCell ref="A30:C30"/>
    <mergeCell ref="D30:F30"/>
    <mergeCell ref="A25:E25"/>
    <mergeCell ref="A26:C26"/>
    <mergeCell ref="D26:F26"/>
    <mergeCell ref="A27:C27"/>
    <mergeCell ref="D27:F27"/>
    <mergeCell ref="A22:B22"/>
    <mergeCell ref="C22:D22"/>
    <mergeCell ref="A23:B23"/>
    <mergeCell ref="C23:D23"/>
    <mergeCell ref="A24:E24"/>
    <mergeCell ref="A20:E20"/>
    <mergeCell ref="A18:B18"/>
    <mergeCell ref="C18:D18"/>
    <mergeCell ref="A19:E19"/>
    <mergeCell ref="A21:B21"/>
    <mergeCell ref="C21:D21"/>
    <mergeCell ref="A17:B17"/>
    <mergeCell ref="C17:D17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1:F1"/>
    <mergeCell ref="A10:B10"/>
    <mergeCell ref="C10:D10"/>
    <mergeCell ref="A2:F2"/>
    <mergeCell ref="E3:F3"/>
    <mergeCell ref="E4:F4"/>
    <mergeCell ref="A5:E5"/>
    <mergeCell ref="A6:E6"/>
    <mergeCell ref="A7:E7"/>
    <mergeCell ref="A8:B8"/>
    <mergeCell ref="C8:D8"/>
    <mergeCell ref="A9:B9"/>
    <mergeCell ref="C9:D9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C12" sqref="C12:D12"/>
    </sheetView>
  </sheetViews>
  <sheetFormatPr defaultRowHeight="21"/>
  <cols>
    <col min="1" max="1" width="19" style="12" customWidth="1"/>
    <col min="2" max="2" width="9.5" style="12" customWidth="1"/>
    <col min="3" max="3" width="15.625" style="12" customWidth="1"/>
    <col min="4" max="4" width="11.125" style="12" customWidth="1"/>
    <col min="5" max="5" width="15.625" style="12" customWidth="1"/>
    <col min="6" max="6" width="14.5" style="12" customWidth="1"/>
    <col min="7" max="8" width="23" style="12" customWidth="1"/>
    <col min="9" max="16384" width="9" style="12"/>
  </cols>
  <sheetData>
    <row r="1" spans="1:7">
      <c r="A1" s="193" t="s">
        <v>0</v>
      </c>
      <c r="B1" s="262"/>
      <c r="C1" s="262"/>
      <c r="D1" s="262"/>
      <c r="E1" s="262"/>
      <c r="F1" s="262"/>
    </row>
    <row r="2" spans="1:7">
      <c r="A2" s="192" t="s">
        <v>298</v>
      </c>
      <c r="B2" s="262"/>
      <c r="C2" s="262"/>
      <c r="D2" s="262"/>
      <c r="E2" s="262"/>
      <c r="F2" s="262"/>
    </row>
    <row r="3" spans="1:7">
      <c r="B3" s="13" t="s">
        <v>9</v>
      </c>
      <c r="C3" s="14"/>
      <c r="D3" s="14"/>
      <c r="E3" s="15" t="s">
        <v>316</v>
      </c>
      <c r="G3" s="16"/>
    </row>
    <row r="4" spans="1:7">
      <c r="B4" s="13" t="s">
        <v>9</v>
      </c>
      <c r="C4" s="14"/>
      <c r="D4" s="14"/>
      <c r="E4" s="17" t="s">
        <v>320</v>
      </c>
      <c r="F4" s="35" t="s">
        <v>321</v>
      </c>
      <c r="G4" s="16"/>
    </row>
    <row r="5" spans="1:7">
      <c r="A5" s="176" t="s">
        <v>3</v>
      </c>
      <c r="B5" s="177"/>
      <c r="C5" s="177"/>
      <c r="D5" s="177"/>
      <c r="E5" s="177"/>
      <c r="F5" s="18" t="s">
        <v>301</v>
      </c>
    </row>
    <row r="6" spans="1:7">
      <c r="A6" s="267" t="s">
        <v>470</v>
      </c>
      <c r="B6" s="177"/>
      <c r="C6" s="177"/>
      <c r="D6" s="177"/>
      <c r="E6" s="177"/>
      <c r="F6" s="19">
        <v>20036281.77</v>
      </c>
    </row>
    <row r="7" spans="1:7">
      <c r="A7" s="267" t="s">
        <v>302</v>
      </c>
      <c r="B7" s="177"/>
      <c r="C7" s="177"/>
      <c r="D7" s="177"/>
      <c r="E7" s="177"/>
      <c r="F7" s="20" t="s">
        <v>9</v>
      </c>
    </row>
    <row r="8" spans="1:7">
      <c r="A8" s="322" t="s">
        <v>303</v>
      </c>
      <c r="B8" s="323"/>
      <c r="C8" s="322" t="s">
        <v>304</v>
      </c>
      <c r="D8" s="323"/>
      <c r="E8" s="21" t="s">
        <v>5</v>
      </c>
      <c r="F8" s="20" t="s">
        <v>9</v>
      </c>
    </row>
    <row r="9" spans="1:7">
      <c r="A9" s="316"/>
      <c r="B9" s="360"/>
      <c r="C9" s="319"/>
      <c r="D9" s="319"/>
      <c r="E9" s="22"/>
      <c r="F9" s="20"/>
    </row>
    <row r="10" spans="1:7">
      <c r="A10" s="316"/>
      <c r="B10" s="360"/>
      <c r="C10" s="319"/>
      <c r="D10" s="319"/>
      <c r="E10" s="22"/>
      <c r="F10" s="20"/>
    </row>
    <row r="11" spans="1:7">
      <c r="A11" s="316"/>
      <c r="B11" s="360"/>
      <c r="C11" s="319"/>
      <c r="D11" s="319"/>
      <c r="E11" s="22"/>
      <c r="F11" s="20"/>
    </row>
    <row r="12" spans="1:7">
      <c r="A12" s="316"/>
      <c r="B12" s="360"/>
      <c r="C12" s="319"/>
      <c r="D12" s="319"/>
      <c r="E12" s="22"/>
      <c r="F12" s="20"/>
    </row>
    <row r="13" spans="1:7">
      <c r="A13" s="316"/>
      <c r="B13" s="360"/>
      <c r="C13" s="319"/>
      <c r="D13" s="319"/>
      <c r="E13" s="22"/>
      <c r="F13" s="20"/>
    </row>
    <row r="14" spans="1:7">
      <c r="A14" s="316"/>
      <c r="B14" s="360"/>
      <c r="C14" s="319"/>
      <c r="D14" s="319"/>
      <c r="E14" s="22"/>
      <c r="F14" s="20"/>
    </row>
    <row r="15" spans="1:7">
      <c r="A15" s="358"/>
      <c r="B15" s="359"/>
      <c r="C15" s="324"/>
      <c r="D15" s="324"/>
      <c r="E15" s="22"/>
      <c r="F15" s="20"/>
    </row>
    <row r="16" spans="1:7">
      <c r="A16" s="329" t="s">
        <v>36</v>
      </c>
      <c r="B16" s="177"/>
      <c r="C16" s="177"/>
      <c r="D16" s="177"/>
      <c r="E16" s="177"/>
      <c r="F16" s="19">
        <f>SUM(E9:E14)</f>
        <v>0</v>
      </c>
    </row>
    <row r="17" spans="1:8">
      <c r="A17" s="267" t="s">
        <v>307</v>
      </c>
      <c r="B17" s="177"/>
      <c r="C17" s="177"/>
      <c r="D17" s="177"/>
      <c r="E17" s="177"/>
      <c r="F17" s="20" t="s">
        <v>9</v>
      </c>
    </row>
    <row r="18" spans="1:8">
      <c r="A18" s="322" t="s">
        <v>308</v>
      </c>
      <c r="B18" s="323"/>
      <c r="C18" s="322" t="s">
        <v>309</v>
      </c>
      <c r="D18" s="324"/>
      <c r="E18" s="45" t="s">
        <v>5</v>
      </c>
      <c r="F18" s="20" t="s">
        <v>9</v>
      </c>
    </row>
    <row r="19" spans="1:8">
      <c r="A19" s="318" t="s">
        <v>471</v>
      </c>
      <c r="B19" s="357"/>
      <c r="C19" s="318">
        <v>18102018</v>
      </c>
      <c r="D19" s="319"/>
      <c r="E19" s="22">
        <v>-87.3</v>
      </c>
      <c r="F19" s="20" t="s">
        <v>9</v>
      </c>
    </row>
    <row r="20" spans="1:8">
      <c r="A20" s="318" t="s">
        <v>323</v>
      </c>
      <c r="B20" s="357"/>
      <c r="C20" s="318">
        <v>18102018</v>
      </c>
      <c r="D20" s="319"/>
      <c r="E20" s="22">
        <v>10</v>
      </c>
      <c r="F20" s="20"/>
    </row>
    <row r="21" spans="1:8" ht="21" customHeight="1">
      <c r="A21" s="318" t="s">
        <v>472</v>
      </c>
      <c r="B21" s="357"/>
      <c r="C21" s="318">
        <v>31012019</v>
      </c>
      <c r="D21" s="319"/>
      <c r="E21" s="22">
        <v>-400</v>
      </c>
      <c r="F21" s="20"/>
    </row>
    <row r="22" spans="1:8" s="41" customFormat="1" ht="21" customHeight="1">
      <c r="A22" s="318" t="s">
        <v>472</v>
      </c>
      <c r="B22" s="357"/>
      <c r="C22" s="318">
        <v>31012019</v>
      </c>
      <c r="D22" s="319"/>
      <c r="E22" s="22">
        <v>-1496364.21</v>
      </c>
      <c r="F22" s="20"/>
    </row>
    <row r="23" spans="1:8">
      <c r="A23" s="329" t="s">
        <v>36</v>
      </c>
      <c r="B23" s="177"/>
      <c r="C23" s="177"/>
      <c r="D23" s="177"/>
      <c r="E23" s="177"/>
      <c r="F23" s="24">
        <f>SUM(E19:E22)</f>
        <v>-1496841.51</v>
      </c>
    </row>
    <row r="24" spans="1:8">
      <c r="A24" s="267" t="s">
        <v>467</v>
      </c>
      <c r="B24" s="177"/>
      <c r="C24" s="177"/>
      <c r="D24" s="177"/>
      <c r="E24" s="177"/>
      <c r="F24" s="19">
        <f>+F6+F16+F23</f>
        <v>18539440.259999998</v>
      </c>
      <c r="H24" s="25"/>
    </row>
    <row r="25" spans="1:8">
      <c r="A25" s="26"/>
      <c r="B25" s="32"/>
      <c r="C25" s="32"/>
      <c r="D25" s="32"/>
      <c r="E25" s="32"/>
      <c r="F25" s="33"/>
    </row>
    <row r="26" spans="1:8">
      <c r="A26" s="29"/>
      <c r="B26" s="30"/>
      <c r="C26" s="30"/>
      <c r="D26" s="30"/>
      <c r="E26" s="30"/>
      <c r="F26" s="31"/>
    </row>
    <row r="27" spans="1:8">
      <c r="A27" s="352" t="s">
        <v>310</v>
      </c>
      <c r="B27" s="353"/>
      <c r="C27" s="354"/>
      <c r="D27" s="352" t="s">
        <v>311</v>
      </c>
      <c r="E27" s="353"/>
      <c r="F27" s="355"/>
    </row>
    <row r="28" spans="1:8">
      <c r="A28" s="339" t="s">
        <v>473</v>
      </c>
      <c r="B28" s="262"/>
      <c r="C28" s="338"/>
      <c r="D28" s="339" t="s">
        <v>475</v>
      </c>
      <c r="E28" s="262"/>
      <c r="F28" s="356"/>
    </row>
    <row r="29" spans="1:8">
      <c r="A29" s="344" t="s">
        <v>312</v>
      </c>
      <c r="B29" s="342"/>
      <c r="C29" s="343"/>
      <c r="D29" s="344" t="s">
        <v>313</v>
      </c>
      <c r="E29" s="342"/>
      <c r="F29" s="343"/>
    </row>
    <row r="30" spans="1:8">
      <c r="A30" s="344" t="s">
        <v>314</v>
      </c>
      <c r="B30" s="342"/>
      <c r="C30" s="343"/>
      <c r="D30" s="344" t="s">
        <v>315</v>
      </c>
      <c r="E30" s="342"/>
      <c r="F30" s="343"/>
    </row>
    <row r="31" spans="1:8" ht="21" customHeight="1">
      <c r="A31" s="351" t="s">
        <v>474</v>
      </c>
      <c r="B31" s="286"/>
      <c r="C31" s="180"/>
      <c r="D31" s="351" t="s">
        <v>474</v>
      </c>
      <c r="E31" s="286"/>
      <c r="F31" s="180"/>
    </row>
  </sheetData>
  <mergeCells count="45">
    <mergeCell ref="A22:B22"/>
    <mergeCell ref="C22:D22"/>
    <mergeCell ref="A8:B8"/>
    <mergeCell ref="C8:D8"/>
    <mergeCell ref="A1:F1"/>
    <mergeCell ref="A2:F2"/>
    <mergeCell ref="A5:E5"/>
    <mergeCell ref="A6:E6"/>
    <mergeCell ref="A7:E7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  <mergeCell ref="A17:E17"/>
    <mergeCell ref="A18:B18"/>
    <mergeCell ref="C18:D18"/>
    <mergeCell ref="A19:B19"/>
    <mergeCell ref="C19:D19"/>
    <mergeCell ref="A20:B20"/>
    <mergeCell ref="C20:D20"/>
    <mergeCell ref="A21:B21"/>
    <mergeCell ref="C21:D21"/>
    <mergeCell ref="A23:E23"/>
    <mergeCell ref="A24:E24"/>
    <mergeCell ref="A27:C27"/>
    <mergeCell ref="D27:F27"/>
    <mergeCell ref="A28:C28"/>
    <mergeCell ref="D28:F28"/>
    <mergeCell ref="A29:C29"/>
    <mergeCell ref="D29:F29"/>
    <mergeCell ref="A30:C30"/>
    <mergeCell ref="D30:F30"/>
    <mergeCell ref="A31:C31"/>
    <mergeCell ref="D31:F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sqref="A1:XFD1048576"/>
    </sheetView>
  </sheetViews>
  <sheetFormatPr defaultRowHeight="21"/>
  <cols>
    <col min="1" max="1" width="19" style="12" customWidth="1"/>
    <col min="2" max="2" width="9.5" style="12" customWidth="1"/>
    <col min="3" max="3" width="15.625" style="12" customWidth="1"/>
    <col min="4" max="4" width="11.125" style="12" customWidth="1"/>
    <col min="5" max="5" width="15.625" style="12" customWidth="1"/>
    <col min="6" max="6" width="14.5" style="12" customWidth="1"/>
    <col min="7" max="8" width="23" style="12" customWidth="1"/>
    <col min="9" max="16384" width="9" style="12"/>
  </cols>
  <sheetData>
    <row r="1" spans="1:7">
      <c r="A1" s="193" t="s">
        <v>0</v>
      </c>
      <c r="B1" s="262"/>
      <c r="C1" s="262"/>
      <c r="D1" s="262"/>
      <c r="E1" s="262"/>
      <c r="F1" s="262"/>
    </row>
    <row r="2" spans="1:7">
      <c r="A2" s="192" t="s">
        <v>298</v>
      </c>
      <c r="B2" s="262"/>
      <c r="C2" s="262"/>
      <c r="D2" s="262"/>
      <c r="E2" s="262"/>
      <c r="F2" s="262"/>
    </row>
    <row r="3" spans="1:7">
      <c r="B3" s="13" t="s">
        <v>9</v>
      </c>
      <c r="C3" s="14"/>
      <c r="D3" s="14"/>
      <c r="E3" s="15" t="s">
        <v>316</v>
      </c>
      <c r="G3" s="16"/>
    </row>
    <row r="4" spans="1:7">
      <c r="B4" s="13" t="s">
        <v>9</v>
      </c>
      <c r="C4" s="14"/>
      <c r="D4" s="14"/>
      <c r="E4" s="17" t="s">
        <v>317</v>
      </c>
      <c r="G4" s="16"/>
    </row>
    <row r="5" spans="1:7">
      <c r="A5" s="176" t="s">
        <v>3</v>
      </c>
      <c r="B5" s="177"/>
      <c r="C5" s="177"/>
      <c r="D5" s="177"/>
      <c r="E5" s="177"/>
      <c r="F5" s="18" t="s">
        <v>301</v>
      </c>
    </row>
    <row r="6" spans="1:7">
      <c r="A6" s="267" t="s">
        <v>465</v>
      </c>
      <c r="B6" s="177"/>
      <c r="C6" s="177"/>
      <c r="D6" s="177"/>
      <c r="E6" s="177"/>
      <c r="F6" s="19">
        <v>14661574.289999999</v>
      </c>
    </row>
    <row r="7" spans="1:7">
      <c r="A7" s="267" t="s">
        <v>302</v>
      </c>
      <c r="B7" s="177"/>
      <c r="C7" s="177"/>
      <c r="D7" s="177"/>
      <c r="E7" s="177"/>
      <c r="F7" s="20" t="s">
        <v>9</v>
      </c>
    </row>
    <row r="8" spans="1:7">
      <c r="A8" s="322" t="s">
        <v>303</v>
      </c>
      <c r="B8" s="323"/>
      <c r="C8" s="322" t="s">
        <v>304</v>
      </c>
      <c r="D8" s="323"/>
      <c r="E8" s="21" t="s">
        <v>5</v>
      </c>
      <c r="F8" s="20" t="s">
        <v>9</v>
      </c>
    </row>
    <row r="9" spans="1:7">
      <c r="A9" s="361"/>
      <c r="B9" s="319"/>
      <c r="C9" s="319"/>
      <c r="D9" s="319"/>
      <c r="E9" s="22"/>
      <c r="F9" s="20"/>
    </row>
    <row r="10" spans="1:7">
      <c r="A10" s="316" t="s">
        <v>464</v>
      </c>
      <c r="B10" s="360"/>
      <c r="C10" s="319">
        <v>10038823</v>
      </c>
      <c r="D10" s="319"/>
      <c r="E10" s="22">
        <v>-120</v>
      </c>
      <c r="F10" s="20"/>
    </row>
    <row r="11" spans="1:7">
      <c r="A11" s="316" t="s">
        <v>464</v>
      </c>
      <c r="B11" s="360"/>
      <c r="C11" s="319">
        <v>10038826</v>
      </c>
      <c r="D11" s="319"/>
      <c r="E11" s="22">
        <v>-250</v>
      </c>
      <c r="F11" s="20"/>
    </row>
    <row r="12" spans="1:7">
      <c r="A12" s="316" t="s">
        <v>466</v>
      </c>
      <c r="B12" s="360"/>
      <c r="C12" s="319">
        <v>10038851</v>
      </c>
      <c r="D12" s="319"/>
      <c r="E12" s="22">
        <v>-9780</v>
      </c>
      <c r="F12" s="20"/>
    </row>
    <row r="13" spans="1:7">
      <c r="A13" s="316"/>
      <c r="B13" s="360"/>
      <c r="C13" s="319"/>
      <c r="D13" s="319"/>
      <c r="E13" s="22"/>
      <c r="F13" s="20"/>
    </row>
    <row r="14" spans="1:7" s="40" customFormat="1">
      <c r="A14" s="316"/>
      <c r="B14" s="360"/>
      <c r="C14" s="319"/>
      <c r="D14" s="319"/>
      <c r="E14" s="22"/>
      <c r="F14" s="20"/>
    </row>
    <row r="15" spans="1:7" s="40" customFormat="1">
      <c r="A15" s="316"/>
      <c r="B15" s="360"/>
      <c r="C15" s="319"/>
      <c r="D15" s="319"/>
      <c r="E15" s="22"/>
      <c r="F15" s="20"/>
    </row>
    <row r="16" spans="1:7" s="40" customFormat="1">
      <c r="A16" s="316"/>
      <c r="B16" s="360"/>
      <c r="C16" s="319"/>
      <c r="D16" s="319"/>
      <c r="E16" s="22"/>
      <c r="F16" s="20"/>
    </row>
    <row r="17" spans="1:8" s="40" customFormat="1">
      <c r="A17" s="316"/>
      <c r="B17" s="360"/>
      <c r="C17" s="319"/>
      <c r="D17" s="319"/>
      <c r="E17" s="22"/>
      <c r="F17" s="20"/>
    </row>
    <row r="18" spans="1:8" s="40" customFormat="1">
      <c r="A18" s="316"/>
      <c r="B18" s="360"/>
      <c r="C18" s="319"/>
      <c r="D18" s="319"/>
      <c r="E18" s="22"/>
      <c r="F18" s="20"/>
    </row>
    <row r="19" spans="1:8">
      <c r="A19" s="316"/>
      <c r="B19" s="360"/>
      <c r="C19" s="319"/>
      <c r="D19" s="319"/>
      <c r="E19" s="22"/>
      <c r="F19" s="20"/>
    </row>
    <row r="20" spans="1:8">
      <c r="A20" s="329" t="s">
        <v>36</v>
      </c>
      <c r="B20" s="177"/>
      <c r="C20" s="177"/>
      <c r="D20" s="177"/>
      <c r="E20" s="177"/>
      <c r="F20" s="19">
        <f>SUM(E9:E19)</f>
        <v>-10150</v>
      </c>
    </row>
    <row r="21" spans="1:8">
      <c r="A21" s="267" t="s">
        <v>307</v>
      </c>
      <c r="B21" s="177"/>
      <c r="C21" s="177"/>
      <c r="D21" s="177"/>
      <c r="E21" s="177"/>
      <c r="F21" s="20" t="s">
        <v>9</v>
      </c>
    </row>
    <row r="22" spans="1:8">
      <c r="A22" s="322" t="s">
        <v>308</v>
      </c>
      <c r="B22" s="323"/>
      <c r="C22" s="322" t="s">
        <v>309</v>
      </c>
      <c r="D22" s="324"/>
      <c r="E22" s="45" t="s">
        <v>5</v>
      </c>
      <c r="F22" s="20" t="s">
        <v>9</v>
      </c>
    </row>
    <row r="23" spans="1:8">
      <c r="A23" s="318" t="s">
        <v>322</v>
      </c>
      <c r="B23" s="357"/>
      <c r="C23" s="318">
        <v>13112561</v>
      </c>
      <c r="D23" s="319"/>
      <c r="E23" s="22">
        <v>-750</v>
      </c>
      <c r="F23" s="20" t="s">
        <v>9</v>
      </c>
    </row>
    <row r="24" spans="1:8">
      <c r="A24" s="318"/>
      <c r="B24" s="357"/>
      <c r="C24" s="318"/>
      <c r="D24" s="319"/>
      <c r="E24" s="22"/>
      <c r="F24" s="20"/>
    </row>
    <row r="25" spans="1:8">
      <c r="A25" s="322"/>
      <c r="B25" s="324"/>
      <c r="C25" s="324"/>
      <c r="D25" s="324"/>
      <c r="E25" s="22"/>
      <c r="F25" s="20"/>
    </row>
    <row r="26" spans="1:8">
      <c r="A26" s="329" t="s">
        <v>36</v>
      </c>
      <c r="B26" s="177"/>
      <c r="C26" s="177"/>
      <c r="D26" s="177"/>
      <c r="E26" s="177"/>
      <c r="F26" s="22">
        <f>SUM(E23:E25)</f>
        <v>-750</v>
      </c>
    </row>
    <row r="27" spans="1:8">
      <c r="A27" s="267" t="s">
        <v>467</v>
      </c>
      <c r="B27" s="177"/>
      <c r="C27" s="177"/>
      <c r="D27" s="177"/>
      <c r="E27" s="177"/>
      <c r="F27" s="19">
        <f>+F6+F20+F26</f>
        <v>14650674.289999999</v>
      </c>
      <c r="H27" s="25"/>
    </row>
    <row r="28" spans="1:8">
      <c r="A28" s="26"/>
      <c r="B28" s="27"/>
      <c r="C28" s="27"/>
      <c r="D28" s="27"/>
      <c r="E28" s="27"/>
      <c r="F28" s="28"/>
    </row>
    <row r="29" spans="1:8">
      <c r="A29" s="29"/>
      <c r="B29" s="30"/>
      <c r="C29" s="30"/>
      <c r="D29" s="30"/>
      <c r="E29" s="30"/>
      <c r="F29" s="31"/>
    </row>
    <row r="30" spans="1:8">
      <c r="A30" s="352" t="s">
        <v>310</v>
      </c>
      <c r="B30" s="353"/>
      <c r="C30" s="354"/>
      <c r="D30" s="352" t="s">
        <v>311</v>
      </c>
      <c r="E30" s="353"/>
      <c r="F30" s="355"/>
    </row>
    <row r="31" spans="1:8">
      <c r="A31" s="339" t="s">
        <v>468</v>
      </c>
      <c r="B31" s="262"/>
      <c r="C31" s="338"/>
      <c r="D31" s="339" t="s">
        <v>469</v>
      </c>
      <c r="E31" s="262"/>
      <c r="F31" s="356"/>
    </row>
    <row r="32" spans="1:8">
      <c r="A32" s="344" t="s">
        <v>312</v>
      </c>
      <c r="B32" s="342"/>
      <c r="C32" s="343"/>
      <c r="D32" s="344" t="s">
        <v>313</v>
      </c>
      <c r="E32" s="342"/>
      <c r="F32" s="343"/>
    </row>
    <row r="33" spans="1:6">
      <c r="A33" s="344" t="s">
        <v>314</v>
      </c>
      <c r="B33" s="342"/>
      <c r="C33" s="343"/>
      <c r="D33" s="344" t="s">
        <v>315</v>
      </c>
      <c r="E33" s="342"/>
      <c r="F33" s="343"/>
    </row>
    <row r="34" spans="1:6" ht="21" customHeight="1">
      <c r="A34" s="351" t="s">
        <v>600</v>
      </c>
      <c r="B34" s="286"/>
      <c r="C34" s="180"/>
      <c r="D34" s="351" t="s">
        <v>474</v>
      </c>
      <c r="E34" s="286"/>
      <c r="F34" s="180"/>
    </row>
  </sheetData>
  <mergeCells count="51">
    <mergeCell ref="C15:D15"/>
    <mergeCell ref="C16:D16"/>
    <mergeCell ref="C17:D17"/>
    <mergeCell ref="C18:D18"/>
    <mergeCell ref="A34:C34"/>
    <mergeCell ref="D34:F34"/>
    <mergeCell ref="A31:C31"/>
    <mergeCell ref="D31:F31"/>
    <mergeCell ref="A32:C32"/>
    <mergeCell ref="D32:F32"/>
    <mergeCell ref="A33:C33"/>
    <mergeCell ref="D33:F33"/>
    <mergeCell ref="A25:B25"/>
    <mergeCell ref="C25:D25"/>
    <mergeCell ref="A26:E26"/>
    <mergeCell ref="A27:E27"/>
    <mergeCell ref="A30:C30"/>
    <mergeCell ref="D30:F30"/>
    <mergeCell ref="A22:B22"/>
    <mergeCell ref="C22:D22"/>
    <mergeCell ref="A23:B23"/>
    <mergeCell ref="C23:D23"/>
    <mergeCell ref="A24:B24"/>
    <mergeCell ref="C24:D24"/>
    <mergeCell ref="A11:B11"/>
    <mergeCell ref="C11:D11"/>
    <mergeCell ref="A21:E21"/>
    <mergeCell ref="A12:B12"/>
    <mergeCell ref="C12:D12"/>
    <mergeCell ref="A13:B13"/>
    <mergeCell ref="C13:D13"/>
    <mergeCell ref="A19:B19"/>
    <mergeCell ref="C19:D19"/>
    <mergeCell ref="A20:E20"/>
    <mergeCell ref="A14:B14"/>
    <mergeCell ref="A15:B15"/>
    <mergeCell ref="A16:B16"/>
    <mergeCell ref="A17:B17"/>
    <mergeCell ref="A18:B18"/>
    <mergeCell ref="C14:D14"/>
    <mergeCell ref="A9:B9"/>
    <mergeCell ref="C9:D9"/>
    <mergeCell ref="A10:B10"/>
    <mergeCell ref="C10:D10"/>
    <mergeCell ref="A8:B8"/>
    <mergeCell ref="C8:D8"/>
    <mergeCell ref="A1:F1"/>
    <mergeCell ref="A2:F2"/>
    <mergeCell ref="A5:E5"/>
    <mergeCell ref="A6:E6"/>
    <mergeCell ref="A7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topLeftCell="A70" workbookViewId="0">
      <selection activeCell="A86" sqref="A86"/>
    </sheetView>
  </sheetViews>
  <sheetFormatPr defaultRowHeight="21"/>
  <cols>
    <col min="1" max="1" width="39.5" style="42" customWidth="1"/>
    <col min="2" max="4" width="15.5" style="42" customWidth="1"/>
    <col min="5" max="16384" width="9" style="42"/>
  </cols>
  <sheetData>
    <row r="1" spans="1:4" ht="24.95" customHeight="1">
      <c r="A1" s="173" t="s">
        <v>0</v>
      </c>
      <c r="B1" s="173"/>
      <c r="C1" s="173"/>
      <c r="D1" s="173"/>
    </row>
    <row r="2" spans="1:4" ht="24.95" customHeight="1">
      <c r="A2" s="172" t="s">
        <v>104</v>
      </c>
      <c r="B2" s="172"/>
      <c r="C2" s="172"/>
      <c r="D2" s="172"/>
    </row>
    <row r="3" spans="1:4" ht="24.95" customHeight="1">
      <c r="A3" s="172" t="s">
        <v>105</v>
      </c>
      <c r="B3" s="172"/>
      <c r="C3" s="172"/>
      <c r="D3" s="172"/>
    </row>
    <row r="4" spans="1:4" ht="24.95" customHeight="1">
      <c r="A4" s="174" t="s">
        <v>562</v>
      </c>
      <c r="B4" s="174"/>
      <c r="C4" s="174"/>
      <c r="D4" s="174"/>
    </row>
    <row r="5" spans="1:4" ht="24.95" customHeight="1">
      <c r="A5" s="43" t="s">
        <v>3</v>
      </c>
      <c r="B5" s="43" t="s">
        <v>4</v>
      </c>
      <c r="C5" s="43" t="s">
        <v>106</v>
      </c>
      <c r="D5" s="43" t="s">
        <v>107</v>
      </c>
    </row>
    <row r="6" spans="1:4" ht="24.95" customHeight="1">
      <c r="A6" s="20" t="s">
        <v>108</v>
      </c>
      <c r="B6" s="59" t="s">
        <v>109</v>
      </c>
      <c r="C6" s="68">
        <v>792363.46</v>
      </c>
      <c r="D6" s="68">
        <v>0</v>
      </c>
    </row>
    <row r="7" spans="1:4" ht="24.95" customHeight="1">
      <c r="A7" s="20" t="s">
        <v>110</v>
      </c>
      <c r="B7" s="59" t="s">
        <v>109</v>
      </c>
      <c r="C7" s="68">
        <v>6181125.71</v>
      </c>
      <c r="D7" s="68">
        <v>0</v>
      </c>
    </row>
    <row r="8" spans="1:4" ht="24.95" customHeight="1">
      <c r="A8" s="20" t="s">
        <v>111</v>
      </c>
      <c r="B8" s="59" t="s">
        <v>109</v>
      </c>
      <c r="C8" s="68">
        <v>103638.19</v>
      </c>
      <c r="D8" s="68">
        <v>0</v>
      </c>
    </row>
    <row r="9" spans="1:4" ht="24.95" customHeight="1">
      <c r="A9" s="20" t="s">
        <v>112</v>
      </c>
      <c r="B9" s="59" t="s">
        <v>109</v>
      </c>
      <c r="C9" s="68">
        <v>3633.68</v>
      </c>
      <c r="D9" s="68">
        <v>0</v>
      </c>
    </row>
    <row r="10" spans="1:4" ht="24.95" customHeight="1">
      <c r="A10" s="20" t="s">
        <v>113</v>
      </c>
      <c r="B10" s="59" t="s">
        <v>109</v>
      </c>
      <c r="C10" s="68">
        <v>15864.82</v>
      </c>
      <c r="D10" s="68">
        <v>0</v>
      </c>
    </row>
    <row r="11" spans="1:4" ht="24.95" customHeight="1">
      <c r="A11" s="20" t="s">
        <v>114</v>
      </c>
      <c r="B11" s="59" t="s">
        <v>109</v>
      </c>
      <c r="C11" s="68">
        <v>18539440.260000002</v>
      </c>
      <c r="D11" s="68">
        <v>0</v>
      </c>
    </row>
    <row r="12" spans="1:4" ht="24.95" customHeight="1">
      <c r="A12" s="20" t="s">
        <v>115</v>
      </c>
      <c r="B12" s="59" t="s">
        <v>109</v>
      </c>
      <c r="C12" s="68">
        <v>14649501.289999999</v>
      </c>
      <c r="D12" s="68">
        <v>0</v>
      </c>
    </row>
    <row r="13" spans="1:4" ht="24.95" customHeight="1">
      <c r="A13" s="20" t="s">
        <v>116</v>
      </c>
      <c r="B13" s="59" t="s">
        <v>117</v>
      </c>
      <c r="C13" s="68">
        <v>22744762.789999999</v>
      </c>
      <c r="D13" s="68">
        <v>0</v>
      </c>
    </row>
    <row r="14" spans="1:4" ht="24.95" customHeight="1">
      <c r="A14" s="20" t="s">
        <v>118</v>
      </c>
      <c r="B14" s="59" t="s">
        <v>117</v>
      </c>
      <c r="C14" s="68">
        <v>803964.19</v>
      </c>
      <c r="D14" s="68">
        <v>0</v>
      </c>
    </row>
    <row r="15" spans="1:4" ht="24.95" customHeight="1">
      <c r="A15" s="20" t="s">
        <v>92</v>
      </c>
      <c r="B15" s="59" t="s">
        <v>119</v>
      </c>
      <c r="C15" s="68">
        <v>3715774.53</v>
      </c>
      <c r="D15" s="68">
        <v>0</v>
      </c>
    </row>
    <row r="16" spans="1:4" ht="24.95" customHeight="1">
      <c r="A16" s="20" t="s">
        <v>94</v>
      </c>
      <c r="B16" s="59" t="s">
        <v>120</v>
      </c>
      <c r="C16" s="68">
        <v>51316</v>
      </c>
      <c r="D16" s="68">
        <v>0</v>
      </c>
    </row>
    <row r="17" spans="1:4" ht="24.95" customHeight="1">
      <c r="A17" s="20" t="s">
        <v>122</v>
      </c>
      <c r="B17" s="59" t="s">
        <v>123</v>
      </c>
      <c r="C17" s="68">
        <v>529573</v>
      </c>
      <c r="D17" s="68">
        <v>0</v>
      </c>
    </row>
    <row r="18" spans="1:4" ht="24.95" customHeight="1">
      <c r="A18" s="20" t="s">
        <v>96</v>
      </c>
      <c r="B18" s="59" t="s">
        <v>124</v>
      </c>
      <c r="C18" s="68">
        <v>0</v>
      </c>
      <c r="D18" s="68">
        <v>6220908.7199999997</v>
      </c>
    </row>
    <row r="19" spans="1:4" ht="24.95" customHeight="1">
      <c r="A19" s="20" t="s">
        <v>47</v>
      </c>
      <c r="B19" s="59" t="s">
        <v>125</v>
      </c>
      <c r="C19" s="68">
        <v>0</v>
      </c>
      <c r="D19" s="68">
        <v>12312.85</v>
      </c>
    </row>
    <row r="20" spans="1:4" ht="24.95" customHeight="1">
      <c r="A20" s="20" t="s">
        <v>49</v>
      </c>
      <c r="B20" s="59" t="s">
        <v>126</v>
      </c>
      <c r="C20" s="68">
        <v>0</v>
      </c>
      <c r="D20" s="68">
        <v>4144.32</v>
      </c>
    </row>
    <row r="21" spans="1:4" ht="24.95" customHeight="1">
      <c r="A21" s="20" t="s">
        <v>51</v>
      </c>
      <c r="B21" s="59" t="s">
        <v>127</v>
      </c>
      <c r="C21" s="68">
        <v>0</v>
      </c>
      <c r="D21" s="68">
        <f>907239+689130</f>
        <v>1596369</v>
      </c>
    </row>
    <row r="22" spans="1:4" ht="24.95" customHeight="1">
      <c r="A22" s="20" t="s">
        <v>53</v>
      </c>
      <c r="B22" s="59" t="s">
        <v>128</v>
      </c>
      <c r="C22" s="68">
        <v>0</v>
      </c>
      <c r="D22" s="68">
        <v>28172</v>
      </c>
    </row>
    <row r="23" spans="1:4" ht="24.95" customHeight="1">
      <c r="A23" s="20" t="s">
        <v>129</v>
      </c>
      <c r="B23" s="59" t="s">
        <v>130</v>
      </c>
      <c r="C23" s="68">
        <v>0</v>
      </c>
      <c r="D23" s="68">
        <v>561573</v>
      </c>
    </row>
    <row r="24" spans="1:4" ht="24.95" customHeight="1">
      <c r="A24" s="20" t="s">
        <v>340</v>
      </c>
      <c r="B24" s="59" t="s">
        <v>131</v>
      </c>
      <c r="C24" s="68">
        <v>0</v>
      </c>
      <c r="D24" s="68">
        <v>29200</v>
      </c>
    </row>
    <row r="25" spans="1:4" ht="24.95" customHeight="1">
      <c r="A25" s="20" t="s">
        <v>132</v>
      </c>
      <c r="B25" s="59" t="s">
        <v>131</v>
      </c>
      <c r="C25" s="68">
        <v>0</v>
      </c>
      <c r="D25" s="68">
        <v>500</v>
      </c>
    </row>
    <row r="26" spans="1:4" ht="24.95" customHeight="1">
      <c r="A26" s="20" t="s">
        <v>133</v>
      </c>
      <c r="B26" s="59" t="s">
        <v>131</v>
      </c>
      <c r="C26" s="68">
        <v>0</v>
      </c>
      <c r="D26" s="68">
        <v>438526.98</v>
      </c>
    </row>
    <row r="27" spans="1:4" ht="46.5" customHeight="1">
      <c r="A27" s="20" t="s">
        <v>134</v>
      </c>
      <c r="B27" s="59" t="s">
        <v>131</v>
      </c>
      <c r="C27" s="68">
        <v>0</v>
      </c>
      <c r="D27" s="68">
        <v>691910.7</v>
      </c>
    </row>
    <row r="28" spans="1:4" ht="24.95" customHeight="1">
      <c r="A28" s="20" t="s">
        <v>135</v>
      </c>
      <c r="B28" s="59" t="s">
        <v>131</v>
      </c>
      <c r="C28" s="68">
        <v>0</v>
      </c>
      <c r="D28" s="68">
        <v>792363.46</v>
      </c>
    </row>
    <row r="29" spans="1:4" ht="24.95" customHeight="1">
      <c r="A29" s="20" t="s">
        <v>58</v>
      </c>
      <c r="B29" s="59" t="s">
        <v>136</v>
      </c>
      <c r="C29" s="68">
        <v>0</v>
      </c>
      <c r="D29" s="68">
        <v>19805952.710000001</v>
      </c>
    </row>
    <row r="30" spans="1:4" ht="24.95" customHeight="1">
      <c r="A30" s="20" t="s">
        <v>137</v>
      </c>
      <c r="B30" s="59" t="s">
        <v>138</v>
      </c>
      <c r="C30" s="68">
        <v>0</v>
      </c>
      <c r="D30" s="68">
        <v>24513579.219999999</v>
      </c>
    </row>
    <row r="31" spans="1:4" ht="24.95" customHeight="1">
      <c r="A31" s="20" t="s">
        <v>139</v>
      </c>
      <c r="B31" s="59" t="s">
        <v>140</v>
      </c>
      <c r="C31" s="68">
        <v>0</v>
      </c>
      <c r="D31" s="68">
        <v>17499</v>
      </c>
    </row>
    <row r="32" spans="1:4" ht="24.95" customHeight="1">
      <c r="A32" s="20" t="s">
        <v>141</v>
      </c>
      <c r="B32" s="59" t="s">
        <v>142</v>
      </c>
      <c r="C32" s="68">
        <v>0</v>
      </c>
      <c r="D32" s="68">
        <v>2007.11</v>
      </c>
    </row>
    <row r="33" spans="1:4" ht="24.95" customHeight="1">
      <c r="A33" s="20" t="s">
        <v>143</v>
      </c>
      <c r="B33" s="59" t="s">
        <v>144</v>
      </c>
      <c r="C33" s="68">
        <v>0</v>
      </c>
      <c r="D33" s="68">
        <v>2600</v>
      </c>
    </row>
    <row r="34" spans="1:4" ht="24.95" customHeight="1">
      <c r="A34" s="20" t="s">
        <v>324</v>
      </c>
      <c r="B34" s="59" t="s">
        <v>341</v>
      </c>
      <c r="C34" s="68">
        <v>0</v>
      </c>
      <c r="D34" s="68">
        <v>2085.5</v>
      </c>
    </row>
    <row r="35" spans="1:4" ht="24.95" customHeight="1">
      <c r="A35" s="20" t="s">
        <v>423</v>
      </c>
      <c r="B35" s="59" t="s">
        <v>424</v>
      </c>
      <c r="C35" s="68">
        <v>0</v>
      </c>
      <c r="D35" s="68">
        <v>20</v>
      </c>
    </row>
    <row r="36" spans="1:4" ht="24.95" customHeight="1">
      <c r="A36" s="20" t="s">
        <v>325</v>
      </c>
      <c r="B36" s="59" t="s">
        <v>342</v>
      </c>
      <c r="C36" s="68">
        <v>0</v>
      </c>
      <c r="D36" s="68">
        <v>305</v>
      </c>
    </row>
    <row r="37" spans="1:4" ht="24.95" customHeight="1">
      <c r="A37" s="20" t="s">
        <v>145</v>
      </c>
      <c r="B37" s="59" t="s">
        <v>146</v>
      </c>
      <c r="C37" s="68">
        <v>0</v>
      </c>
      <c r="D37" s="68">
        <v>52700</v>
      </c>
    </row>
    <row r="38" spans="1:4" ht="24.95" customHeight="1">
      <c r="A38" s="20" t="s">
        <v>563</v>
      </c>
      <c r="B38" s="59" t="s">
        <v>564</v>
      </c>
      <c r="C38" s="68">
        <v>0</v>
      </c>
      <c r="D38" s="68">
        <v>5000</v>
      </c>
    </row>
    <row r="39" spans="1:4" ht="51" customHeight="1">
      <c r="A39" s="20" t="s">
        <v>147</v>
      </c>
      <c r="B39" s="59" t="s">
        <v>148</v>
      </c>
      <c r="C39" s="68">
        <v>0</v>
      </c>
      <c r="D39" s="68">
        <v>180</v>
      </c>
    </row>
    <row r="40" spans="1:4" ht="24.95" customHeight="1">
      <c r="A40" s="20" t="s">
        <v>149</v>
      </c>
      <c r="B40" s="59" t="s">
        <v>150</v>
      </c>
      <c r="C40" s="68">
        <v>0</v>
      </c>
      <c r="D40" s="68">
        <v>650</v>
      </c>
    </row>
    <row r="41" spans="1:4" ht="24.95" customHeight="1">
      <c r="A41" s="20" t="s">
        <v>425</v>
      </c>
      <c r="B41" s="59" t="s">
        <v>426</v>
      </c>
      <c r="C41" s="68">
        <v>0</v>
      </c>
      <c r="D41" s="68">
        <v>8500</v>
      </c>
    </row>
    <row r="42" spans="1:4" ht="24.95" customHeight="1">
      <c r="A42" s="20" t="s">
        <v>326</v>
      </c>
      <c r="B42" s="59" t="s">
        <v>565</v>
      </c>
      <c r="C42" s="68">
        <v>0</v>
      </c>
      <c r="D42" s="68">
        <v>73</v>
      </c>
    </row>
    <row r="43" spans="1:4" ht="24.95" customHeight="1">
      <c r="A43" s="20" t="s">
        <v>327</v>
      </c>
      <c r="B43" s="59" t="s">
        <v>427</v>
      </c>
      <c r="C43" s="68">
        <v>0</v>
      </c>
      <c r="D43" s="68">
        <v>250</v>
      </c>
    </row>
    <row r="44" spans="1:4" ht="49.5" customHeight="1">
      <c r="A44" s="20" t="s">
        <v>151</v>
      </c>
      <c r="B44" s="59" t="s">
        <v>152</v>
      </c>
      <c r="C44" s="68">
        <v>0</v>
      </c>
      <c r="D44" s="68">
        <v>4000</v>
      </c>
    </row>
    <row r="45" spans="1:4" ht="24.95" customHeight="1">
      <c r="A45" s="20" t="s">
        <v>328</v>
      </c>
      <c r="B45" s="59" t="s">
        <v>343</v>
      </c>
      <c r="C45" s="68">
        <v>0</v>
      </c>
      <c r="D45" s="68">
        <v>60</v>
      </c>
    </row>
    <row r="46" spans="1:4" ht="24.95" customHeight="1">
      <c r="A46" s="20" t="s">
        <v>153</v>
      </c>
      <c r="B46" s="59" t="s">
        <v>154</v>
      </c>
      <c r="C46" s="68">
        <v>0</v>
      </c>
      <c r="D46" s="68">
        <v>420</v>
      </c>
    </row>
    <row r="47" spans="1:4" ht="24.95" customHeight="1">
      <c r="A47" s="20" t="s">
        <v>329</v>
      </c>
      <c r="B47" s="59" t="s">
        <v>566</v>
      </c>
      <c r="C47" s="68">
        <v>0</v>
      </c>
      <c r="D47" s="68">
        <v>170</v>
      </c>
    </row>
    <row r="48" spans="1:4" ht="24.95" customHeight="1">
      <c r="A48" s="20" t="s">
        <v>155</v>
      </c>
      <c r="B48" s="59" t="s">
        <v>156</v>
      </c>
      <c r="C48" s="68">
        <v>0</v>
      </c>
      <c r="D48" s="68">
        <v>1000</v>
      </c>
    </row>
    <row r="49" spans="1:4" ht="24.95" customHeight="1">
      <c r="A49" s="20" t="s">
        <v>330</v>
      </c>
      <c r="B49" s="59" t="s">
        <v>567</v>
      </c>
      <c r="C49" s="68">
        <v>0</v>
      </c>
      <c r="D49" s="68">
        <v>79477.91</v>
      </c>
    </row>
    <row r="50" spans="1:4" ht="24.95" customHeight="1">
      <c r="A50" s="20" t="s">
        <v>428</v>
      </c>
      <c r="B50" s="59" t="s">
        <v>429</v>
      </c>
      <c r="C50" s="68">
        <v>0</v>
      </c>
      <c r="D50" s="68">
        <v>5600</v>
      </c>
    </row>
    <row r="51" spans="1:4" ht="24.95" customHeight="1">
      <c r="A51" s="20" t="s">
        <v>335</v>
      </c>
      <c r="B51" s="59" t="s">
        <v>344</v>
      </c>
      <c r="C51" s="68">
        <v>0</v>
      </c>
      <c r="D51" s="68">
        <v>17600</v>
      </c>
    </row>
    <row r="52" spans="1:4" ht="24.95" customHeight="1">
      <c r="A52" s="20" t="s">
        <v>331</v>
      </c>
      <c r="B52" s="59" t="s">
        <v>345</v>
      </c>
      <c r="C52" s="68">
        <v>0</v>
      </c>
      <c r="D52" s="68">
        <v>1200</v>
      </c>
    </row>
    <row r="53" spans="1:4" ht="24.95" customHeight="1">
      <c r="A53" s="20" t="s">
        <v>332</v>
      </c>
      <c r="B53" s="59" t="s">
        <v>346</v>
      </c>
      <c r="C53" s="68">
        <v>0</v>
      </c>
      <c r="D53" s="68">
        <v>196656.45</v>
      </c>
    </row>
    <row r="54" spans="1:4" ht="24.95" customHeight="1">
      <c r="A54" s="20" t="s">
        <v>333</v>
      </c>
      <c r="B54" s="59" t="s">
        <v>347</v>
      </c>
      <c r="C54" s="68">
        <v>0</v>
      </c>
      <c r="D54" s="68">
        <v>4122670.3</v>
      </c>
    </row>
    <row r="55" spans="1:4" ht="24.95" customHeight="1">
      <c r="A55" s="20" t="s">
        <v>157</v>
      </c>
      <c r="B55" s="59" t="s">
        <v>158</v>
      </c>
      <c r="C55" s="68">
        <v>0</v>
      </c>
      <c r="D55" s="68">
        <v>1333738.94</v>
      </c>
    </row>
    <row r="56" spans="1:4" ht="24.95" customHeight="1">
      <c r="A56" s="20" t="s">
        <v>159</v>
      </c>
      <c r="B56" s="59" t="s">
        <v>160</v>
      </c>
      <c r="C56" s="68">
        <v>0</v>
      </c>
      <c r="D56" s="68">
        <v>3084480.89</v>
      </c>
    </row>
    <row r="57" spans="1:4" ht="24.95" customHeight="1">
      <c r="A57" s="20" t="s">
        <v>334</v>
      </c>
      <c r="B57" s="59" t="s">
        <v>430</v>
      </c>
      <c r="C57" s="68">
        <v>0</v>
      </c>
      <c r="D57" s="68">
        <v>35643.47</v>
      </c>
    </row>
    <row r="58" spans="1:4" ht="24.95" customHeight="1">
      <c r="A58" s="20" t="s">
        <v>161</v>
      </c>
      <c r="B58" s="59" t="s">
        <v>162</v>
      </c>
      <c r="C58" s="68">
        <v>0</v>
      </c>
      <c r="D58" s="68">
        <v>30787.56</v>
      </c>
    </row>
    <row r="59" spans="1:4" ht="48" customHeight="1">
      <c r="A59" s="20" t="s">
        <v>163</v>
      </c>
      <c r="B59" s="59" t="s">
        <v>164</v>
      </c>
      <c r="C59" s="68">
        <v>0</v>
      </c>
      <c r="D59" s="68">
        <v>584192</v>
      </c>
    </row>
    <row r="60" spans="1:4" ht="51" customHeight="1">
      <c r="A60" s="20" t="s">
        <v>165</v>
      </c>
      <c r="B60" s="59" t="s">
        <v>166</v>
      </c>
      <c r="C60" s="68">
        <v>0</v>
      </c>
      <c r="D60" s="68">
        <v>25051665</v>
      </c>
    </row>
    <row r="61" spans="1:4" ht="48" customHeight="1">
      <c r="A61" s="20" t="s">
        <v>431</v>
      </c>
      <c r="B61" s="59" t="s">
        <v>432</v>
      </c>
      <c r="C61" s="68">
        <v>0</v>
      </c>
      <c r="D61" s="68">
        <v>61400</v>
      </c>
    </row>
    <row r="62" spans="1:4" ht="24.95" customHeight="1">
      <c r="A62" s="20" t="s">
        <v>62</v>
      </c>
      <c r="B62" s="59" t="s">
        <v>167</v>
      </c>
      <c r="C62" s="68">
        <v>6334984.5</v>
      </c>
      <c r="D62" s="68">
        <v>0</v>
      </c>
    </row>
    <row r="63" spans="1:4" ht="24.95" customHeight="1">
      <c r="A63" s="20" t="s">
        <v>65</v>
      </c>
      <c r="B63" s="59" t="s">
        <v>168</v>
      </c>
      <c r="C63" s="68">
        <v>397440</v>
      </c>
      <c r="D63" s="68">
        <v>0</v>
      </c>
    </row>
    <row r="64" spans="1:4" ht="24.95" customHeight="1">
      <c r="A64" s="20" t="s">
        <v>67</v>
      </c>
      <c r="B64" s="59" t="s">
        <v>169</v>
      </c>
      <c r="C64" s="68">
        <v>5519115.8799999999</v>
      </c>
      <c r="D64" s="68">
        <v>0</v>
      </c>
    </row>
    <row r="65" spans="1:4" ht="24.95" customHeight="1">
      <c r="A65" s="20" t="s">
        <v>69</v>
      </c>
      <c r="B65" s="59" t="s">
        <v>170</v>
      </c>
      <c r="C65" s="68">
        <v>263200.59999999998</v>
      </c>
      <c r="D65" s="68">
        <v>0</v>
      </c>
    </row>
    <row r="66" spans="1:4" ht="24.95" customHeight="1">
      <c r="A66" s="20" t="s">
        <v>71</v>
      </c>
      <c r="B66" s="59" t="s">
        <v>171</v>
      </c>
      <c r="C66" s="68">
        <v>2925667.91</v>
      </c>
      <c r="D66" s="68">
        <v>0</v>
      </c>
    </row>
    <row r="67" spans="1:4" ht="24.95" customHeight="1">
      <c r="A67" s="20" t="s">
        <v>73</v>
      </c>
      <c r="B67" s="59" t="s">
        <v>172</v>
      </c>
      <c r="C67" s="68">
        <v>1064618.6399999999</v>
      </c>
      <c r="D67" s="68">
        <v>0</v>
      </c>
    </row>
    <row r="68" spans="1:4" ht="24.95" customHeight="1">
      <c r="A68" s="20" t="s">
        <v>76</v>
      </c>
      <c r="B68" s="59" t="s">
        <v>173</v>
      </c>
      <c r="C68" s="68">
        <v>286659.64</v>
      </c>
      <c r="D68" s="68">
        <v>0</v>
      </c>
    </row>
    <row r="69" spans="1:4" ht="24.95" customHeight="1">
      <c r="A69" s="20" t="s">
        <v>80</v>
      </c>
      <c r="B69" s="59" t="s">
        <v>174</v>
      </c>
      <c r="C69" s="68">
        <v>645000</v>
      </c>
      <c r="D69" s="68">
        <v>0</v>
      </c>
    </row>
    <row r="70" spans="1:4" ht="24.95" customHeight="1">
      <c r="A70" s="20" t="s">
        <v>83</v>
      </c>
      <c r="B70" s="59" t="s">
        <v>348</v>
      </c>
      <c r="C70" s="68">
        <v>2785500</v>
      </c>
      <c r="D70" s="68">
        <v>0</v>
      </c>
    </row>
    <row r="71" spans="1:4" ht="24.95" customHeight="1">
      <c r="A71" s="20" t="s">
        <v>89</v>
      </c>
      <c r="B71" s="59" t="s">
        <v>175</v>
      </c>
      <c r="C71" s="68">
        <v>1045000</v>
      </c>
      <c r="D71" s="68">
        <v>0</v>
      </c>
    </row>
    <row r="72" spans="1:4" ht="24.95" customHeight="1">
      <c r="A72" s="179" t="s">
        <v>36</v>
      </c>
      <c r="B72" s="180"/>
      <c r="C72" s="34">
        <f>SUM(C6:C71)</f>
        <v>89398145.089999974</v>
      </c>
      <c r="D72" s="34">
        <f>SUM(D6:D71)</f>
        <v>89398145.090000004</v>
      </c>
    </row>
    <row r="74" spans="1:4" customFormat="1" ht="27" customHeight="1">
      <c r="A74" s="130"/>
      <c r="C74" s="130"/>
      <c r="D74" s="130"/>
    </row>
    <row r="75" spans="1:4" customFormat="1" ht="27" customHeight="1">
      <c r="B75" s="130"/>
      <c r="C75" s="130"/>
      <c r="D75" s="130"/>
    </row>
    <row r="76" spans="1:4" customFormat="1" ht="27" customHeight="1">
      <c r="B76" s="130"/>
      <c r="C76" s="130"/>
      <c r="D76" s="130"/>
    </row>
  </sheetData>
  <mergeCells count="5">
    <mergeCell ref="A1:D1"/>
    <mergeCell ref="A2:D2"/>
    <mergeCell ref="A3:D3"/>
    <mergeCell ref="A4:D4"/>
    <mergeCell ref="A72:B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headerFooter>
    <oddHeader>&amp;Rหน้าที่ &amp;P จาก 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selection sqref="A1:E55"/>
    </sheetView>
  </sheetViews>
  <sheetFormatPr defaultRowHeight="21"/>
  <cols>
    <col min="1" max="1" width="11.875" style="48" customWidth="1"/>
    <col min="2" max="2" width="25.75" style="48" customWidth="1"/>
    <col min="3" max="3" width="14.625" style="48" customWidth="1"/>
    <col min="4" max="4" width="27" style="48" customWidth="1"/>
    <col min="5" max="5" width="15" style="48" customWidth="1"/>
    <col min="6" max="16384" width="9" style="48"/>
  </cols>
  <sheetData>
    <row r="1" spans="1:7" ht="21" customHeight="1">
      <c r="A1" s="183" t="s">
        <v>0</v>
      </c>
      <c r="B1" s="183"/>
      <c r="C1" s="183"/>
      <c r="D1" s="183"/>
      <c r="E1" s="183"/>
      <c r="F1" s="16"/>
      <c r="G1" s="16"/>
    </row>
    <row r="2" spans="1:7">
      <c r="A2" s="184" t="s">
        <v>761</v>
      </c>
      <c r="B2" s="184"/>
      <c r="C2" s="184"/>
      <c r="D2" s="184"/>
      <c r="E2" s="184"/>
      <c r="F2" s="16"/>
      <c r="G2" s="16"/>
    </row>
    <row r="3" spans="1:7" ht="21" customHeight="1">
      <c r="A3" s="133"/>
      <c r="C3" s="16"/>
      <c r="D3" s="185" t="s">
        <v>643</v>
      </c>
      <c r="E3" s="185"/>
      <c r="F3" s="16"/>
      <c r="G3" s="16"/>
    </row>
    <row r="4" spans="1:7" ht="21" customHeight="1">
      <c r="A4" s="163" t="s">
        <v>303</v>
      </c>
      <c r="B4" s="164" t="s">
        <v>644</v>
      </c>
      <c r="C4" s="164" t="s">
        <v>645</v>
      </c>
      <c r="D4" s="164" t="s">
        <v>646</v>
      </c>
      <c r="E4" s="165" t="s">
        <v>647</v>
      </c>
      <c r="F4" s="133"/>
      <c r="G4" s="133"/>
    </row>
    <row r="5" spans="1:7">
      <c r="A5" s="169"/>
      <c r="B5" s="170" t="s">
        <v>648</v>
      </c>
      <c r="C5" s="170" t="s">
        <v>9</v>
      </c>
      <c r="D5" s="170" t="s">
        <v>9</v>
      </c>
      <c r="E5" s="171">
        <v>20130.11</v>
      </c>
      <c r="F5" s="133"/>
      <c r="G5" s="133"/>
    </row>
    <row r="6" spans="1:7" ht="21" customHeight="1">
      <c r="A6" s="166">
        <v>43468</v>
      </c>
      <c r="B6" s="167" t="s">
        <v>649</v>
      </c>
      <c r="C6" s="167" t="s">
        <v>650</v>
      </c>
      <c r="D6" s="167" t="s">
        <v>651</v>
      </c>
      <c r="E6" s="168">
        <v>75</v>
      </c>
      <c r="F6" s="133"/>
      <c r="G6" s="133"/>
    </row>
    <row r="7" spans="1:7" ht="21" customHeight="1">
      <c r="A7" s="156">
        <v>43468</v>
      </c>
      <c r="B7" s="157" t="s">
        <v>652</v>
      </c>
      <c r="C7" s="157" t="s">
        <v>653</v>
      </c>
      <c r="D7" s="157" t="s">
        <v>654</v>
      </c>
      <c r="E7" s="158">
        <v>75</v>
      </c>
      <c r="F7" s="133"/>
      <c r="G7" s="133"/>
    </row>
    <row r="8" spans="1:7" ht="21" customHeight="1">
      <c r="A8" s="156">
        <v>43468</v>
      </c>
      <c r="B8" s="157" t="s">
        <v>655</v>
      </c>
      <c r="C8" s="157" t="s">
        <v>656</v>
      </c>
      <c r="D8" s="157" t="s">
        <v>657</v>
      </c>
      <c r="E8" s="158">
        <v>75</v>
      </c>
      <c r="F8" s="133"/>
      <c r="G8" s="133"/>
    </row>
    <row r="9" spans="1:7" ht="21" customHeight="1">
      <c r="A9" s="156">
        <v>43468</v>
      </c>
      <c r="B9" s="157" t="s">
        <v>658</v>
      </c>
      <c r="C9" s="157" t="s">
        <v>659</v>
      </c>
      <c r="D9" s="157" t="s">
        <v>660</v>
      </c>
      <c r="E9" s="158">
        <v>75</v>
      </c>
      <c r="F9" s="133"/>
      <c r="G9" s="133"/>
    </row>
    <row r="10" spans="1:7" ht="21" customHeight="1">
      <c r="A10" s="156">
        <v>43468</v>
      </c>
      <c r="B10" s="157" t="s">
        <v>661</v>
      </c>
      <c r="C10" s="157" t="s">
        <v>662</v>
      </c>
      <c r="D10" s="157" t="s">
        <v>663</v>
      </c>
      <c r="E10" s="158">
        <v>75</v>
      </c>
    </row>
    <row r="11" spans="1:7" ht="21" customHeight="1">
      <c r="A11" s="156">
        <v>43468</v>
      </c>
      <c r="B11" s="157" t="s">
        <v>664</v>
      </c>
      <c r="C11" s="157" t="s">
        <v>665</v>
      </c>
      <c r="D11" s="157" t="s">
        <v>666</v>
      </c>
      <c r="E11" s="158">
        <v>75</v>
      </c>
    </row>
    <row r="12" spans="1:7" ht="21" customHeight="1">
      <c r="A12" s="156">
        <v>43468</v>
      </c>
      <c r="B12" s="157" t="s">
        <v>667</v>
      </c>
      <c r="C12" s="157" t="s">
        <v>668</v>
      </c>
      <c r="D12" s="157" t="s">
        <v>669</v>
      </c>
      <c r="E12" s="158">
        <v>75</v>
      </c>
    </row>
    <row r="13" spans="1:7" ht="21" customHeight="1">
      <c r="A13" s="156">
        <v>43468</v>
      </c>
      <c r="B13" s="157" t="s">
        <v>670</v>
      </c>
      <c r="C13" s="157" t="s">
        <v>671</v>
      </c>
      <c r="D13" s="157" t="s">
        <v>672</v>
      </c>
      <c r="E13" s="158">
        <v>75</v>
      </c>
    </row>
    <row r="14" spans="1:7" ht="21" customHeight="1">
      <c r="A14" s="156">
        <v>43468</v>
      </c>
      <c r="B14" s="157" t="s">
        <v>673</v>
      </c>
      <c r="C14" s="157" t="s">
        <v>674</v>
      </c>
      <c r="D14" s="157" t="s">
        <v>675</v>
      </c>
      <c r="E14" s="158">
        <v>75</v>
      </c>
    </row>
    <row r="15" spans="1:7" ht="21" customHeight="1">
      <c r="A15" s="156">
        <v>43468</v>
      </c>
      <c r="B15" s="157" t="s">
        <v>676</v>
      </c>
      <c r="C15" s="157" t="s">
        <v>677</v>
      </c>
      <c r="D15" s="157" t="s">
        <v>678</v>
      </c>
      <c r="E15" s="158">
        <v>75</v>
      </c>
    </row>
    <row r="16" spans="1:7" ht="21" customHeight="1">
      <c r="A16" s="156">
        <v>43468</v>
      </c>
      <c r="B16" s="157" t="s">
        <v>679</v>
      </c>
      <c r="C16" s="157" t="s">
        <v>680</v>
      </c>
      <c r="D16" s="157" t="s">
        <v>681</v>
      </c>
      <c r="E16" s="158">
        <v>75</v>
      </c>
    </row>
    <row r="17" spans="1:5" ht="21" customHeight="1">
      <c r="A17" s="156">
        <v>43468</v>
      </c>
      <c r="B17" s="157" t="s">
        <v>682</v>
      </c>
      <c r="C17" s="157" t="s">
        <v>683</v>
      </c>
      <c r="D17" s="157" t="s">
        <v>684</v>
      </c>
      <c r="E17" s="158">
        <v>75</v>
      </c>
    </row>
    <row r="18" spans="1:5" ht="21" customHeight="1">
      <c r="A18" s="156">
        <v>43468</v>
      </c>
      <c r="B18" s="157" t="s">
        <v>685</v>
      </c>
      <c r="C18" s="157" t="s">
        <v>686</v>
      </c>
      <c r="D18" s="157" t="s">
        <v>687</v>
      </c>
      <c r="E18" s="158">
        <v>75</v>
      </c>
    </row>
    <row r="19" spans="1:5" ht="21" customHeight="1">
      <c r="A19" s="156">
        <v>43468</v>
      </c>
      <c r="B19" s="157" t="s">
        <v>688</v>
      </c>
      <c r="C19" s="157" t="s">
        <v>689</v>
      </c>
      <c r="D19" s="157" t="s">
        <v>690</v>
      </c>
      <c r="E19" s="158">
        <v>75</v>
      </c>
    </row>
    <row r="20" spans="1:5" ht="21" customHeight="1">
      <c r="A20" s="156">
        <v>43468</v>
      </c>
      <c r="B20" s="157" t="s">
        <v>691</v>
      </c>
      <c r="C20" s="157" t="s">
        <v>692</v>
      </c>
      <c r="D20" s="157" t="s">
        <v>693</v>
      </c>
      <c r="E20" s="158">
        <v>75</v>
      </c>
    </row>
    <row r="21" spans="1:5" ht="21" customHeight="1">
      <c r="A21" s="156">
        <v>43468</v>
      </c>
      <c r="B21" s="157" t="s">
        <v>694</v>
      </c>
      <c r="C21" s="157" t="s">
        <v>695</v>
      </c>
      <c r="D21" s="157" t="s">
        <v>696</v>
      </c>
      <c r="E21" s="158">
        <v>75</v>
      </c>
    </row>
    <row r="22" spans="1:5" ht="21" customHeight="1">
      <c r="A22" s="156">
        <v>43468</v>
      </c>
      <c r="B22" s="157" t="s">
        <v>697</v>
      </c>
      <c r="C22" s="157" t="s">
        <v>698</v>
      </c>
      <c r="D22" s="157" t="s">
        <v>699</v>
      </c>
      <c r="E22" s="158">
        <v>75</v>
      </c>
    </row>
    <row r="23" spans="1:5" ht="21" customHeight="1">
      <c r="A23" s="156">
        <v>43468</v>
      </c>
      <c r="B23" s="157" t="s">
        <v>700</v>
      </c>
      <c r="C23" s="157" t="s">
        <v>701</v>
      </c>
      <c r="D23" s="157" t="s">
        <v>702</v>
      </c>
      <c r="E23" s="158">
        <v>75</v>
      </c>
    </row>
    <row r="24" spans="1:5" ht="21" customHeight="1">
      <c r="A24" s="156">
        <v>43474</v>
      </c>
      <c r="B24" s="157" t="s">
        <v>703</v>
      </c>
      <c r="C24" s="157" t="s">
        <v>704</v>
      </c>
      <c r="D24" s="157" t="s">
        <v>705</v>
      </c>
      <c r="E24" s="158">
        <v>207.2</v>
      </c>
    </row>
    <row r="25" spans="1:5" ht="21" customHeight="1">
      <c r="A25" s="156">
        <v>43474</v>
      </c>
      <c r="B25" s="157" t="s">
        <v>706</v>
      </c>
      <c r="C25" s="157" t="s">
        <v>707</v>
      </c>
      <c r="D25" s="157" t="s">
        <v>708</v>
      </c>
      <c r="E25" s="158">
        <v>22.14</v>
      </c>
    </row>
    <row r="26" spans="1:5" ht="21" customHeight="1">
      <c r="A26" s="156">
        <v>43474</v>
      </c>
      <c r="B26" s="157" t="s">
        <v>703</v>
      </c>
      <c r="C26" s="157" t="s">
        <v>704</v>
      </c>
      <c r="D26" s="157" t="s">
        <v>709</v>
      </c>
      <c r="E26" s="158">
        <v>84.11</v>
      </c>
    </row>
    <row r="27" spans="1:5" ht="21" customHeight="1">
      <c r="A27" s="156">
        <v>43474</v>
      </c>
      <c r="B27" s="157" t="s">
        <v>710</v>
      </c>
      <c r="C27" s="157" t="s">
        <v>711</v>
      </c>
      <c r="D27" s="157" t="s">
        <v>712</v>
      </c>
      <c r="E27" s="158">
        <v>127.11</v>
      </c>
    </row>
    <row r="28" spans="1:5" ht="21" customHeight="1">
      <c r="A28" s="156">
        <v>43474</v>
      </c>
      <c r="B28" s="157" t="s">
        <v>710</v>
      </c>
      <c r="C28" s="157" t="s">
        <v>711</v>
      </c>
      <c r="D28" s="157" t="s">
        <v>713</v>
      </c>
      <c r="E28" s="158">
        <v>21.12</v>
      </c>
    </row>
    <row r="29" spans="1:5" ht="21" customHeight="1">
      <c r="A29" s="156">
        <v>43474</v>
      </c>
      <c r="B29" s="157" t="s">
        <v>710</v>
      </c>
      <c r="C29" s="157" t="s">
        <v>711</v>
      </c>
      <c r="D29" s="157" t="s">
        <v>714</v>
      </c>
      <c r="E29" s="158">
        <v>15.42</v>
      </c>
    </row>
    <row r="30" spans="1:5" ht="21" customHeight="1">
      <c r="A30" s="156">
        <v>43474</v>
      </c>
      <c r="B30" s="157" t="s">
        <v>715</v>
      </c>
      <c r="C30" s="157" t="s">
        <v>716</v>
      </c>
      <c r="D30" s="157" t="s">
        <v>717</v>
      </c>
      <c r="E30" s="158">
        <v>158.1</v>
      </c>
    </row>
    <row r="31" spans="1:5" ht="21" customHeight="1">
      <c r="A31" s="156">
        <v>43474</v>
      </c>
      <c r="B31" s="157" t="s">
        <v>710</v>
      </c>
      <c r="C31" s="157" t="s">
        <v>711</v>
      </c>
      <c r="D31" s="157" t="s">
        <v>718</v>
      </c>
      <c r="E31" s="158">
        <v>28.44</v>
      </c>
    </row>
    <row r="32" spans="1:5" ht="21" customHeight="1">
      <c r="A32" s="156">
        <v>43474</v>
      </c>
      <c r="B32" s="157" t="s">
        <v>710</v>
      </c>
      <c r="C32" s="157" t="s">
        <v>711</v>
      </c>
      <c r="D32" s="157" t="s">
        <v>719</v>
      </c>
      <c r="E32" s="158">
        <v>49.27</v>
      </c>
    </row>
    <row r="33" spans="1:5" ht="21" customHeight="1">
      <c r="A33" s="156">
        <v>43474</v>
      </c>
      <c r="B33" s="157" t="s">
        <v>710</v>
      </c>
      <c r="C33" s="157" t="s">
        <v>711</v>
      </c>
      <c r="D33" s="157" t="s">
        <v>720</v>
      </c>
      <c r="E33" s="158">
        <v>60.52</v>
      </c>
    </row>
    <row r="34" spans="1:5" ht="21" customHeight="1">
      <c r="A34" s="156">
        <v>43474</v>
      </c>
      <c r="B34" s="157" t="s">
        <v>710</v>
      </c>
      <c r="C34" s="157" t="s">
        <v>711</v>
      </c>
      <c r="D34" s="157" t="s">
        <v>721</v>
      </c>
      <c r="E34" s="158">
        <v>43.13</v>
      </c>
    </row>
    <row r="35" spans="1:5" ht="21" customHeight="1">
      <c r="A35" s="156">
        <v>43474</v>
      </c>
      <c r="B35" s="157" t="s">
        <v>710</v>
      </c>
      <c r="C35" s="157" t="s">
        <v>711</v>
      </c>
      <c r="D35" s="157" t="s">
        <v>722</v>
      </c>
      <c r="E35" s="158">
        <v>67.209999999999994</v>
      </c>
    </row>
    <row r="36" spans="1:5" ht="21" customHeight="1">
      <c r="A36" s="156">
        <v>43474</v>
      </c>
      <c r="B36" s="157" t="s">
        <v>710</v>
      </c>
      <c r="C36" s="157" t="s">
        <v>711</v>
      </c>
      <c r="D36" s="157" t="s">
        <v>723</v>
      </c>
      <c r="E36" s="158">
        <v>54.92</v>
      </c>
    </row>
    <row r="37" spans="1:5" ht="21" customHeight="1">
      <c r="A37" s="156">
        <v>43476</v>
      </c>
      <c r="B37" s="157" t="s">
        <v>724</v>
      </c>
      <c r="C37" s="159" t="s">
        <v>736</v>
      </c>
      <c r="D37" s="157" t="s">
        <v>725</v>
      </c>
      <c r="E37" s="158">
        <v>-20130.11</v>
      </c>
    </row>
    <row r="38" spans="1:5" ht="21" customHeight="1">
      <c r="A38" s="156">
        <v>43476</v>
      </c>
      <c r="B38" s="157" t="s">
        <v>726</v>
      </c>
      <c r="C38" s="157" t="s">
        <v>727</v>
      </c>
      <c r="D38" s="157" t="s">
        <v>728</v>
      </c>
      <c r="E38" s="158">
        <v>1368</v>
      </c>
    </row>
    <row r="39" spans="1:5" ht="21" customHeight="1">
      <c r="A39" s="156">
        <v>43483</v>
      </c>
      <c r="B39" s="157" t="s">
        <v>762</v>
      </c>
      <c r="C39" s="159" t="s">
        <v>763</v>
      </c>
      <c r="D39" s="157" t="s">
        <v>729</v>
      </c>
      <c r="E39" s="158">
        <v>300</v>
      </c>
    </row>
    <row r="40" spans="1:5" ht="21" customHeight="1">
      <c r="A40" s="156">
        <v>43486</v>
      </c>
      <c r="B40" s="157" t="s">
        <v>730</v>
      </c>
      <c r="C40" s="157" t="s">
        <v>731</v>
      </c>
      <c r="D40" s="157" t="s">
        <v>732</v>
      </c>
      <c r="E40" s="158">
        <v>1500</v>
      </c>
    </row>
    <row r="41" spans="1:5" ht="21" customHeight="1">
      <c r="A41" s="156">
        <v>43486</v>
      </c>
      <c r="B41" s="157" t="s">
        <v>733</v>
      </c>
      <c r="C41" s="159" t="s">
        <v>764</v>
      </c>
      <c r="D41" s="157" t="s">
        <v>734</v>
      </c>
      <c r="E41" s="158">
        <v>100</v>
      </c>
    </row>
    <row r="42" spans="1:5" ht="42" customHeight="1">
      <c r="A42" s="156">
        <v>43486</v>
      </c>
      <c r="B42" s="157" t="s">
        <v>735</v>
      </c>
      <c r="C42" s="157" t="s">
        <v>736</v>
      </c>
      <c r="D42" s="157" t="s">
        <v>737</v>
      </c>
      <c r="E42" s="158">
        <v>134.28</v>
      </c>
    </row>
    <row r="43" spans="1:5" ht="21" customHeight="1">
      <c r="A43" s="156">
        <v>43494</v>
      </c>
      <c r="B43" s="157" t="s">
        <v>738</v>
      </c>
      <c r="C43" s="157" t="s">
        <v>739</v>
      </c>
      <c r="D43" s="157" t="s">
        <v>740</v>
      </c>
      <c r="E43" s="158">
        <v>101.1</v>
      </c>
    </row>
    <row r="44" spans="1:5" ht="21" customHeight="1">
      <c r="A44" s="156">
        <v>43494</v>
      </c>
      <c r="B44" s="157" t="s">
        <v>710</v>
      </c>
      <c r="C44" s="157" t="s">
        <v>711</v>
      </c>
      <c r="D44" s="157" t="s">
        <v>741</v>
      </c>
      <c r="E44" s="158">
        <v>121.43</v>
      </c>
    </row>
    <row r="45" spans="1:5" ht="21" customHeight="1">
      <c r="A45" s="156">
        <v>43494</v>
      </c>
      <c r="B45" s="157" t="s">
        <v>742</v>
      </c>
      <c r="C45" s="159" t="s">
        <v>765</v>
      </c>
      <c r="D45" s="157" t="s">
        <v>743</v>
      </c>
      <c r="E45" s="158">
        <v>65.62</v>
      </c>
    </row>
    <row r="46" spans="1:5" ht="21" customHeight="1">
      <c r="A46" s="156">
        <v>43494</v>
      </c>
      <c r="B46" s="157" t="s">
        <v>710</v>
      </c>
      <c r="C46" s="157" t="s">
        <v>711</v>
      </c>
      <c r="D46" s="157" t="s">
        <v>744</v>
      </c>
      <c r="E46" s="158">
        <v>26.01</v>
      </c>
    </row>
    <row r="47" spans="1:5" ht="21" customHeight="1">
      <c r="A47" s="156">
        <v>43494</v>
      </c>
      <c r="B47" s="157" t="s">
        <v>710</v>
      </c>
      <c r="C47" s="157" t="s">
        <v>711</v>
      </c>
      <c r="D47" s="157" t="s">
        <v>745</v>
      </c>
      <c r="E47" s="158">
        <v>120.57</v>
      </c>
    </row>
    <row r="48" spans="1:5" ht="21" customHeight="1">
      <c r="A48" s="156">
        <v>43494</v>
      </c>
      <c r="B48" s="157" t="s">
        <v>746</v>
      </c>
      <c r="C48" s="157" t="s">
        <v>747</v>
      </c>
      <c r="D48" s="157" t="s">
        <v>748</v>
      </c>
      <c r="E48" s="158">
        <v>228.97</v>
      </c>
    </row>
    <row r="49" spans="1:5" ht="21" customHeight="1">
      <c r="A49" s="156">
        <v>43494</v>
      </c>
      <c r="B49" s="157" t="s">
        <v>710</v>
      </c>
      <c r="C49" s="157" t="s">
        <v>711</v>
      </c>
      <c r="D49" s="157" t="s">
        <v>749</v>
      </c>
      <c r="E49" s="158">
        <v>85.85</v>
      </c>
    </row>
    <row r="50" spans="1:5" ht="21" customHeight="1">
      <c r="A50" s="156">
        <v>43495</v>
      </c>
      <c r="B50" s="157" t="s">
        <v>730</v>
      </c>
      <c r="C50" s="157" t="s">
        <v>731</v>
      </c>
      <c r="D50" s="157" t="s">
        <v>750</v>
      </c>
      <c r="E50" s="158">
        <v>650</v>
      </c>
    </row>
    <row r="51" spans="1:5" ht="21" customHeight="1">
      <c r="A51" s="156">
        <v>43495</v>
      </c>
      <c r="B51" s="157" t="s">
        <v>751</v>
      </c>
      <c r="C51" s="157" t="s">
        <v>752</v>
      </c>
      <c r="D51" s="157" t="s">
        <v>753</v>
      </c>
      <c r="E51" s="158">
        <v>168.22</v>
      </c>
    </row>
    <row r="52" spans="1:5" ht="21" customHeight="1">
      <c r="A52" s="156">
        <v>43495</v>
      </c>
      <c r="B52" s="157" t="s">
        <v>754</v>
      </c>
      <c r="C52" s="157" t="s">
        <v>755</v>
      </c>
      <c r="D52" s="157" t="s">
        <v>756</v>
      </c>
      <c r="E52" s="158">
        <v>1470</v>
      </c>
    </row>
    <row r="53" spans="1:5" ht="21" customHeight="1">
      <c r="A53" s="156">
        <v>43496</v>
      </c>
      <c r="B53" s="157" t="s">
        <v>757</v>
      </c>
      <c r="C53" s="157" t="s">
        <v>758</v>
      </c>
      <c r="D53" s="157" t="s">
        <v>759</v>
      </c>
      <c r="E53" s="158">
        <v>1789.72</v>
      </c>
    </row>
    <row r="54" spans="1:5" ht="21" customHeight="1">
      <c r="A54" s="160">
        <v>43496</v>
      </c>
      <c r="B54" s="161" t="s">
        <v>757</v>
      </c>
      <c r="C54" s="161" t="s">
        <v>758</v>
      </c>
      <c r="D54" s="161" t="s">
        <v>760</v>
      </c>
      <c r="E54" s="162">
        <v>1794.39</v>
      </c>
    </row>
    <row r="55" spans="1:5">
      <c r="A55" s="155" t="s">
        <v>9</v>
      </c>
      <c r="B55" s="154" t="s">
        <v>9</v>
      </c>
      <c r="C55" s="181" t="s">
        <v>36</v>
      </c>
      <c r="D55" s="182"/>
      <c r="E55" s="153">
        <v>12312.85</v>
      </c>
    </row>
    <row r="56" spans="1:5">
      <c r="A56" s="133"/>
      <c r="B56" s="133"/>
      <c r="C56" s="133"/>
      <c r="D56" s="133"/>
      <c r="E56" s="133"/>
    </row>
  </sheetData>
  <mergeCells count="4">
    <mergeCell ref="C55:D55"/>
    <mergeCell ref="A1:E1"/>
    <mergeCell ref="A2:E2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headerFooter>
    <oddHeader>&amp;Rหน้าที่ &amp;P จาก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XFD1048576"/>
    </sheetView>
  </sheetViews>
  <sheetFormatPr defaultRowHeight="21"/>
  <cols>
    <col min="1" max="1" width="9.125" style="48" customWidth="1"/>
    <col min="2" max="2" width="52.375" style="48" customWidth="1"/>
    <col min="3" max="3" width="21.875" style="48" customWidth="1"/>
    <col min="4" max="16384" width="9" style="48"/>
  </cols>
  <sheetData>
    <row r="1" spans="1:8">
      <c r="A1" s="186" t="s">
        <v>626</v>
      </c>
      <c r="B1" s="186"/>
      <c r="C1" s="186"/>
      <c r="D1" s="136"/>
      <c r="E1" s="136"/>
      <c r="F1" s="136"/>
      <c r="G1" s="136"/>
      <c r="H1" s="136"/>
    </row>
    <row r="2" spans="1:8">
      <c r="A2" s="187" t="s">
        <v>627</v>
      </c>
      <c r="B2" s="187"/>
      <c r="C2" s="187"/>
      <c r="D2" s="137"/>
      <c r="E2" s="137"/>
      <c r="F2" s="137"/>
      <c r="G2" s="137"/>
      <c r="H2" s="137"/>
    </row>
    <row r="3" spans="1:8">
      <c r="A3" s="187" t="s">
        <v>641</v>
      </c>
      <c r="B3" s="187"/>
      <c r="C3" s="187"/>
      <c r="D3" s="137"/>
      <c r="E3" s="137"/>
      <c r="F3" s="137"/>
      <c r="G3" s="137"/>
      <c r="H3" s="137"/>
    </row>
    <row r="4" spans="1:8">
      <c r="A4" s="138" t="s">
        <v>642</v>
      </c>
      <c r="B4" s="138"/>
      <c r="C4" s="138"/>
      <c r="D4" s="138"/>
      <c r="E4" s="138"/>
      <c r="F4" s="138"/>
      <c r="G4" s="138"/>
      <c r="H4" s="138"/>
    </row>
    <row r="6" spans="1:8">
      <c r="A6" s="139" t="s">
        <v>628</v>
      </c>
      <c r="B6" s="139" t="s">
        <v>629</v>
      </c>
      <c r="C6" s="139" t="s">
        <v>5</v>
      </c>
      <c r="D6" s="138"/>
      <c r="E6" s="138"/>
      <c r="F6" s="138"/>
      <c r="G6" s="138"/>
      <c r="H6" s="138"/>
    </row>
    <row r="7" spans="1:8">
      <c r="A7" s="140">
        <v>1</v>
      </c>
      <c r="B7" s="141" t="s">
        <v>630</v>
      </c>
      <c r="C7" s="142">
        <v>340</v>
      </c>
      <c r="D7" s="138"/>
      <c r="E7" s="143"/>
      <c r="F7" s="138"/>
      <c r="G7" s="138"/>
      <c r="H7" s="138"/>
    </row>
    <row r="8" spans="1:8">
      <c r="A8" s="144">
        <v>2</v>
      </c>
      <c r="B8" s="145" t="s">
        <v>631</v>
      </c>
      <c r="C8" s="146">
        <v>21800</v>
      </c>
      <c r="D8" s="138"/>
      <c r="E8" s="138"/>
      <c r="F8" s="138"/>
      <c r="G8" s="138"/>
      <c r="H8" s="138"/>
    </row>
    <row r="9" spans="1:8">
      <c r="A9" s="144">
        <v>3</v>
      </c>
      <c r="B9" s="145" t="s">
        <v>632</v>
      </c>
      <c r="C9" s="147"/>
      <c r="D9" s="138"/>
      <c r="E9" s="138"/>
      <c r="F9" s="138"/>
      <c r="G9" s="138"/>
      <c r="H9" s="138"/>
    </row>
    <row r="10" spans="1:8">
      <c r="A10" s="144"/>
      <c r="B10" s="145" t="s">
        <v>633</v>
      </c>
      <c r="C10" s="146">
        <v>68100</v>
      </c>
      <c r="D10" s="138"/>
      <c r="E10" s="138"/>
      <c r="F10" s="138"/>
      <c r="G10" s="138"/>
      <c r="H10" s="138"/>
    </row>
    <row r="11" spans="1:8">
      <c r="A11" s="144">
        <v>4</v>
      </c>
      <c r="B11" s="145" t="s">
        <v>634</v>
      </c>
      <c r="C11" s="146">
        <v>6083</v>
      </c>
      <c r="D11" s="138"/>
      <c r="E11" s="138"/>
      <c r="F11" s="138"/>
      <c r="G11" s="138"/>
      <c r="H11" s="138"/>
    </row>
    <row r="12" spans="1:8">
      <c r="A12" s="144">
        <v>5</v>
      </c>
      <c r="B12" s="145" t="s">
        <v>635</v>
      </c>
      <c r="C12" s="146">
        <v>124385.53</v>
      </c>
      <c r="D12" s="138"/>
      <c r="E12" s="138"/>
      <c r="F12" s="138"/>
      <c r="G12" s="138"/>
      <c r="H12" s="138"/>
    </row>
    <row r="13" spans="1:8">
      <c r="A13" s="144">
        <v>6</v>
      </c>
      <c r="B13" s="145" t="s">
        <v>636</v>
      </c>
      <c r="C13" s="146">
        <v>39000</v>
      </c>
      <c r="D13" s="138"/>
      <c r="E13" s="138"/>
      <c r="F13" s="138"/>
      <c r="G13" s="138"/>
      <c r="H13" s="138"/>
    </row>
    <row r="14" spans="1:8">
      <c r="A14" s="144">
        <v>7</v>
      </c>
      <c r="B14" s="145" t="s">
        <v>637</v>
      </c>
      <c r="C14" s="146">
        <v>133160.45000000001</v>
      </c>
      <c r="D14" s="138"/>
      <c r="E14" s="138"/>
      <c r="F14" s="138"/>
      <c r="G14" s="138"/>
      <c r="H14" s="138"/>
    </row>
    <row r="15" spans="1:8">
      <c r="A15" s="144">
        <v>8</v>
      </c>
      <c r="B15" s="145" t="s">
        <v>638</v>
      </c>
      <c r="C15" s="146">
        <v>6658</v>
      </c>
      <c r="D15" s="138"/>
      <c r="E15" s="138"/>
      <c r="F15" s="138"/>
      <c r="G15" s="138"/>
      <c r="H15" s="138"/>
    </row>
    <row r="16" spans="1:8">
      <c r="A16" s="148">
        <v>9</v>
      </c>
      <c r="B16" s="149" t="s">
        <v>639</v>
      </c>
      <c r="C16" s="150">
        <v>39000</v>
      </c>
      <c r="D16" s="138"/>
      <c r="E16" s="138"/>
      <c r="F16" s="138"/>
      <c r="G16" s="138"/>
      <c r="H16" s="138"/>
    </row>
    <row r="17" spans="1:8">
      <c r="A17" s="188" t="s">
        <v>640</v>
      </c>
      <c r="B17" s="189"/>
      <c r="C17" s="151">
        <f>SUM(C7:C16)</f>
        <v>438526.98</v>
      </c>
      <c r="D17" s="138"/>
      <c r="E17" s="138"/>
      <c r="F17" s="138"/>
      <c r="G17" s="138"/>
      <c r="H17" s="138"/>
    </row>
    <row r="19" spans="1:8">
      <c r="C19" s="152"/>
    </row>
  </sheetData>
  <mergeCells count="4">
    <mergeCell ref="A1:C1"/>
    <mergeCell ref="A2:C2"/>
    <mergeCell ref="A3:C3"/>
    <mergeCell ref="A17:B17"/>
  </mergeCells>
  <pageMargins left="0.7" right="0.7" top="0.75" bottom="0.75" header="0.3" footer="0.3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topLeftCell="A37" workbookViewId="0">
      <selection activeCell="C47" sqref="C47"/>
    </sheetView>
  </sheetViews>
  <sheetFormatPr defaultRowHeight="21"/>
  <cols>
    <col min="1" max="2" width="9" style="48"/>
    <col min="3" max="3" width="33.125" style="48" customWidth="1"/>
    <col min="4" max="4" width="15.375" style="48" customWidth="1"/>
    <col min="5" max="5" width="13.875" style="48" customWidth="1"/>
    <col min="6" max="6" width="14.625" style="48" customWidth="1"/>
    <col min="7" max="16384" width="9" style="48"/>
  </cols>
  <sheetData>
    <row r="1" spans="1:6">
      <c r="A1" s="192" t="s">
        <v>0</v>
      </c>
      <c r="B1" s="184"/>
      <c r="C1" s="184"/>
      <c r="D1" s="184"/>
      <c r="E1" s="184"/>
      <c r="F1" s="184"/>
    </row>
    <row r="2" spans="1:6">
      <c r="A2" s="193" t="s">
        <v>602</v>
      </c>
      <c r="B2" s="184"/>
      <c r="C2" s="184"/>
      <c r="D2" s="184"/>
      <c r="E2" s="184"/>
      <c r="F2" s="184"/>
    </row>
    <row r="3" spans="1:6">
      <c r="A3" s="192" t="s">
        <v>603</v>
      </c>
      <c r="B3" s="194"/>
      <c r="C3" s="194"/>
      <c r="D3" s="194"/>
      <c r="E3" s="194"/>
      <c r="F3" s="194"/>
    </row>
    <row r="4" spans="1:6">
      <c r="A4" s="192" t="s">
        <v>604</v>
      </c>
      <c r="B4" s="194"/>
      <c r="C4" s="194"/>
      <c r="D4" s="194"/>
      <c r="E4" s="194"/>
      <c r="F4" s="194"/>
    </row>
    <row r="5" spans="1:6" ht="21" customHeight="1">
      <c r="A5" s="176" t="s">
        <v>605</v>
      </c>
      <c r="B5" s="178"/>
      <c r="C5" s="131" t="s">
        <v>606</v>
      </c>
      <c r="D5" s="131" t="s">
        <v>607</v>
      </c>
      <c r="E5" s="131" t="s">
        <v>608</v>
      </c>
      <c r="F5" s="131" t="s">
        <v>609</v>
      </c>
    </row>
    <row r="6" spans="1:6" ht="21" customHeight="1">
      <c r="A6" s="191" t="s">
        <v>15</v>
      </c>
      <c r="B6" s="178"/>
      <c r="C6" s="132" t="s">
        <v>139</v>
      </c>
      <c r="D6" s="134">
        <v>300000</v>
      </c>
      <c r="E6" s="134">
        <v>10062</v>
      </c>
      <c r="F6" s="134">
        <v>-282096</v>
      </c>
    </row>
    <row r="7" spans="1:6" ht="21" customHeight="1">
      <c r="A7" s="191"/>
      <c r="B7" s="178"/>
      <c r="C7" s="132" t="s">
        <v>141</v>
      </c>
      <c r="D7" s="134">
        <v>37000</v>
      </c>
      <c r="E7" s="134">
        <v>1909.02</v>
      </c>
      <c r="F7" s="134">
        <v>-34766.79</v>
      </c>
    </row>
    <row r="8" spans="1:6" ht="21" customHeight="1">
      <c r="A8" s="191"/>
      <c r="B8" s="178"/>
      <c r="C8" s="132" t="s">
        <v>143</v>
      </c>
      <c r="D8" s="134">
        <v>100000</v>
      </c>
      <c r="E8" s="134">
        <v>1600</v>
      </c>
      <c r="F8" s="134">
        <v>-97000</v>
      </c>
    </row>
    <row r="9" spans="1:6" ht="21" customHeight="1">
      <c r="A9" s="190" t="s">
        <v>610</v>
      </c>
      <c r="B9" s="177"/>
      <c r="C9" s="177"/>
      <c r="D9" s="135">
        <v>437000</v>
      </c>
      <c r="E9" s="135">
        <v>13571.02</v>
      </c>
      <c r="F9" s="135">
        <v>-413862.79</v>
      </c>
    </row>
    <row r="10" spans="1:6" ht="21" customHeight="1">
      <c r="A10" s="191" t="s">
        <v>18</v>
      </c>
      <c r="B10" s="178"/>
      <c r="C10" s="132" t="s">
        <v>324</v>
      </c>
      <c r="D10" s="134">
        <v>2700</v>
      </c>
      <c r="E10" s="134">
        <v>989.4</v>
      </c>
      <c r="F10" s="134">
        <v>-614.5</v>
      </c>
    </row>
    <row r="11" spans="1:6" ht="21" customHeight="1">
      <c r="A11" s="191"/>
      <c r="B11" s="178"/>
      <c r="C11" s="132" t="s">
        <v>423</v>
      </c>
      <c r="D11" s="134">
        <v>0</v>
      </c>
      <c r="E11" s="134">
        <v>0</v>
      </c>
      <c r="F11" s="134">
        <v>20</v>
      </c>
    </row>
    <row r="12" spans="1:6" ht="21" customHeight="1">
      <c r="A12" s="191"/>
      <c r="B12" s="178"/>
      <c r="C12" s="132" t="s">
        <v>325</v>
      </c>
      <c r="D12" s="134">
        <v>2500</v>
      </c>
      <c r="E12" s="134">
        <v>0</v>
      </c>
      <c r="F12" s="134">
        <v>-2195</v>
      </c>
    </row>
    <row r="13" spans="1:6" ht="21" customHeight="1">
      <c r="A13" s="191"/>
      <c r="B13" s="178"/>
      <c r="C13" s="132" t="s">
        <v>145</v>
      </c>
      <c r="D13" s="134">
        <v>145000</v>
      </c>
      <c r="E13" s="134">
        <v>18600</v>
      </c>
      <c r="F13" s="134">
        <v>-92180</v>
      </c>
    </row>
    <row r="14" spans="1:6" ht="21" customHeight="1">
      <c r="A14" s="191"/>
      <c r="B14" s="178"/>
      <c r="C14" s="132" t="s">
        <v>563</v>
      </c>
      <c r="D14" s="134">
        <v>0</v>
      </c>
      <c r="E14" s="134">
        <v>5000</v>
      </c>
      <c r="F14" s="134">
        <v>5000</v>
      </c>
    </row>
    <row r="15" spans="1:6" ht="41.25" customHeight="1">
      <c r="A15" s="191"/>
      <c r="B15" s="178"/>
      <c r="C15" s="132" t="s">
        <v>147</v>
      </c>
      <c r="D15" s="134">
        <v>700</v>
      </c>
      <c r="E15" s="134">
        <v>40</v>
      </c>
      <c r="F15" s="134">
        <v>-510</v>
      </c>
    </row>
    <row r="16" spans="1:6" ht="21" customHeight="1">
      <c r="A16" s="191"/>
      <c r="B16" s="178"/>
      <c r="C16" s="132" t="s">
        <v>149</v>
      </c>
      <c r="D16" s="134">
        <v>3000</v>
      </c>
      <c r="E16" s="134">
        <v>170</v>
      </c>
      <c r="F16" s="134">
        <v>-2350</v>
      </c>
    </row>
    <row r="17" spans="1:6" ht="42" customHeight="1">
      <c r="A17" s="191"/>
      <c r="B17" s="178"/>
      <c r="C17" s="132" t="s">
        <v>425</v>
      </c>
      <c r="D17" s="134">
        <v>0</v>
      </c>
      <c r="E17" s="134">
        <v>0</v>
      </c>
      <c r="F17" s="134">
        <v>8500</v>
      </c>
    </row>
    <row r="18" spans="1:6" ht="21" customHeight="1">
      <c r="A18" s="191"/>
      <c r="B18" s="178"/>
      <c r="C18" s="132" t="s">
        <v>326</v>
      </c>
      <c r="D18" s="134">
        <v>15000</v>
      </c>
      <c r="E18" s="134">
        <v>73</v>
      </c>
      <c r="F18" s="134">
        <v>-14927</v>
      </c>
    </row>
    <row r="19" spans="1:6" ht="21" customHeight="1">
      <c r="A19" s="191"/>
      <c r="B19" s="178"/>
      <c r="C19" s="132" t="s">
        <v>327</v>
      </c>
      <c r="D19" s="134">
        <v>7000</v>
      </c>
      <c r="E19" s="134">
        <v>0</v>
      </c>
      <c r="F19" s="134">
        <v>-6750</v>
      </c>
    </row>
    <row r="20" spans="1:6" ht="21" customHeight="1">
      <c r="A20" s="191"/>
      <c r="B20" s="178"/>
      <c r="C20" s="132" t="s">
        <v>611</v>
      </c>
      <c r="D20" s="134">
        <v>20000</v>
      </c>
      <c r="E20" s="134">
        <v>0</v>
      </c>
      <c r="F20" s="134">
        <v>-20000</v>
      </c>
    </row>
    <row r="21" spans="1:6" ht="42" customHeight="1">
      <c r="A21" s="191"/>
      <c r="B21" s="178"/>
      <c r="C21" s="132" t="s">
        <v>612</v>
      </c>
      <c r="D21" s="134">
        <v>5000</v>
      </c>
      <c r="E21" s="134">
        <v>0</v>
      </c>
      <c r="F21" s="134">
        <v>-5000</v>
      </c>
    </row>
    <row r="22" spans="1:6" ht="41.25" customHeight="1">
      <c r="A22" s="191"/>
      <c r="B22" s="178"/>
      <c r="C22" s="132" t="s">
        <v>151</v>
      </c>
      <c r="D22" s="134">
        <v>10000</v>
      </c>
      <c r="E22" s="134">
        <v>500</v>
      </c>
      <c r="F22" s="134">
        <v>-6000</v>
      </c>
    </row>
    <row r="23" spans="1:6" ht="62.25" customHeight="1">
      <c r="A23" s="191"/>
      <c r="B23" s="178"/>
      <c r="C23" s="132" t="s">
        <v>613</v>
      </c>
      <c r="D23" s="134">
        <v>500</v>
      </c>
      <c r="E23" s="134">
        <v>0</v>
      </c>
      <c r="F23" s="134">
        <v>-500</v>
      </c>
    </row>
    <row r="24" spans="1:6" ht="42.75" customHeight="1">
      <c r="A24" s="191"/>
      <c r="B24" s="178"/>
      <c r="C24" s="132" t="s">
        <v>614</v>
      </c>
      <c r="D24" s="134">
        <v>500</v>
      </c>
      <c r="E24" s="134">
        <v>0</v>
      </c>
      <c r="F24" s="134">
        <v>-500</v>
      </c>
    </row>
    <row r="25" spans="1:6" ht="21" customHeight="1">
      <c r="A25" s="191"/>
      <c r="B25" s="178"/>
      <c r="C25" s="132" t="s">
        <v>328</v>
      </c>
      <c r="D25" s="134">
        <v>800</v>
      </c>
      <c r="E25" s="134">
        <v>0</v>
      </c>
      <c r="F25" s="134">
        <v>-740</v>
      </c>
    </row>
    <row r="26" spans="1:6" ht="39.75" customHeight="1">
      <c r="A26" s="191"/>
      <c r="B26" s="178"/>
      <c r="C26" s="132" t="s">
        <v>153</v>
      </c>
      <c r="D26" s="134">
        <v>1500</v>
      </c>
      <c r="E26" s="134">
        <v>120</v>
      </c>
      <c r="F26" s="134">
        <v>-1080</v>
      </c>
    </row>
    <row r="27" spans="1:6" ht="21" customHeight="1">
      <c r="A27" s="191"/>
      <c r="B27" s="178"/>
      <c r="C27" s="132" t="s">
        <v>329</v>
      </c>
      <c r="D27" s="134">
        <v>10000</v>
      </c>
      <c r="E27" s="134">
        <v>170</v>
      </c>
      <c r="F27" s="134">
        <v>-9830</v>
      </c>
    </row>
    <row r="28" spans="1:6" ht="21" customHeight="1">
      <c r="A28" s="190" t="s">
        <v>615</v>
      </c>
      <c r="B28" s="177"/>
      <c r="C28" s="177"/>
      <c r="D28" s="135">
        <v>224200</v>
      </c>
      <c r="E28" s="135">
        <v>25662.400000000001</v>
      </c>
      <c r="F28" s="135">
        <v>-149656.5</v>
      </c>
    </row>
    <row r="29" spans="1:6" ht="21" customHeight="1">
      <c r="A29" s="191" t="s">
        <v>21</v>
      </c>
      <c r="B29" s="178"/>
      <c r="C29" s="132" t="s">
        <v>155</v>
      </c>
      <c r="D29" s="134">
        <v>500</v>
      </c>
      <c r="E29" s="134">
        <v>0</v>
      </c>
      <c r="F29" s="134">
        <v>500</v>
      </c>
    </row>
    <row r="30" spans="1:6" ht="21" customHeight="1">
      <c r="A30" s="191"/>
      <c r="B30" s="178"/>
      <c r="C30" s="132" t="s">
        <v>330</v>
      </c>
      <c r="D30" s="134">
        <v>300000</v>
      </c>
      <c r="E30" s="134">
        <v>79477.91</v>
      </c>
      <c r="F30" s="134">
        <v>-220522.09</v>
      </c>
    </row>
    <row r="31" spans="1:6" ht="21" customHeight="1">
      <c r="A31" s="190" t="s">
        <v>616</v>
      </c>
      <c r="B31" s="177"/>
      <c r="C31" s="177"/>
      <c r="D31" s="135">
        <v>300500</v>
      </c>
      <c r="E31" s="135">
        <v>79477.91</v>
      </c>
      <c r="F31" s="135">
        <v>-220022.09</v>
      </c>
    </row>
    <row r="32" spans="1:6" ht="21" customHeight="1">
      <c r="A32" s="191" t="s">
        <v>24</v>
      </c>
      <c r="B32" s="178"/>
      <c r="C32" s="132" t="s">
        <v>428</v>
      </c>
      <c r="D32" s="134">
        <v>0</v>
      </c>
      <c r="E32" s="134">
        <v>1600</v>
      </c>
      <c r="F32" s="134">
        <v>5600</v>
      </c>
    </row>
    <row r="33" spans="1:6" ht="21" customHeight="1">
      <c r="A33" s="191"/>
      <c r="B33" s="178"/>
      <c r="C33" s="132" t="s">
        <v>335</v>
      </c>
      <c r="D33" s="134">
        <v>30000</v>
      </c>
      <c r="E33" s="134">
        <v>9600</v>
      </c>
      <c r="F33" s="134">
        <v>-12400</v>
      </c>
    </row>
    <row r="34" spans="1:6">
      <c r="A34" s="190" t="s">
        <v>617</v>
      </c>
      <c r="B34" s="177"/>
      <c r="C34" s="177"/>
      <c r="D34" s="135">
        <v>30000</v>
      </c>
      <c r="E34" s="135">
        <v>11200</v>
      </c>
      <c r="F34" s="135">
        <v>-6800</v>
      </c>
    </row>
    <row r="35" spans="1:6" ht="21" customHeight="1">
      <c r="A35" s="191" t="s">
        <v>27</v>
      </c>
      <c r="B35" s="178"/>
      <c r="C35" s="132" t="s">
        <v>618</v>
      </c>
      <c r="D35" s="134">
        <v>60000</v>
      </c>
      <c r="E35" s="134">
        <v>0</v>
      </c>
      <c r="F35" s="134">
        <v>-60000</v>
      </c>
    </row>
    <row r="36" spans="1:6" ht="21" customHeight="1">
      <c r="A36" s="191"/>
      <c r="B36" s="178"/>
      <c r="C36" s="132" t="s">
        <v>331</v>
      </c>
      <c r="D36" s="134">
        <v>50000</v>
      </c>
      <c r="E36" s="134">
        <v>500</v>
      </c>
      <c r="F36" s="134">
        <v>-48800</v>
      </c>
    </row>
    <row r="37" spans="1:6" ht="21" customHeight="1">
      <c r="A37" s="190" t="s">
        <v>619</v>
      </c>
      <c r="B37" s="177"/>
      <c r="C37" s="177"/>
      <c r="D37" s="135">
        <v>110000</v>
      </c>
      <c r="E37" s="135">
        <v>500</v>
      </c>
      <c r="F37" s="135">
        <v>-108800</v>
      </c>
    </row>
    <row r="38" spans="1:6" ht="21" customHeight="1">
      <c r="A38" s="191" t="s">
        <v>30</v>
      </c>
      <c r="B38" s="178"/>
      <c r="C38" s="132" t="s">
        <v>332</v>
      </c>
      <c r="D38" s="134">
        <v>1200000</v>
      </c>
      <c r="E38" s="134">
        <v>41512.239999999998</v>
      </c>
      <c r="F38" s="134">
        <v>-1003343.55</v>
      </c>
    </row>
    <row r="39" spans="1:6" ht="21" customHeight="1">
      <c r="A39" s="191"/>
      <c r="B39" s="178"/>
      <c r="C39" s="132" t="s">
        <v>333</v>
      </c>
      <c r="D39" s="134">
        <v>9400000</v>
      </c>
      <c r="E39" s="134">
        <v>789225.95</v>
      </c>
      <c r="F39" s="134">
        <v>-5277329.7</v>
      </c>
    </row>
    <row r="40" spans="1:6" ht="21" customHeight="1">
      <c r="A40" s="191"/>
      <c r="B40" s="178"/>
      <c r="C40" s="132" t="s">
        <v>157</v>
      </c>
      <c r="D40" s="134">
        <v>6000000</v>
      </c>
      <c r="E40" s="134">
        <v>0</v>
      </c>
      <c r="F40" s="134">
        <v>-4666261.0599999996</v>
      </c>
    </row>
    <row r="41" spans="1:6" ht="21" customHeight="1">
      <c r="A41" s="191"/>
      <c r="B41" s="178"/>
      <c r="C41" s="132" t="s">
        <v>620</v>
      </c>
      <c r="D41" s="134">
        <v>190000</v>
      </c>
      <c r="E41" s="134">
        <v>0</v>
      </c>
      <c r="F41" s="134">
        <v>-190000</v>
      </c>
    </row>
    <row r="42" spans="1:6" ht="21" customHeight="1">
      <c r="A42" s="191"/>
      <c r="B42" s="178"/>
      <c r="C42" s="132" t="s">
        <v>159</v>
      </c>
      <c r="D42" s="134">
        <v>11000000</v>
      </c>
      <c r="E42" s="134">
        <v>0</v>
      </c>
      <c r="F42" s="134">
        <v>-7915519.1100000003</v>
      </c>
    </row>
    <row r="43" spans="1:6" ht="41.25" customHeight="1">
      <c r="A43" s="191"/>
      <c r="B43" s="178"/>
      <c r="C43" s="132" t="s">
        <v>621</v>
      </c>
      <c r="D43" s="134">
        <v>23300</v>
      </c>
      <c r="E43" s="134">
        <v>0</v>
      </c>
      <c r="F43" s="134">
        <v>-23300</v>
      </c>
    </row>
    <row r="44" spans="1:6" ht="21" customHeight="1">
      <c r="A44" s="191"/>
      <c r="B44" s="178"/>
      <c r="C44" s="132" t="s">
        <v>334</v>
      </c>
      <c r="D44" s="134">
        <v>125000</v>
      </c>
      <c r="E44" s="134">
        <v>0</v>
      </c>
      <c r="F44" s="134">
        <v>-89356.53</v>
      </c>
    </row>
    <row r="45" spans="1:6" ht="21" customHeight="1">
      <c r="A45" s="191"/>
      <c r="B45" s="178"/>
      <c r="C45" s="132" t="s">
        <v>161</v>
      </c>
      <c r="D45" s="134">
        <v>100000</v>
      </c>
      <c r="E45" s="134">
        <v>0</v>
      </c>
      <c r="F45" s="134">
        <v>-69212.44</v>
      </c>
    </row>
    <row r="46" spans="1:6" ht="41.25" customHeight="1">
      <c r="A46" s="191"/>
      <c r="B46" s="178"/>
      <c r="C46" s="132" t="s">
        <v>163</v>
      </c>
      <c r="D46" s="134">
        <v>2400000</v>
      </c>
      <c r="E46" s="134">
        <v>88833</v>
      </c>
      <c r="F46" s="134">
        <v>-1815808</v>
      </c>
    </row>
    <row r="47" spans="1:6" ht="21" customHeight="1">
      <c r="A47" s="191"/>
      <c r="B47" s="178"/>
      <c r="C47" s="132" t="s">
        <v>622</v>
      </c>
      <c r="D47" s="134">
        <v>1000</v>
      </c>
      <c r="E47" s="134">
        <v>0</v>
      </c>
      <c r="F47" s="134">
        <v>-1000</v>
      </c>
    </row>
    <row r="48" spans="1:6" ht="21" customHeight="1">
      <c r="A48" s="190" t="s">
        <v>623</v>
      </c>
      <c r="B48" s="177"/>
      <c r="C48" s="177"/>
      <c r="D48" s="135">
        <v>30439300</v>
      </c>
      <c r="E48" s="135">
        <v>919571.19</v>
      </c>
      <c r="F48" s="135">
        <v>-21051130.390000001</v>
      </c>
    </row>
    <row r="49" spans="1:6" ht="42.75" customHeight="1">
      <c r="A49" s="191" t="s">
        <v>33</v>
      </c>
      <c r="B49" s="178"/>
      <c r="C49" s="132" t="s">
        <v>165</v>
      </c>
      <c r="D49" s="134">
        <v>36000000</v>
      </c>
      <c r="E49" s="134">
        <v>11896719</v>
      </c>
      <c r="F49" s="134">
        <v>-10948335</v>
      </c>
    </row>
    <row r="50" spans="1:6" ht="21" customHeight="1">
      <c r="A50" s="190" t="s">
        <v>624</v>
      </c>
      <c r="B50" s="177"/>
      <c r="C50" s="177"/>
      <c r="D50" s="135">
        <v>36000000</v>
      </c>
      <c r="E50" s="135">
        <v>11896719</v>
      </c>
      <c r="F50" s="135">
        <v>-10948335</v>
      </c>
    </row>
    <row r="51" spans="1:6" ht="21" customHeight="1">
      <c r="A51" s="190" t="s">
        <v>625</v>
      </c>
      <c r="B51" s="177"/>
      <c r="C51" s="177"/>
      <c r="D51" s="135">
        <v>67541000</v>
      </c>
      <c r="E51" s="135">
        <v>12946701.52</v>
      </c>
      <c r="F51" s="135">
        <v>-32898606.77</v>
      </c>
    </row>
    <row r="52" spans="1:6">
      <c r="A52" s="47"/>
      <c r="B52" s="47"/>
      <c r="C52" s="47"/>
      <c r="D52" s="47"/>
      <c r="E52" s="47"/>
      <c r="F52" s="47"/>
    </row>
  </sheetData>
  <mergeCells count="51">
    <mergeCell ref="A9:C9"/>
    <mergeCell ref="A10:B10"/>
    <mergeCell ref="A8:B8"/>
    <mergeCell ref="A7:B7"/>
    <mergeCell ref="A1:F1"/>
    <mergeCell ref="A2:F2"/>
    <mergeCell ref="A3:F3"/>
    <mergeCell ref="A6:B6"/>
    <mergeCell ref="A4:F4"/>
    <mergeCell ref="A5:B5"/>
    <mergeCell ref="A15:B15"/>
    <mergeCell ref="A14:B14"/>
    <mergeCell ref="A13:B13"/>
    <mergeCell ref="A12:B12"/>
    <mergeCell ref="A11:B11"/>
    <mergeCell ref="A20:B20"/>
    <mergeCell ref="A19:B19"/>
    <mergeCell ref="A18:B18"/>
    <mergeCell ref="A17:B17"/>
    <mergeCell ref="A16:B16"/>
    <mergeCell ref="A25:B25"/>
    <mergeCell ref="A24:B24"/>
    <mergeCell ref="A23:B23"/>
    <mergeCell ref="A22:B22"/>
    <mergeCell ref="A21:B21"/>
    <mergeCell ref="A30:B30"/>
    <mergeCell ref="A28:C28"/>
    <mergeCell ref="A29:B29"/>
    <mergeCell ref="A27:B27"/>
    <mergeCell ref="A26:B26"/>
    <mergeCell ref="A36:B36"/>
    <mergeCell ref="A34:C34"/>
    <mergeCell ref="A35:B35"/>
    <mergeCell ref="A33:B33"/>
    <mergeCell ref="A31:C31"/>
    <mergeCell ref="A32:B32"/>
    <mergeCell ref="A41:B41"/>
    <mergeCell ref="A40:B40"/>
    <mergeCell ref="A39:B39"/>
    <mergeCell ref="A37:C37"/>
    <mergeCell ref="A38:B38"/>
    <mergeCell ref="A46:B46"/>
    <mergeCell ref="A45:B45"/>
    <mergeCell ref="A44:B44"/>
    <mergeCell ref="A43:B43"/>
    <mergeCell ref="A42:B42"/>
    <mergeCell ref="A50:C50"/>
    <mergeCell ref="A51:C51"/>
    <mergeCell ref="A48:C48"/>
    <mergeCell ref="A49:B49"/>
    <mergeCell ref="A47:B47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headerFooter>
    <oddHeader>&amp;Rหน้าที่ &amp;P จาก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topLeftCell="N40" workbookViewId="0">
      <selection sqref="A1:AA73"/>
    </sheetView>
  </sheetViews>
  <sheetFormatPr defaultRowHeight="19.5"/>
  <cols>
    <col min="1" max="1" width="2.5" style="79" customWidth="1"/>
    <col min="2" max="3" width="9" style="79"/>
    <col min="4" max="4" width="10.75" style="79" customWidth="1"/>
    <col min="5" max="6" width="9" style="79"/>
    <col min="7" max="7" width="11.625" style="79" customWidth="1"/>
    <col min="8" max="8" width="11.25" style="79" customWidth="1"/>
    <col min="9" max="10" width="11.75" style="79" customWidth="1"/>
    <col min="11" max="11" width="12.375" style="79" customWidth="1"/>
    <col min="12" max="12" width="12.625" style="79" customWidth="1"/>
    <col min="13" max="13" width="13.125" style="79" customWidth="1"/>
    <col min="14" max="14" width="9" style="79"/>
    <col min="15" max="15" width="11.25" style="79" customWidth="1"/>
    <col min="16" max="16" width="10.25" style="79" customWidth="1"/>
    <col min="17" max="17" width="11" style="79" customWidth="1"/>
    <col min="18" max="18" width="13.5" style="79" customWidth="1"/>
    <col min="19" max="19" width="11.875" style="79" customWidth="1"/>
    <col min="20" max="20" width="10.75" style="79" customWidth="1"/>
    <col min="21" max="21" width="9" style="79"/>
    <col min="22" max="22" width="10.875" style="79" customWidth="1"/>
    <col min="23" max="23" width="9" style="79"/>
    <col min="24" max="24" width="12.125" style="79" customWidth="1"/>
    <col min="25" max="25" width="9" style="79"/>
    <col min="26" max="26" width="12.5" style="79" customWidth="1"/>
    <col min="27" max="27" width="12.875" style="79" customWidth="1"/>
    <col min="28" max="16384" width="9" style="79"/>
  </cols>
  <sheetData>
    <row r="1" spans="1:27" ht="21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</row>
    <row r="2" spans="1:27" ht="21" customHeight="1">
      <c r="A2" s="223" t="s">
        <v>176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</row>
    <row r="3" spans="1:27" ht="21" customHeight="1">
      <c r="A3" s="224" t="s">
        <v>568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</row>
    <row r="4" spans="1:27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</row>
    <row r="5" spans="1:27">
      <c r="A5" s="80"/>
      <c r="B5" s="81"/>
      <c r="C5" s="81"/>
      <c r="D5" s="81"/>
      <c r="E5" s="81"/>
      <c r="F5" s="81"/>
      <c r="G5" s="211" t="s">
        <v>177</v>
      </c>
      <c r="H5" s="217"/>
      <c r="I5" s="218"/>
      <c r="J5" s="211" t="s">
        <v>178</v>
      </c>
      <c r="K5" s="218"/>
      <c r="L5" s="211" t="s">
        <v>179</v>
      </c>
      <c r="M5" s="217"/>
      <c r="N5" s="218"/>
      <c r="O5" s="211" t="s">
        <v>180</v>
      </c>
      <c r="P5" s="218"/>
      <c r="Q5" s="211" t="s">
        <v>181</v>
      </c>
      <c r="R5" s="211" t="s">
        <v>182</v>
      </c>
      <c r="S5" s="217"/>
      <c r="T5" s="218"/>
      <c r="U5" s="211" t="s">
        <v>183</v>
      </c>
      <c r="V5" s="217"/>
      <c r="W5" s="218"/>
      <c r="X5" s="211" t="s">
        <v>281</v>
      </c>
      <c r="Y5" s="211" t="s">
        <v>184</v>
      </c>
      <c r="Z5" s="211" t="s">
        <v>185</v>
      </c>
      <c r="AA5" s="213" t="s">
        <v>36</v>
      </c>
    </row>
    <row r="6" spans="1:27">
      <c r="A6" s="222"/>
      <c r="B6" s="82"/>
      <c r="C6" s="82"/>
      <c r="D6" s="82"/>
      <c r="E6" s="82"/>
      <c r="F6" s="222" t="s">
        <v>186</v>
      </c>
      <c r="G6" s="219"/>
      <c r="H6" s="220"/>
      <c r="I6" s="221"/>
      <c r="J6" s="219"/>
      <c r="K6" s="221"/>
      <c r="L6" s="219"/>
      <c r="M6" s="220"/>
      <c r="N6" s="221"/>
      <c r="O6" s="219"/>
      <c r="P6" s="221"/>
      <c r="Q6" s="212"/>
      <c r="R6" s="219"/>
      <c r="S6" s="220"/>
      <c r="T6" s="221"/>
      <c r="U6" s="219"/>
      <c r="V6" s="220"/>
      <c r="W6" s="221"/>
      <c r="X6" s="212"/>
      <c r="Y6" s="212"/>
      <c r="Z6" s="212"/>
      <c r="AA6" s="214"/>
    </row>
    <row r="7" spans="1:27">
      <c r="A7" s="207"/>
      <c r="B7" s="82"/>
      <c r="C7" s="82"/>
      <c r="D7" s="82"/>
      <c r="E7" s="82"/>
      <c r="F7" s="207"/>
      <c r="G7" s="208" t="s">
        <v>187</v>
      </c>
      <c r="H7" s="209"/>
      <c r="I7" s="210"/>
      <c r="J7" s="208" t="s">
        <v>188</v>
      </c>
      <c r="K7" s="210"/>
      <c r="L7" s="208" t="s">
        <v>189</v>
      </c>
      <c r="M7" s="209"/>
      <c r="N7" s="210"/>
      <c r="O7" s="208" t="s">
        <v>190</v>
      </c>
      <c r="P7" s="210"/>
      <c r="Q7" s="83" t="s">
        <v>191</v>
      </c>
      <c r="R7" s="208" t="s">
        <v>192</v>
      </c>
      <c r="S7" s="209"/>
      <c r="T7" s="210"/>
      <c r="U7" s="208" t="s">
        <v>193</v>
      </c>
      <c r="V7" s="209"/>
      <c r="W7" s="210"/>
      <c r="X7" s="83" t="s">
        <v>282</v>
      </c>
      <c r="Y7" s="83" t="s">
        <v>194</v>
      </c>
      <c r="Z7" s="83" t="s">
        <v>195</v>
      </c>
      <c r="AA7" s="214"/>
    </row>
    <row r="8" spans="1:27">
      <c r="A8" s="207"/>
      <c r="B8" s="82"/>
      <c r="C8" s="82"/>
      <c r="D8" s="82"/>
      <c r="E8" s="82"/>
      <c r="F8" s="207"/>
      <c r="G8" s="216" t="s">
        <v>196</v>
      </c>
      <c r="H8" s="216" t="s">
        <v>197</v>
      </c>
      <c r="I8" s="216" t="s">
        <v>198</v>
      </c>
      <c r="J8" s="216" t="s">
        <v>199</v>
      </c>
      <c r="K8" s="216" t="s">
        <v>288</v>
      </c>
      <c r="L8" s="216" t="s">
        <v>200</v>
      </c>
      <c r="M8" s="216" t="s">
        <v>201</v>
      </c>
      <c r="N8" s="216" t="s">
        <v>352</v>
      </c>
      <c r="O8" s="216" t="s">
        <v>202</v>
      </c>
      <c r="P8" s="216" t="s">
        <v>353</v>
      </c>
      <c r="Q8" s="216" t="s">
        <v>203</v>
      </c>
      <c r="R8" s="216" t="s">
        <v>204</v>
      </c>
      <c r="S8" s="216" t="s">
        <v>205</v>
      </c>
      <c r="T8" s="216" t="s">
        <v>206</v>
      </c>
      <c r="U8" s="216" t="s">
        <v>356</v>
      </c>
      <c r="V8" s="216" t="s">
        <v>207</v>
      </c>
      <c r="W8" s="216" t="s">
        <v>208</v>
      </c>
      <c r="X8" s="216" t="s">
        <v>283</v>
      </c>
      <c r="Y8" s="216" t="s">
        <v>209</v>
      </c>
      <c r="Z8" s="216" t="s">
        <v>62</v>
      </c>
      <c r="AA8" s="214"/>
    </row>
    <row r="9" spans="1:27">
      <c r="A9" s="84"/>
      <c r="B9" s="82"/>
      <c r="C9" s="82"/>
      <c r="D9" s="82"/>
      <c r="E9" s="82"/>
      <c r="F9" s="82"/>
      <c r="G9" s="214"/>
      <c r="H9" s="225"/>
      <c r="I9" s="214"/>
      <c r="J9" s="225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</row>
    <row r="10" spans="1:27">
      <c r="A10" s="206" t="s">
        <v>210</v>
      </c>
      <c r="B10" s="207"/>
      <c r="C10" s="207"/>
      <c r="D10" s="82"/>
      <c r="E10" s="82"/>
      <c r="F10" s="82"/>
      <c r="G10" s="214"/>
      <c r="H10" s="225"/>
      <c r="I10" s="214"/>
      <c r="J10" s="225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</row>
    <row r="11" spans="1:27" ht="99" customHeight="1">
      <c r="A11" s="84"/>
      <c r="B11" s="82"/>
      <c r="C11" s="82"/>
      <c r="D11" s="82"/>
      <c r="E11" s="82"/>
      <c r="F11" s="82"/>
      <c r="G11" s="212"/>
      <c r="H11" s="219"/>
      <c r="I11" s="212"/>
      <c r="J11" s="219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4"/>
    </row>
    <row r="12" spans="1:27">
      <c r="A12" s="85"/>
      <c r="B12" s="86"/>
      <c r="C12" s="86"/>
      <c r="D12" s="86"/>
      <c r="E12" s="86"/>
      <c r="F12" s="86"/>
      <c r="G12" s="87" t="s">
        <v>211</v>
      </c>
      <c r="H12" s="87" t="s">
        <v>212</v>
      </c>
      <c r="I12" s="87" t="s">
        <v>213</v>
      </c>
      <c r="J12" s="87" t="s">
        <v>214</v>
      </c>
      <c r="K12" s="87" t="s">
        <v>289</v>
      </c>
      <c r="L12" s="87" t="s">
        <v>215</v>
      </c>
      <c r="M12" s="87" t="s">
        <v>216</v>
      </c>
      <c r="N12" s="87" t="s">
        <v>358</v>
      </c>
      <c r="O12" s="87" t="s">
        <v>217</v>
      </c>
      <c r="P12" s="87" t="s">
        <v>359</v>
      </c>
      <c r="Q12" s="87" t="s">
        <v>218</v>
      </c>
      <c r="R12" s="87" t="s">
        <v>219</v>
      </c>
      <c r="S12" s="87" t="s">
        <v>220</v>
      </c>
      <c r="T12" s="87" t="s">
        <v>221</v>
      </c>
      <c r="U12" s="87" t="s">
        <v>362</v>
      </c>
      <c r="V12" s="87" t="s">
        <v>222</v>
      </c>
      <c r="W12" s="87" t="s">
        <v>223</v>
      </c>
      <c r="X12" s="87" t="s">
        <v>284</v>
      </c>
      <c r="Y12" s="87" t="s">
        <v>224</v>
      </c>
      <c r="Z12" s="87" t="s">
        <v>225</v>
      </c>
      <c r="AA12" s="215"/>
    </row>
    <row r="13" spans="1:27" ht="74.25" customHeight="1">
      <c r="A13" s="197" t="s">
        <v>9</v>
      </c>
      <c r="B13" s="200" t="s">
        <v>62</v>
      </c>
      <c r="C13" s="205" t="s">
        <v>226</v>
      </c>
      <c r="D13" s="97" t="s">
        <v>296</v>
      </c>
      <c r="E13" s="89" t="s">
        <v>297</v>
      </c>
      <c r="F13" s="90" t="s">
        <v>229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</row>
    <row r="14" spans="1:27" ht="58.5">
      <c r="A14" s="198"/>
      <c r="B14" s="204"/>
      <c r="C14" s="175"/>
      <c r="D14" s="97" t="s">
        <v>569</v>
      </c>
      <c r="E14" s="89" t="s">
        <v>570</v>
      </c>
      <c r="F14" s="90" t="s">
        <v>229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14700</v>
      </c>
      <c r="AA14" s="91">
        <v>14700</v>
      </c>
    </row>
    <row r="15" spans="1:27" ht="39">
      <c r="A15" s="198"/>
      <c r="B15" s="204"/>
      <c r="C15" s="175"/>
      <c r="D15" s="97" t="s">
        <v>227</v>
      </c>
      <c r="E15" s="89" t="s">
        <v>228</v>
      </c>
      <c r="F15" s="90" t="s">
        <v>229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935300</v>
      </c>
      <c r="AA15" s="91">
        <v>935300</v>
      </c>
    </row>
    <row r="16" spans="1:27" ht="39">
      <c r="A16" s="198"/>
      <c r="B16" s="204"/>
      <c r="C16" s="175"/>
      <c r="D16" s="97" t="s">
        <v>230</v>
      </c>
      <c r="E16" s="89" t="s">
        <v>231</v>
      </c>
      <c r="F16" s="90" t="s">
        <v>229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404800</v>
      </c>
      <c r="AA16" s="91">
        <v>404800</v>
      </c>
    </row>
    <row r="17" spans="1:27" ht="39">
      <c r="A17" s="198"/>
      <c r="B17" s="204"/>
      <c r="C17" s="175"/>
      <c r="D17" s="97" t="s">
        <v>232</v>
      </c>
      <c r="E17" s="89" t="s">
        <v>233</v>
      </c>
      <c r="F17" s="90" t="s">
        <v>229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5500</v>
      </c>
      <c r="AA17" s="91">
        <v>5500</v>
      </c>
    </row>
    <row r="18" spans="1:27" ht="45.75" customHeight="1">
      <c r="A18" s="198"/>
      <c r="B18" s="204"/>
      <c r="C18" s="175"/>
      <c r="D18" s="97" t="s">
        <v>394</v>
      </c>
      <c r="E18" s="89" t="s">
        <v>463</v>
      </c>
      <c r="F18" s="90" t="s">
        <v>229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241942.5</v>
      </c>
      <c r="AA18" s="91">
        <v>241942.5</v>
      </c>
    </row>
    <row r="19" spans="1:27" ht="150.75" customHeight="1">
      <c r="A19" s="198"/>
      <c r="B19" s="204"/>
      <c r="C19" s="175"/>
      <c r="D19" s="97" t="s">
        <v>395</v>
      </c>
      <c r="E19" s="89" t="s">
        <v>433</v>
      </c>
      <c r="F19" s="90" t="s">
        <v>229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</row>
    <row r="20" spans="1:27" ht="24.95" customHeight="1">
      <c r="A20" s="198"/>
      <c r="B20" s="201"/>
      <c r="C20" s="203"/>
      <c r="D20" s="92" t="s">
        <v>234</v>
      </c>
      <c r="E20" s="93"/>
      <c r="F20" s="94"/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5">
        <v>0</v>
      </c>
      <c r="Z20" s="95">
        <v>1602242.5</v>
      </c>
      <c r="AA20" s="95">
        <v>1602242.5</v>
      </c>
    </row>
    <row r="21" spans="1:27" ht="24.95" customHeight="1">
      <c r="A21" s="199"/>
      <c r="B21" s="195" t="s">
        <v>235</v>
      </c>
      <c r="C21" s="196"/>
      <c r="D21" s="196"/>
      <c r="E21" s="196"/>
      <c r="F21" s="196"/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5">
        <v>0</v>
      </c>
      <c r="Z21" s="95">
        <v>6334984.5</v>
      </c>
      <c r="AA21" s="95">
        <v>6334984.5</v>
      </c>
    </row>
    <row r="22" spans="1:27" ht="128.25" customHeight="1">
      <c r="A22" s="197" t="s">
        <v>9</v>
      </c>
      <c r="B22" s="200" t="s">
        <v>65</v>
      </c>
      <c r="C22" s="202" t="s">
        <v>236</v>
      </c>
      <c r="D22" s="88" t="s">
        <v>237</v>
      </c>
      <c r="E22" s="89" t="s">
        <v>238</v>
      </c>
      <c r="F22" s="90" t="s">
        <v>229</v>
      </c>
      <c r="G22" s="91">
        <v>99360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99360</v>
      </c>
    </row>
    <row r="23" spans="1:27">
      <c r="A23" s="198"/>
      <c r="B23" s="201"/>
      <c r="C23" s="203"/>
      <c r="D23" s="92" t="s">
        <v>234</v>
      </c>
      <c r="E23" s="93"/>
      <c r="F23" s="94"/>
      <c r="G23" s="95">
        <v>99360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99360</v>
      </c>
    </row>
    <row r="24" spans="1:27" ht="24.95" customHeight="1">
      <c r="A24" s="199"/>
      <c r="B24" s="195" t="s">
        <v>235</v>
      </c>
      <c r="C24" s="196"/>
      <c r="D24" s="196"/>
      <c r="E24" s="196"/>
      <c r="F24" s="196"/>
      <c r="G24" s="95">
        <v>397440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397440</v>
      </c>
    </row>
    <row r="25" spans="1:27" ht="45.75" customHeight="1">
      <c r="A25" s="197" t="s">
        <v>9</v>
      </c>
      <c r="B25" s="200" t="s">
        <v>67</v>
      </c>
      <c r="C25" s="205" t="s">
        <v>239</v>
      </c>
      <c r="D25" s="97" t="s">
        <v>240</v>
      </c>
      <c r="E25" s="89" t="s">
        <v>241</v>
      </c>
      <c r="F25" s="90" t="s">
        <v>229</v>
      </c>
      <c r="G25" s="91">
        <v>255670</v>
      </c>
      <c r="H25" s="91">
        <v>24490</v>
      </c>
      <c r="I25" s="91">
        <v>135150.32999999999</v>
      </c>
      <c r="J25" s="91">
        <v>19410</v>
      </c>
      <c r="K25" s="91">
        <v>0</v>
      </c>
      <c r="L25" s="91">
        <v>49220</v>
      </c>
      <c r="M25" s="91">
        <v>139100</v>
      </c>
      <c r="N25" s="91">
        <v>0</v>
      </c>
      <c r="O25" s="91">
        <v>0</v>
      </c>
      <c r="P25" s="91">
        <v>0</v>
      </c>
      <c r="Q25" s="91">
        <v>43070</v>
      </c>
      <c r="R25" s="91">
        <v>51980</v>
      </c>
      <c r="S25" s="91">
        <v>19580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737670.33</v>
      </c>
    </row>
    <row r="26" spans="1:27" ht="48.75" customHeight="1">
      <c r="A26" s="198"/>
      <c r="B26" s="204"/>
      <c r="C26" s="175"/>
      <c r="D26" s="97" t="s">
        <v>242</v>
      </c>
      <c r="E26" s="89" t="s">
        <v>243</v>
      </c>
      <c r="F26" s="90" t="s">
        <v>229</v>
      </c>
      <c r="G26" s="91">
        <v>7000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7000</v>
      </c>
    </row>
    <row r="27" spans="1:27" ht="39">
      <c r="A27" s="198"/>
      <c r="B27" s="204"/>
      <c r="C27" s="175"/>
      <c r="D27" s="97" t="s">
        <v>244</v>
      </c>
      <c r="E27" s="89" t="s">
        <v>245</v>
      </c>
      <c r="F27" s="90" t="s">
        <v>229</v>
      </c>
      <c r="G27" s="91">
        <v>17000</v>
      </c>
      <c r="H27" s="91">
        <v>0</v>
      </c>
      <c r="I27" s="91">
        <v>3500</v>
      </c>
      <c r="J27" s="91">
        <v>0</v>
      </c>
      <c r="K27" s="91">
        <v>0</v>
      </c>
      <c r="L27" s="91">
        <v>3500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3500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27500</v>
      </c>
    </row>
    <row r="28" spans="1:27" ht="39">
      <c r="A28" s="198"/>
      <c r="B28" s="204"/>
      <c r="C28" s="175"/>
      <c r="D28" s="97" t="s">
        <v>246</v>
      </c>
      <c r="E28" s="89" t="s">
        <v>247</v>
      </c>
      <c r="F28" s="90" t="s">
        <v>229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7000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7000</v>
      </c>
    </row>
    <row r="29" spans="1:27" ht="45.75" customHeight="1">
      <c r="A29" s="198"/>
      <c r="B29" s="204"/>
      <c r="C29" s="175"/>
      <c r="D29" s="97" t="s">
        <v>248</v>
      </c>
      <c r="E29" s="89" t="s">
        <v>249</v>
      </c>
      <c r="F29" s="90" t="s">
        <v>229</v>
      </c>
      <c r="G29" s="91">
        <v>93036.1</v>
      </c>
      <c r="H29" s="91">
        <v>0</v>
      </c>
      <c r="I29" s="91">
        <v>64110</v>
      </c>
      <c r="J29" s="91">
        <v>51750</v>
      </c>
      <c r="K29" s="91">
        <v>0</v>
      </c>
      <c r="L29" s="91">
        <v>34050</v>
      </c>
      <c r="M29" s="91">
        <v>104958.71</v>
      </c>
      <c r="N29" s="91">
        <v>0</v>
      </c>
      <c r="O29" s="91">
        <v>71950</v>
      </c>
      <c r="P29" s="91">
        <v>0</v>
      </c>
      <c r="Q29" s="91">
        <v>17950</v>
      </c>
      <c r="R29" s="91">
        <v>55180</v>
      </c>
      <c r="S29" s="91">
        <v>12170</v>
      </c>
      <c r="T29" s="91">
        <v>0</v>
      </c>
      <c r="U29" s="91">
        <v>0</v>
      </c>
      <c r="V29" s="91">
        <v>0</v>
      </c>
      <c r="W29" s="91">
        <v>15300</v>
      </c>
      <c r="X29" s="91">
        <v>0</v>
      </c>
      <c r="Y29" s="91">
        <v>11840</v>
      </c>
      <c r="Z29" s="91">
        <v>0</v>
      </c>
      <c r="AA29" s="91">
        <v>532294.81000000006</v>
      </c>
    </row>
    <row r="30" spans="1:27" ht="65.25" customHeight="1">
      <c r="A30" s="198"/>
      <c r="B30" s="204"/>
      <c r="C30" s="175"/>
      <c r="D30" s="97" t="s">
        <v>250</v>
      </c>
      <c r="E30" s="89" t="s">
        <v>251</v>
      </c>
      <c r="F30" s="90" t="s">
        <v>229</v>
      </c>
      <c r="G30" s="91">
        <v>6485</v>
      </c>
      <c r="H30" s="91">
        <v>0</v>
      </c>
      <c r="I30" s="91">
        <v>2000</v>
      </c>
      <c r="J30" s="91">
        <v>6460</v>
      </c>
      <c r="K30" s="91">
        <v>0</v>
      </c>
      <c r="L30" s="91">
        <v>3000</v>
      </c>
      <c r="M30" s="91">
        <v>10499.03</v>
      </c>
      <c r="N30" s="91">
        <v>0</v>
      </c>
      <c r="O30" s="91">
        <v>6000</v>
      </c>
      <c r="P30" s="91">
        <v>0</v>
      </c>
      <c r="Q30" s="91">
        <v>0</v>
      </c>
      <c r="R30" s="91">
        <v>7675</v>
      </c>
      <c r="S30" s="91">
        <v>1115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1445</v>
      </c>
      <c r="Z30" s="91">
        <v>0</v>
      </c>
      <c r="AA30" s="91">
        <v>44679.03</v>
      </c>
    </row>
    <row r="31" spans="1:27" ht="24.95" customHeight="1">
      <c r="A31" s="198"/>
      <c r="B31" s="201"/>
      <c r="C31" s="203"/>
      <c r="D31" s="92" t="s">
        <v>234</v>
      </c>
      <c r="E31" s="93"/>
      <c r="F31" s="94"/>
      <c r="G31" s="95">
        <v>379191.1</v>
      </c>
      <c r="H31" s="95">
        <v>24490</v>
      </c>
      <c r="I31" s="95">
        <v>204760.33</v>
      </c>
      <c r="J31" s="95">
        <v>77620</v>
      </c>
      <c r="K31" s="95">
        <v>0</v>
      </c>
      <c r="L31" s="95">
        <v>89770</v>
      </c>
      <c r="M31" s="95">
        <v>261557.74</v>
      </c>
      <c r="N31" s="95">
        <v>0</v>
      </c>
      <c r="O31" s="95">
        <v>77950</v>
      </c>
      <c r="P31" s="95">
        <v>0</v>
      </c>
      <c r="Q31" s="95">
        <v>61020</v>
      </c>
      <c r="R31" s="95">
        <v>118335</v>
      </c>
      <c r="S31" s="95">
        <v>32865</v>
      </c>
      <c r="T31" s="95">
        <v>0</v>
      </c>
      <c r="U31" s="95">
        <v>0</v>
      </c>
      <c r="V31" s="95">
        <v>0</v>
      </c>
      <c r="W31" s="95">
        <v>15300</v>
      </c>
      <c r="X31" s="95">
        <v>0</v>
      </c>
      <c r="Y31" s="95">
        <v>13285</v>
      </c>
      <c r="Z31" s="95">
        <v>0</v>
      </c>
      <c r="AA31" s="95">
        <v>1356144.17</v>
      </c>
    </row>
    <row r="32" spans="1:27" ht="24.95" customHeight="1">
      <c r="A32" s="199"/>
      <c r="B32" s="195" t="s">
        <v>235</v>
      </c>
      <c r="C32" s="196"/>
      <c r="D32" s="196"/>
      <c r="E32" s="196"/>
      <c r="F32" s="196"/>
      <c r="G32" s="95">
        <v>1536410.17</v>
      </c>
      <c r="H32" s="95">
        <v>148592.26</v>
      </c>
      <c r="I32" s="95">
        <v>813472.65</v>
      </c>
      <c r="J32" s="95">
        <v>300480</v>
      </c>
      <c r="K32" s="95">
        <v>0</v>
      </c>
      <c r="L32" s="95">
        <v>359080</v>
      </c>
      <c r="M32" s="95">
        <v>1086060.8</v>
      </c>
      <c r="N32" s="95">
        <v>0</v>
      </c>
      <c r="O32" s="95">
        <v>311800</v>
      </c>
      <c r="P32" s="95">
        <v>0</v>
      </c>
      <c r="Q32" s="95">
        <v>244080</v>
      </c>
      <c r="R32" s="95">
        <v>473340</v>
      </c>
      <c r="S32" s="95">
        <v>131460</v>
      </c>
      <c r="T32" s="95">
        <v>0</v>
      </c>
      <c r="U32" s="95">
        <v>0</v>
      </c>
      <c r="V32" s="95">
        <v>0</v>
      </c>
      <c r="W32" s="95">
        <v>61200</v>
      </c>
      <c r="X32" s="95">
        <v>0</v>
      </c>
      <c r="Y32" s="95">
        <v>53140</v>
      </c>
      <c r="Z32" s="95">
        <v>0</v>
      </c>
      <c r="AA32" s="95">
        <v>5519115.8799999999</v>
      </c>
    </row>
    <row r="33" spans="1:27" ht="156">
      <c r="A33" s="197" t="s">
        <v>9</v>
      </c>
      <c r="B33" s="200" t="s">
        <v>69</v>
      </c>
      <c r="C33" s="205" t="s">
        <v>252</v>
      </c>
      <c r="D33" s="97" t="s">
        <v>368</v>
      </c>
      <c r="E33" s="89" t="s">
        <v>434</v>
      </c>
      <c r="F33" s="90" t="s">
        <v>229</v>
      </c>
      <c r="G33" s="91">
        <v>0</v>
      </c>
      <c r="H33" s="91">
        <v>0</v>
      </c>
      <c r="I33" s="91">
        <v>0</v>
      </c>
      <c r="J33" s="91">
        <v>0</v>
      </c>
      <c r="K33" s="91">
        <v>20000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20000</v>
      </c>
    </row>
    <row r="34" spans="1:27" ht="39">
      <c r="A34" s="198"/>
      <c r="B34" s="204"/>
      <c r="C34" s="175"/>
      <c r="D34" s="97" t="s">
        <v>369</v>
      </c>
      <c r="E34" s="89" t="s">
        <v>444</v>
      </c>
      <c r="F34" s="90" t="s">
        <v>229</v>
      </c>
      <c r="G34" s="91">
        <v>812.5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812.5</v>
      </c>
    </row>
    <row r="35" spans="1:27" ht="44.25" customHeight="1">
      <c r="A35" s="198"/>
      <c r="B35" s="204"/>
      <c r="C35" s="175"/>
      <c r="D35" s="97" t="s">
        <v>253</v>
      </c>
      <c r="E35" s="89" t="s">
        <v>254</v>
      </c>
      <c r="F35" s="90" t="s">
        <v>229</v>
      </c>
      <c r="G35" s="91">
        <v>0</v>
      </c>
      <c r="H35" s="91">
        <v>0</v>
      </c>
      <c r="I35" s="91">
        <v>2400</v>
      </c>
      <c r="J35" s="91">
        <v>0</v>
      </c>
      <c r="K35" s="91">
        <v>0</v>
      </c>
      <c r="L35" s="91">
        <v>3000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3500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8900</v>
      </c>
    </row>
    <row r="36" spans="1:27" ht="47.25" customHeight="1">
      <c r="A36" s="198"/>
      <c r="B36" s="204"/>
      <c r="C36" s="175"/>
      <c r="D36" s="97" t="s">
        <v>372</v>
      </c>
      <c r="E36" s="89" t="s">
        <v>435</v>
      </c>
      <c r="F36" s="90" t="s">
        <v>229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>
      <c r="A37" s="198"/>
      <c r="B37" s="201"/>
      <c r="C37" s="203"/>
      <c r="D37" s="92" t="s">
        <v>234</v>
      </c>
      <c r="E37" s="93"/>
      <c r="F37" s="94"/>
      <c r="G37" s="95">
        <v>812.5</v>
      </c>
      <c r="H37" s="95">
        <v>0</v>
      </c>
      <c r="I37" s="95">
        <v>2400</v>
      </c>
      <c r="J37" s="95">
        <v>0</v>
      </c>
      <c r="K37" s="95">
        <v>20000</v>
      </c>
      <c r="L37" s="95">
        <v>3000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3500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29712.5</v>
      </c>
    </row>
    <row r="38" spans="1:27" ht="24.95" customHeight="1">
      <c r="A38" s="199"/>
      <c r="B38" s="195" t="s">
        <v>235</v>
      </c>
      <c r="C38" s="196"/>
      <c r="D38" s="196"/>
      <c r="E38" s="196"/>
      <c r="F38" s="196"/>
      <c r="G38" s="95">
        <v>207600.6</v>
      </c>
      <c r="H38" s="95">
        <v>0</v>
      </c>
      <c r="I38" s="95">
        <v>9600</v>
      </c>
      <c r="J38" s="95">
        <v>0</v>
      </c>
      <c r="K38" s="95">
        <v>20000</v>
      </c>
      <c r="L38" s="95">
        <v>12000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14000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0</v>
      </c>
      <c r="AA38" s="95">
        <v>263200.59999999998</v>
      </c>
    </row>
    <row r="39" spans="1:27" ht="69" customHeight="1">
      <c r="A39" s="197" t="s">
        <v>9</v>
      </c>
      <c r="B39" s="200" t="s">
        <v>71</v>
      </c>
      <c r="C39" s="205" t="s">
        <v>255</v>
      </c>
      <c r="D39" s="97" t="s">
        <v>256</v>
      </c>
      <c r="E39" s="89" t="s">
        <v>257</v>
      </c>
      <c r="F39" s="90" t="s">
        <v>229</v>
      </c>
      <c r="G39" s="91">
        <v>45900</v>
      </c>
      <c r="H39" s="91">
        <v>0</v>
      </c>
      <c r="I39" s="91">
        <v>16140</v>
      </c>
      <c r="J39" s="91">
        <v>0</v>
      </c>
      <c r="K39" s="91">
        <v>0</v>
      </c>
      <c r="L39" s="91">
        <v>7500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30000</v>
      </c>
      <c r="S39" s="91">
        <v>0</v>
      </c>
      <c r="T39" s="91">
        <v>62820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162360</v>
      </c>
    </row>
    <row r="40" spans="1:27" ht="87.75" customHeight="1">
      <c r="A40" s="198"/>
      <c r="B40" s="204"/>
      <c r="C40" s="175"/>
      <c r="D40" s="97" t="s">
        <v>258</v>
      </c>
      <c r="E40" s="89" t="s">
        <v>259</v>
      </c>
      <c r="F40" s="90" t="s">
        <v>229</v>
      </c>
      <c r="G40" s="91">
        <v>375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375</v>
      </c>
    </row>
    <row r="41" spans="1:27" ht="152.25" customHeight="1">
      <c r="A41" s="198"/>
      <c r="B41" s="204"/>
      <c r="C41" s="175"/>
      <c r="D41" s="97" t="s">
        <v>260</v>
      </c>
      <c r="E41" s="89" t="s">
        <v>261</v>
      </c>
      <c r="F41" s="90" t="s">
        <v>229</v>
      </c>
      <c r="G41" s="91">
        <v>28000</v>
      </c>
      <c r="H41" s="91">
        <v>0</v>
      </c>
      <c r="I41" s="91">
        <v>0</v>
      </c>
      <c r="J41" s="91">
        <v>0</v>
      </c>
      <c r="K41" s="91">
        <v>15810</v>
      </c>
      <c r="L41" s="91">
        <v>2664</v>
      </c>
      <c r="M41" s="91">
        <v>252612</v>
      </c>
      <c r="N41" s="91">
        <v>49780</v>
      </c>
      <c r="O41" s="91">
        <v>0</v>
      </c>
      <c r="P41" s="91">
        <v>136800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485666</v>
      </c>
    </row>
    <row r="42" spans="1:27" ht="68.25" customHeight="1">
      <c r="A42" s="198"/>
      <c r="B42" s="204"/>
      <c r="C42" s="175"/>
      <c r="D42" s="97" t="s">
        <v>262</v>
      </c>
      <c r="E42" s="89" t="s">
        <v>263</v>
      </c>
      <c r="F42" s="90" t="s">
        <v>229</v>
      </c>
      <c r="G42" s="91">
        <v>34648.980000000003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91">
        <v>14367.96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49016.94</v>
      </c>
    </row>
    <row r="43" spans="1:27" ht="24.95" customHeight="1">
      <c r="A43" s="198"/>
      <c r="B43" s="201"/>
      <c r="C43" s="203"/>
      <c r="D43" s="92" t="s">
        <v>234</v>
      </c>
      <c r="E43" s="93"/>
      <c r="F43" s="94"/>
      <c r="G43" s="95">
        <v>108923.98</v>
      </c>
      <c r="H43" s="95">
        <v>0</v>
      </c>
      <c r="I43" s="95">
        <v>16140</v>
      </c>
      <c r="J43" s="95">
        <v>0</v>
      </c>
      <c r="K43" s="95">
        <v>15810</v>
      </c>
      <c r="L43" s="95">
        <v>10164</v>
      </c>
      <c r="M43" s="95">
        <v>252612</v>
      </c>
      <c r="N43" s="95">
        <v>49780</v>
      </c>
      <c r="O43" s="95">
        <v>0</v>
      </c>
      <c r="P43" s="95">
        <v>136800</v>
      </c>
      <c r="Q43" s="95">
        <v>0</v>
      </c>
      <c r="R43" s="95">
        <v>30000</v>
      </c>
      <c r="S43" s="95">
        <v>0</v>
      </c>
      <c r="T43" s="95">
        <v>77187.960000000006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697417.94</v>
      </c>
    </row>
    <row r="44" spans="1:27" ht="24.95" customHeight="1">
      <c r="A44" s="199"/>
      <c r="B44" s="195" t="s">
        <v>235</v>
      </c>
      <c r="C44" s="196"/>
      <c r="D44" s="196"/>
      <c r="E44" s="196"/>
      <c r="F44" s="196"/>
      <c r="G44" s="95">
        <v>272717.19</v>
      </c>
      <c r="H44" s="95">
        <v>0</v>
      </c>
      <c r="I44" s="95">
        <v>73682</v>
      </c>
      <c r="J44" s="95">
        <v>0</v>
      </c>
      <c r="K44" s="95">
        <v>15810</v>
      </c>
      <c r="L44" s="95">
        <v>32844</v>
      </c>
      <c r="M44" s="95">
        <v>867112</v>
      </c>
      <c r="N44" s="95">
        <v>49780</v>
      </c>
      <c r="O44" s="95">
        <v>0</v>
      </c>
      <c r="P44" s="95">
        <v>136800</v>
      </c>
      <c r="Q44" s="95">
        <v>0</v>
      </c>
      <c r="R44" s="95">
        <v>885115.76</v>
      </c>
      <c r="S44" s="95">
        <v>0</v>
      </c>
      <c r="T44" s="95">
        <v>219666.96</v>
      </c>
      <c r="U44" s="95">
        <v>24000</v>
      </c>
      <c r="V44" s="95">
        <v>341480</v>
      </c>
      <c r="W44" s="95">
        <v>0</v>
      </c>
      <c r="X44" s="95">
        <v>6660</v>
      </c>
      <c r="Y44" s="95">
        <v>0</v>
      </c>
      <c r="Z44" s="95">
        <v>0</v>
      </c>
      <c r="AA44" s="95">
        <v>2925667.91</v>
      </c>
    </row>
    <row r="45" spans="1:27" ht="39">
      <c r="A45" s="197" t="s">
        <v>9</v>
      </c>
      <c r="B45" s="200" t="s">
        <v>73</v>
      </c>
      <c r="C45" s="205" t="s">
        <v>264</v>
      </c>
      <c r="D45" s="97" t="s">
        <v>374</v>
      </c>
      <c r="E45" s="89" t="s">
        <v>436</v>
      </c>
      <c r="F45" s="90" t="s">
        <v>229</v>
      </c>
      <c r="G45" s="91">
        <v>9000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9000</v>
      </c>
    </row>
    <row r="46" spans="1:27" ht="39">
      <c r="A46" s="198"/>
      <c r="B46" s="204"/>
      <c r="C46" s="175"/>
      <c r="D46" s="97" t="s">
        <v>375</v>
      </c>
      <c r="E46" s="89" t="s">
        <v>437</v>
      </c>
      <c r="F46" s="90" t="s">
        <v>229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45" customHeight="1">
      <c r="A47" s="198"/>
      <c r="B47" s="204"/>
      <c r="C47" s="175"/>
      <c r="D47" s="97" t="s">
        <v>265</v>
      </c>
      <c r="E47" s="89" t="s">
        <v>266</v>
      </c>
      <c r="F47" s="90" t="s">
        <v>229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39">
      <c r="A48" s="198"/>
      <c r="B48" s="204"/>
      <c r="C48" s="175"/>
      <c r="D48" s="97" t="s">
        <v>376</v>
      </c>
      <c r="E48" s="89" t="s">
        <v>446</v>
      </c>
      <c r="F48" s="90" t="s">
        <v>229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333695.03999999998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333695.03999999998</v>
      </c>
    </row>
    <row r="49" spans="1:27" ht="58.5">
      <c r="A49" s="198"/>
      <c r="B49" s="204"/>
      <c r="C49" s="175"/>
      <c r="D49" s="97" t="s">
        <v>378</v>
      </c>
      <c r="E49" s="89" t="s">
        <v>448</v>
      </c>
      <c r="F49" s="90" t="s">
        <v>229</v>
      </c>
      <c r="G49" s="91">
        <v>0</v>
      </c>
      <c r="H49" s="91">
        <v>0</v>
      </c>
      <c r="I49" s="91">
        <v>0</v>
      </c>
      <c r="J49" s="91">
        <v>0</v>
      </c>
      <c r="K49" s="91">
        <v>217400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9100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226500</v>
      </c>
    </row>
    <row r="50" spans="1:27" ht="45.75" customHeight="1">
      <c r="A50" s="198"/>
      <c r="B50" s="204"/>
      <c r="C50" s="175"/>
      <c r="D50" s="97" t="s">
        <v>290</v>
      </c>
      <c r="E50" s="89" t="s">
        <v>291</v>
      </c>
      <c r="F50" s="90" t="s">
        <v>229</v>
      </c>
      <c r="G50" s="91">
        <v>30503.05</v>
      </c>
      <c r="H50" s="91">
        <v>0</v>
      </c>
      <c r="I50" s="91">
        <v>0</v>
      </c>
      <c r="J50" s="91">
        <v>0</v>
      </c>
      <c r="K50" s="91">
        <v>5826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29262.7</v>
      </c>
      <c r="S50" s="91">
        <v>0</v>
      </c>
      <c r="T50" s="91">
        <v>22253.4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87845.15</v>
      </c>
    </row>
    <row r="51" spans="1:27" ht="42.75" customHeight="1">
      <c r="A51" s="198"/>
      <c r="B51" s="204"/>
      <c r="C51" s="175"/>
      <c r="D51" s="97" t="s">
        <v>380</v>
      </c>
      <c r="E51" s="89" t="s">
        <v>438</v>
      </c>
      <c r="F51" s="90" t="s">
        <v>229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</row>
    <row r="52" spans="1:27" ht="24.95" customHeight="1">
      <c r="A52" s="198"/>
      <c r="B52" s="201"/>
      <c r="C52" s="203"/>
      <c r="D52" s="92" t="s">
        <v>234</v>
      </c>
      <c r="E52" s="93"/>
      <c r="F52" s="94"/>
      <c r="G52" s="95">
        <v>39503.050000000003</v>
      </c>
      <c r="H52" s="95">
        <v>0</v>
      </c>
      <c r="I52" s="95">
        <v>0</v>
      </c>
      <c r="J52" s="95">
        <v>0</v>
      </c>
      <c r="K52" s="95">
        <v>223226</v>
      </c>
      <c r="L52" s="95">
        <v>0</v>
      </c>
      <c r="M52" s="95">
        <v>333695.03999999998</v>
      </c>
      <c r="N52" s="95">
        <v>0</v>
      </c>
      <c r="O52" s="95">
        <v>0</v>
      </c>
      <c r="P52" s="95">
        <v>0</v>
      </c>
      <c r="Q52" s="95">
        <v>0</v>
      </c>
      <c r="R52" s="95">
        <v>29262.7</v>
      </c>
      <c r="S52" s="95">
        <v>0</v>
      </c>
      <c r="T52" s="95">
        <v>31353.4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657040.18999999994</v>
      </c>
    </row>
    <row r="53" spans="1:27" ht="24.95" customHeight="1">
      <c r="A53" s="199"/>
      <c r="B53" s="195" t="s">
        <v>235</v>
      </c>
      <c r="C53" s="196"/>
      <c r="D53" s="196"/>
      <c r="E53" s="196"/>
      <c r="F53" s="196"/>
      <c r="G53" s="95">
        <v>130719.4</v>
      </c>
      <c r="H53" s="95">
        <v>0</v>
      </c>
      <c r="I53" s="95">
        <v>40800</v>
      </c>
      <c r="J53" s="95">
        <v>0</v>
      </c>
      <c r="K53" s="95">
        <v>226269</v>
      </c>
      <c r="L53" s="95">
        <v>30000</v>
      </c>
      <c r="M53" s="95">
        <v>413695.04</v>
      </c>
      <c r="N53" s="95">
        <v>0</v>
      </c>
      <c r="O53" s="95">
        <v>0</v>
      </c>
      <c r="P53" s="95">
        <v>0</v>
      </c>
      <c r="Q53" s="95">
        <v>0</v>
      </c>
      <c r="R53" s="95">
        <v>112043.2</v>
      </c>
      <c r="S53" s="95">
        <v>63939</v>
      </c>
      <c r="T53" s="95">
        <v>47153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1064618.6399999999</v>
      </c>
    </row>
    <row r="54" spans="1:27" ht="21" customHeight="1">
      <c r="A54" s="197" t="s">
        <v>9</v>
      </c>
      <c r="B54" s="200" t="s">
        <v>76</v>
      </c>
      <c r="C54" s="205" t="s">
        <v>267</v>
      </c>
      <c r="D54" s="97" t="s">
        <v>268</v>
      </c>
      <c r="E54" s="89" t="s">
        <v>269</v>
      </c>
      <c r="F54" s="90" t="s">
        <v>229</v>
      </c>
      <c r="G54" s="91">
        <v>31620.3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5295.74</v>
      </c>
      <c r="N54" s="91">
        <v>0</v>
      </c>
      <c r="O54" s="91">
        <v>0</v>
      </c>
      <c r="P54" s="91">
        <v>0</v>
      </c>
      <c r="Q54" s="91">
        <v>0</v>
      </c>
      <c r="R54" s="91">
        <v>51199.01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88115.05</v>
      </c>
    </row>
    <row r="55" spans="1:27" ht="66.75" customHeight="1">
      <c r="A55" s="198"/>
      <c r="B55" s="204"/>
      <c r="C55" s="175"/>
      <c r="D55" s="97" t="s">
        <v>270</v>
      </c>
      <c r="E55" s="89" t="s">
        <v>271</v>
      </c>
      <c r="F55" s="90" t="s">
        <v>229</v>
      </c>
      <c r="G55" s="91">
        <v>7021.34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7021.34</v>
      </c>
    </row>
    <row r="56" spans="1:27">
      <c r="A56" s="198"/>
      <c r="B56" s="201"/>
      <c r="C56" s="203"/>
      <c r="D56" s="92" t="s">
        <v>234</v>
      </c>
      <c r="E56" s="93"/>
      <c r="F56" s="94"/>
      <c r="G56" s="95">
        <v>38641.64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5295.74</v>
      </c>
      <c r="N56" s="95">
        <v>0</v>
      </c>
      <c r="O56" s="95">
        <v>0</v>
      </c>
      <c r="P56" s="95">
        <v>0</v>
      </c>
      <c r="Q56" s="95">
        <v>0</v>
      </c>
      <c r="R56" s="95">
        <v>51199.01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95136.39</v>
      </c>
    </row>
    <row r="57" spans="1:27" ht="24.95" customHeight="1">
      <c r="A57" s="199"/>
      <c r="B57" s="195" t="s">
        <v>235</v>
      </c>
      <c r="C57" s="196"/>
      <c r="D57" s="196"/>
      <c r="E57" s="196"/>
      <c r="F57" s="196"/>
      <c r="G57" s="95">
        <v>179083.6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32399.73</v>
      </c>
      <c r="N57" s="95">
        <v>0</v>
      </c>
      <c r="O57" s="95">
        <v>0</v>
      </c>
      <c r="P57" s="95">
        <v>0</v>
      </c>
      <c r="Q57" s="95">
        <v>0</v>
      </c>
      <c r="R57" s="95">
        <v>75176.31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286659.64</v>
      </c>
    </row>
    <row r="58" spans="1:27" ht="39">
      <c r="A58" s="197" t="s">
        <v>9</v>
      </c>
      <c r="B58" s="200" t="s">
        <v>80</v>
      </c>
      <c r="C58" s="205" t="s">
        <v>272</v>
      </c>
      <c r="D58" s="97" t="s">
        <v>273</v>
      </c>
      <c r="E58" s="89" t="s">
        <v>274</v>
      </c>
      <c r="F58" s="90" t="s">
        <v>229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</row>
    <row r="59" spans="1:27" ht="110.25" customHeight="1">
      <c r="A59" s="198"/>
      <c r="B59" s="204"/>
      <c r="C59" s="175"/>
      <c r="D59" s="97" t="s">
        <v>406</v>
      </c>
      <c r="E59" s="89" t="s">
        <v>439</v>
      </c>
      <c r="F59" s="90" t="s">
        <v>405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</row>
    <row r="60" spans="1:27" ht="39">
      <c r="A60" s="198"/>
      <c r="B60" s="204"/>
      <c r="C60" s="175"/>
      <c r="D60" s="97" t="s">
        <v>388</v>
      </c>
      <c r="E60" s="89" t="s">
        <v>457</v>
      </c>
      <c r="F60" s="90" t="s">
        <v>229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24500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24500</v>
      </c>
    </row>
    <row r="61" spans="1:27" ht="47.25" customHeight="1">
      <c r="A61" s="198"/>
      <c r="B61" s="204"/>
      <c r="C61" s="175"/>
      <c r="D61" s="97" t="s">
        <v>292</v>
      </c>
      <c r="E61" s="89" t="s">
        <v>293</v>
      </c>
      <c r="F61" s="90" t="s">
        <v>229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</row>
    <row r="62" spans="1:27" ht="39">
      <c r="A62" s="198"/>
      <c r="B62" s="204"/>
      <c r="C62" s="175"/>
      <c r="D62" s="97" t="s">
        <v>389</v>
      </c>
      <c r="E62" s="89" t="s">
        <v>458</v>
      </c>
      <c r="F62" s="90" t="s">
        <v>229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147000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147000</v>
      </c>
    </row>
    <row r="63" spans="1:27" ht="24.95" customHeight="1">
      <c r="A63" s="198"/>
      <c r="B63" s="201"/>
      <c r="C63" s="203"/>
      <c r="D63" s="92" t="s">
        <v>234</v>
      </c>
      <c r="E63" s="93"/>
      <c r="F63" s="94"/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5">
        <v>171500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171500</v>
      </c>
    </row>
    <row r="64" spans="1:27" ht="24.95" customHeight="1">
      <c r="A64" s="199"/>
      <c r="B64" s="195" t="s">
        <v>235</v>
      </c>
      <c r="C64" s="196"/>
      <c r="D64" s="196"/>
      <c r="E64" s="196"/>
      <c r="F64" s="196"/>
      <c r="G64" s="95">
        <v>37700</v>
      </c>
      <c r="H64" s="95">
        <v>0</v>
      </c>
      <c r="I64" s="95">
        <v>217600</v>
      </c>
      <c r="J64" s="95">
        <v>27000</v>
      </c>
      <c r="K64" s="95">
        <v>45700</v>
      </c>
      <c r="L64" s="95">
        <v>31400</v>
      </c>
      <c r="M64" s="95">
        <v>61400</v>
      </c>
      <c r="N64" s="95">
        <v>0</v>
      </c>
      <c r="O64" s="95">
        <v>0</v>
      </c>
      <c r="P64" s="95">
        <v>0</v>
      </c>
      <c r="Q64" s="95">
        <v>26400</v>
      </c>
      <c r="R64" s="95">
        <v>193500</v>
      </c>
      <c r="S64" s="95">
        <v>4300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645000</v>
      </c>
    </row>
    <row r="65" spans="1:27" ht="67.5" customHeight="1">
      <c r="A65" s="197" t="s">
        <v>9</v>
      </c>
      <c r="B65" s="200" t="s">
        <v>83</v>
      </c>
      <c r="C65" s="205" t="s">
        <v>285</v>
      </c>
      <c r="D65" s="97" t="s">
        <v>286</v>
      </c>
      <c r="E65" s="89" t="s">
        <v>287</v>
      </c>
      <c r="F65" s="90" t="s">
        <v>229</v>
      </c>
      <c r="G65" s="91">
        <v>0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1">
        <v>0</v>
      </c>
      <c r="P65" s="91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383500</v>
      </c>
      <c r="Y65" s="91">
        <v>0</v>
      </c>
      <c r="Z65" s="91">
        <v>0</v>
      </c>
      <c r="AA65" s="91">
        <v>383500</v>
      </c>
    </row>
    <row r="66" spans="1:27" ht="108" customHeight="1">
      <c r="A66" s="198"/>
      <c r="B66" s="204"/>
      <c r="C66" s="175"/>
      <c r="D66" s="97" t="s">
        <v>294</v>
      </c>
      <c r="E66" s="89" t="s">
        <v>295</v>
      </c>
      <c r="F66" s="90" t="s">
        <v>229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</row>
    <row r="67" spans="1:27" ht="24.95" customHeight="1">
      <c r="A67" s="198"/>
      <c r="B67" s="201"/>
      <c r="C67" s="203"/>
      <c r="D67" s="92" t="s">
        <v>234</v>
      </c>
      <c r="E67" s="93"/>
      <c r="F67" s="94"/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383500</v>
      </c>
      <c r="Y67" s="95">
        <v>0</v>
      </c>
      <c r="Z67" s="95">
        <v>0</v>
      </c>
      <c r="AA67" s="95">
        <v>383500</v>
      </c>
    </row>
    <row r="68" spans="1:27" ht="24.95" customHeight="1">
      <c r="A68" s="199"/>
      <c r="B68" s="195" t="s">
        <v>235</v>
      </c>
      <c r="C68" s="196"/>
      <c r="D68" s="196"/>
      <c r="E68" s="196"/>
      <c r="F68" s="196"/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2785500</v>
      </c>
      <c r="Y68" s="95">
        <v>0</v>
      </c>
      <c r="Z68" s="95">
        <v>0</v>
      </c>
      <c r="AA68" s="95">
        <v>2785500</v>
      </c>
    </row>
    <row r="69" spans="1:27" ht="45" customHeight="1">
      <c r="A69" s="197" t="s">
        <v>9</v>
      </c>
      <c r="B69" s="200" t="s">
        <v>89</v>
      </c>
      <c r="C69" s="202" t="s">
        <v>275</v>
      </c>
      <c r="D69" s="88" t="s">
        <v>276</v>
      </c>
      <c r="E69" s="89" t="s">
        <v>277</v>
      </c>
      <c r="F69" s="90" t="s">
        <v>229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235000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235000</v>
      </c>
    </row>
    <row r="70" spans="1:27" ht="24.95" customHeight="1">
      <c r="A70" s="198"/>
      <c r="B70" s="201"/>
      <c r="C70" s="203"/>
      <c r="D70" s="92" t="s">
        <v>234</v>
      </c>
      <c r="E70" s="93"/>
      <c r="F70" s="94"/>
      <c r="G70" s="95">
        <v>0</v>
      </c>
      <c r="H70" s="95">
        <v>0</v>
      </c>
      <c r="I70" s="95">
        <v>0</v>
      </c>
      <c r="J70" s="95">
        <v>0</v>
      </c>
      <c r="K70" s="95">
        <v>0</v>
      </c>
      <c r="L70" s="95">
        <v>0</v>
      </c>
      <c r="M70" s="95">
        <v>235000</v>
      </c>
      <c r="N70" s="95">
        <v>0</v>
      </c>
      <c r="O70" s="95">
        <v>0</v>
      </c>
      <c r="P70" s="95">
        <v>0</v>
      </c>
      <c r="Q70" s="95">
        <v>0</v>
      </c>
      <c r="R70" s="95">
        <v>0</v>
      </c>
      <c r="S70" s="95">
        <v>0</v>
      </c>
      <c r="T70" s="95">
        <v>0</v>
      </c>
      <c r="U70" s="95">
        <v>0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  <c r="AA70" s="95">
        <v>235000</v>
      </c>
    </row>
    <row r="71" spans="1:27" ht="24.95" customHeight="1">
      <c r="A71" s="199"/>
      <c r="B71" s="195" t="s">
        <v>235</v>
      </c>
      <c r="C71" s="196"/>
      <c r="D71" s="196"/>
      <c r="E71" s="196"/>
      <c r="F71" s="196"/>
      <c r="G71" s="95">
        <v>0</v>
      </c>
      <c r="H71" s="95">
        <v>0</v>
      </c>
      <c r="I71" s="95">
        <v>0</v>
      </c>
      <c r="J71" s="95">
        <v>0</v>
      </c>
      <c r="K71" s="95">
        <v>0</v>
      </c>
      <c r="L71" s="95">
        <v>0</v>
      </c>
      <c r="M71" s="95">
        <v>1045000</v>
      </c>
      <c r="N71" s="95">
        <v>0</v>
      </c>
      <c r="O71" s="95">
        <v>0</v>
      </c>
      <c r="P71" s="95">
        <v>0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  <c r="AA71" s="95">
        <v>1045000</v>
      </c>
    </row>
    <row r="72" spans="1:27" ht="24.95" customHeight="1">
      <c r="A72" s="96" t="s">
        <v>9</v>
      </c>
      <c r="B72" s="195" t="s">
        <v>278</v>
      </c>
      <c r="C72" s="196"/>
      <c r="D72" s="196"/>
      <c r="E72" s="196"/>
      <c r="F72" s="196"/>
      <c r="G72" s="95">
        <v>666432.27</v>
      </c>
      <c r="H72" s="95">
        <v>24490</v>
      </c>
      <c r="I72" s="95">
        <v>223300.33</v>
      </c>
      <c r="J72" s="95">
        <v>77620</v>
      </c>
      <c r="K72" s="95">
        <v>259036</v>
      </c>
      <c r="L72" s="95">
        <v>102934</v>
      </c>
      <c r="M72" s="95">
        <v>1088160.52</v>
      </c>
      <c r="N72" s="95">
        <v>49780</v>
      </c>
      <c r="O72" s="95">
        <v>77950</v>
      </c>
      <c r="P72" s="95">
        <v>136800</v>
      </c>
      <c r="Q72" s="95">
        <v>61020</v>
      </c>
      <c r="R72" s="95">
        <v>403796.71</v>
      </c>
      <c r="S72" s="95">
        <v>32865</v>
      </c>
      <c r="T72" s="95">
        <v>108541.36</v>
      </c>
      <c r="U72" s="95">
        <v>0</v>
      </c>
      <c r="V72" s="95">
        <v>0</v>
      </c>
      <c r="W72" s="95">
        <v>15300</v>
      </c>
      <c r="X72" s="95">
        <v>383500</v>
      </c>
      <c r="Y72" s="95">
        <v>13285</v>
      </c>
      <c r="Z72" s="95">
        <v>1602242.5</v>
      </c>
      <c r="AA72" s="95">
        <v>5327053.6900000004</v>
      </c>
    </row>
    <row r="73" spans="1:27" ht="24.95" customHeight="1">
      <c r="A73" s="96" t="s">
        <v>9</v>
      </c>
      <c r="B73" s="195" t="s">
        <v>279</v>
      </c>
      <c r="C73" s="196"/>
      <c r="D73" s="196"/>
      <c r="E73" s="196"/>
      <c r="F73" s="196"/>
      <c r="G73" s="95">
        <v>2761670.96</v>
      </c>
      <c r="H73" s="95">
        <v>148592.26</v>
      </c>
      <c r="I73" s="95">
        <v>1155154.6499999999</v>
      </c>
      <c r="J73" s="95">
        <v>327480</v>
      </c>
      <c r="K73" s="95">
        <v>307779</v>
      </c>
      <c r="L73" s="95">
        <v>465324</v>
      </c>
      <c r="M73" s="95">
        <v>3505667.57</v>
      </c>
      <c r="N73" s="95">
        <v>49780</v>
      </c>
      <c r="O73" s="95">
        <v>311800</v>
      </c>
      <c r="P73" s="95">
        <v>136800</v>
      </c>
      <c r="Q73" s="95">
        <v>270480</v>
      </c>
      <c r="R73" s="95">
        <v>1753175.27</v>
      </c>
      <c r="S73" s="95">
        <v>199699</v>
      </c>
      <c r="T73" s="95">
        <v>266819.96000000002</v>
      </c>
      <c r="U73" s="95">
        <v>24000</v>
      </c>
      <c r="V73" s="95">
        <v>341480</v>
      </c>
      <c r="W73" s="95">
        <v>61200</v>
      </c>
      <c r="X73" s="95">
        <v>2792160</v>
      </c>
      <c r="Y73" s="95">
        <v>53140</v>
      </c>
      <c r="Z73" s="95">
        <v>6334984.5</v>
      </c>
      <c r="AA73" s="95">
        <v>21267187.170000002</v>
      </c>
    </row>
    <row r="74" spans="1:27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</row>
  </sheetData>
  <mergeCells count="85">
    <mergeCell ref="A6:A8"/>
    <mergeCell ref="F6:F8"/>
    <mergeCell ref="A1:AA1"/>
    <mergeCell ref="A2:AA2"/>
    <mergeCell ref="A3:AA3"/>
    <mergeCell ref="G8:G11"/>
    <mergeCell ref="H8:H11"/>
    <mergeCell ref="I8:I11"/>
    <mergeCell ref="J8:J11"/>
    <mergeCell ref="K8:K11"/>
    <mergeCell ref="G5:I6"/>
    <mergeCell ref="J5:K6"/>
    <mergeCell ref="G7:I7"/>
    <mergeCell ref="J7:K7"/>
    <mergeCell ref="L5:N6"/>
    <mergeCell ref="O5:P6"/>
    <mergeCell ref="Q5:Q6"/>
    <mergeCell ref="R5:T6"/>
    <mergeCell ref="U5:W6"/>
    <mergeCell ref="L8:L11"/>
    <mergeCell ref="M8:M11"/>
    <mergeCell ref="N8:N11"/>
    <mergeCell ref="O8:O11"/>
    <mergeCell ref="P8:P11"/>
    <mergeCell ref="Q8:Q11"/>
    <mergeCell ref="R8:R11"/>
    <mergeCell ref="S8:S11"/>
    <mergeCell ref="T8:T11"/>
    <mergeCell ref="U8:U11"/>
    <mergeCell ref="L7:N7"/>
    <mergeCell ref="O7:P7"/>
    <mergeCell ref="R7:T7"/>
    <mergeCell ref="U7:W7"/>
    <mergeCell ref="X5:X6"/>
    <mergeCell ref="Y5:Y6"/>
    <mergeCell ref="Z5:Z6"/>
    <mergeCell ref="AA5:AA12"/>
    <mergeCell ref="V8:V11"/>
    <mergeCell ref="W8:W11"/>
    <mergeCell ref="X8:X11"/>
    <mergeCell ref="Y8:Y11"/>
    <mergeCell ref="Z8:Z11"/>
    <mergeCell ref="A10:C10"/>
    <mergeCell ref="A13:A21"/>
    <mergeCell ref="B13:B20"/>
    <mergeCell ref="C13:C20"/>
    <mergeCell ref="B21:F21"/>
    <mergeCell ref="A22:A24"/>
    <mergeCell ref="B22:B23"/>
    <mergeCell ref="C22:C23"/>
    <mergeCell ref="B24:F24"/>
    <mergeCell ref="A25:A32"/>
    <mergeCell ref="B25:B31"/>
    <mergeCell ref="C25:C31"/>
    <mergeCell ref="B32:F32"/>
    <mergeCell ref="A33:A38"/>
    <mergeCell ref="B33:B37"/>
    <mergeCell ref="C33:C37"/>
    <mergeCell ref="B38:F38"/>
    <mergeCell ref="A39:A44"/>
    <mergeCell ref="B39:B43"/>
    <mergeCell ref="C39:C43"/>
    <mergeCell ref="B44:F44"/>
    <mergeCell ref="A45:A53"/>
    <mergeCell ref="B45:B52"/>
    <mergeCell ref="C45:C52"/>
    <mergeCell ref="B53:F53"/>
    <mergeCell ref="B57:F57"/>
    <mergeCell ref="A54:A57"/>
    <mergeCell ref="B54:B56"/>
    <mergeCell ref="C54:C56"/>
    <mergeCell ref="B64:F64"/>
    <mergeCell ref="A65:A68"/>
    <mergeCell ref="B65:B67"/>
    <mergeCell ref="C65:C67"/>
    <mergeCell ref="A58:A64"/>
    <mergeCell ref="B58:B63"/>
    <mergeCell ref="C58:C63"/>
    <mergeCell ref="B73:F73"/>
    <mergeCell ref="B68:F68"/>
    <mergeCell ref="A69:A71"/>
    <mergeCell ref="B69:B70"/>
    <mergeCell ref="C69:C70"/>
    <mergeCell ref="B71:F71"/>
    <mergeCell ref="B72:F7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44" orientation="landscape" verticalDpi="0" r:id="rId1"/>
  <headerFooter>
    <oddHeader>&amp;Rหน้าที่ &amp;P จาก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topLeftCell="A10" workbookViewId="0">
      <selection sqref="A1:F22"/>
    </sheetView>
  </sheetViews>
  <sheetFormatPr defaultRowHeight="21"/>
  <cols>
    <col min="1" max="1" width="9" style="48"/>
    <col min="2" max="2" width="25" style="48" customWidth="1"/>
    <col min="3" max="3" width="25.875" style="48" customWidth="1"/>
    <col min="4" max="4" width="22.125" style="48" customWidth="1"/>
    <col min="5" max="5" width="15.375" style="48" customWidth="1"/>
    <col min="6" max="6" width="17.5" style="48" customWidth="1"/>
    <col min="7" max="16384" width="9" style="48"/>
  </cols>
  <sheetData>
    <row r="1" spans="1:10" ht="21" customHeight="1">
      <c r="A1" s="193" t="s">
        <v>0</v>
      </c>
      <c r="B1" s="193"/>
      <c r="C1" s="193"/>
      <c r="D1" s="193"/>
      <c r="E1" s="193"/>
      <c r="F1" s="193"/>
      <c r="G1" s="16"/>
      <c r="H1" s="16"/>
      <c r="I1" s="16"/>
      <c r="J1" s="16"/>
    </row>
    <row r="2" spans="1:10" ht="21" customHeight="1">
      <c r="A2" s="193" t="s">
        <v>280</v>
      </c>
      <c r="B2" s="193"/>
      <c r="C2" s="193"/>
      <c r="D2" s="193"/>
      <c r="E2" s="193"/>
      <c r="F2" s="193"/>
      <c r="G2" s="16"/>
      <c r="H2" s="16"/>
      <c r="I2" s="16"/>
      <c r="J2" s="16"/>
    </row>
    <row r="3" spans="1:10" ht="21" customHeight="1">
      <c r="A3" s="192" t="s">
        <v>571</v>
      </c>
      <c r="B3" s="192"/>
      <c r="C3" s="192"/>
      <c r="D3" s="192"/>
      <c r="E3" s="192"/>
      <c r="F3" s="192"/>
      <c r="G3" s="16"/>
      <c r="H3" s="16"/>
      <c r="I3" s="16"/>
      <c r="J3" s="16"/>
    </row>
    <row r="4" spans="1:10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0" ht="21" customHeight="1">
      <c r="A6" s="239"/>
      <c r="B6" s="239"/>
      <c r="C6" s="70"/>
      <c r="D6" s="100" t="s">
        <v>186</v>
      </c>
      <c r="E6" s="230" t="s">
        <v>281</v>
      </c>
      <c r="F6" s="176" t="s">
        <v>36</v>
      </c>
      <c r="G6" s="47"/>
      <c r="H6" s="47"/>
      <c r="I6" s="47"/>
      <c r="J6" s="47"/>
    </row>
    <row r="7" spans="1:10">
      <c r="A7" s="71"/>
      <c r="B7" s="72"/>
      <c r="C7" s="72"/>
      <c r="D7" s="72"/>
      <c r="E7" s="231"/>
      <c r="F7" s="232"/>
      <c r="G7" s="47"/>
      <c r="H7" s="47"/>
      <c r="I7" s="47"/>
      <c r="J7" s="47"/>
    </row>
    <row r="8" spans="1:10">
      <c r="A8" s="71"/>
      <c r="B8" s="72"/>
      <c r="C8" s="72"/>
      <c r="D8" s="72"/>
      <c r="E8" s="73" t="s">
        <v>282</v>
      </c>
      <c r="F8" s="232"/>
      <c r="G8" s="47"/>
      <c r="H8" s="47"/>
      <c r="I8" s="47"/>
      <c r="J8" s="47"/>
    </row>
    <row r="9" spans="1:10">
      <c r="A9" s="71"/>
      <c r="B9" s="72"/>
      <c r="C9" s="72"/>
      <c r="D9" s="72"/>
      <c r="E9" s="234" t="s">
        <v>283</v>
      </c>
      <c r="F9" s="232"/>
      <c r="G9" s="47"/>
      <c r="H9" s="47"/>
      <c r="I9" s="47"/>
      <c r="J9" s="47"/>
    </row>
    <row r="10" spans="1:10">
      <c r="A10" s="235" t="s">
        <v>210</v>
      </c>
      <c r="B10" s="236"/>
      <c r="C10" s="72"/>
      <c r="D10" s="72"/>
      <c r="E10" s="231"/>
      <c r="F10" s="232"/>
      <c r="G10" s="47"/>
      <c r="H10" s="47"/>
      <c r="I10" s="47"/>
      <c r="J10" s="47"/>
    </row>
    <row r="11" spans="1:10">
      <c r="A11" s="237"/>
      <c r="B11" s="236"/>
      <c r="C11" s="72"/>
      <c r="D11" s="72"/>
      <c r="E11" s="238" t="s">
        <v>284</v>
      </c>
      <c r="F11" s="232"/>
      <c r="G11" s="47"/>
      <c r="H11" s="47"/>
      <c r="I11" s="47"/>
      <c r="J11" s="47"/>
    </row>
    <row r="12" spans="1:10">
      <c r="A12" s="74"/>
      <c r="B12" s="75"/>
      <c r="C12" s="75"/>
      <c r="D12" s="75"/>
      <c r="E12" s="233"/>
      <c r="F12" s="233"/>
      <c r="G12" s="47"/>
      <c r="H12" s="47"/>
      <c r="I12" s="47"/>
      <c r="J12" s="47"/>
    </row>
    <row r="13" spans="1:10" ht="21" customHeight="1">
      <c r="A13" s="227" t="s">
        <v>9</v>
      </c>
      <c r="B13" s="76" t="s">
        <v>83</v>
      </c>
      <c r="C13" s="101" t="s">
        <v>286</v>
      </c>
      <c r="D13" s="77" t="s">
        <v>287</v>
      </c>
      <c r="E13" s="98">
        <v>0</v>
      </c>
      <c r="F13" s="98">
        <v>0</v>
      </c>
      <c r="G13" s="47"/>
      <c r="H13" s="47"/>
      <c r="I13" s="47"/>
      <c r="J13" s="47"/>
    </row>
    <row r="14" spans="1:10">
      <c r="A14" s="228"/>
      <c r="B14" s="229" t="s">
        <v>235</v>
      </c>
      <c r="C14" s="177"/>
      <c r="D14" s="177"/>
      <c r="E14" s="98">
        <v>248500</v>
      </c>
      <c r="F14" s="98">
        <v>248500</v>
      </c>
    </row>
    <row r="15" spans="1:10">
      <c r="A15" s="226" t="s">
        <v>278</v>
      </c>
      <c r="B15" s="177"/>
      <c r="C15" s="177"/>
      <c r="D15" s="177"/>
      <c r="E15" s="99">
        <v>0</v>
      </c>
      <c r="F15" s="99">
        <v>0</v>
      </c>
    </row>
    <row r="16" spans="1:10">
      <c r="A16" s="226" t="s">
        <v>279</v>
      </c>
      <c r="B16" s="177"/>
      <c r="C16" s="177"/>
      <c r="D16" s="177"/>
      <c r="E16" s="99">
        <v>248500</v>
      </c>
      <c r="F16" s="99">
        <v>248500</v>
      </c>
    </row>
    <row r="17" spans="1:6">
      <c r="A17" s="47"/>
      <c r="B17" s="47"/>
      <c r="C17" s="47"/>
      <c r="D17" s="47"/>
      <c r="E17" s="47"/>
      <c r="F17" s="47"/>
    </row>
  </sheetData>
  <mergeCells count="13">
    <mergeCell ref="A1:F1"/>
    <mergeCell ref="A2:F2"/>
    <mergeCell ref="A3:F3"/>
    <mergeCell ref="A15:D15"/>
    <mergeCell ref="A16:D16"/>
    <mergeCell ref="A13:A14"/>
    <mergeCell ref="B14:D14"/>
    <mergeCell ref="E6:E7"/>
    <mergeCell ref="F6:F12"/>
    <mergeCell ref="E9:E10"/>
    <mergeCell ref="A10:B11"/>
    <mergeCell ref="E11:E12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7"/>
  <sheetViews>
    <sheetView topLeftCell="R73" workbookViewId="0">
      <selection sqref="A1:AC84"/>
    </sheetView>
  </sheetViews>
  <sheetFormatPr defaultRowHeight="19.5"/>
  <cols>
    <col min="1" max="1" width="2.625" style="79" customWidth="1"/>
    <col min="2" max="3" width="9" style="79"/>
    <col min="4" max="4" width="18.5" style="79" customWidth="1"/>
    <col min="5" max="5" width="9" style="79"/>
    <col min="6" max="6" width="13.625" style="79" customWidth="1"/>
    <col min="7" max="7" width="12.125" style="79" bestFit="1" customWidth="1"/>
    <col min="8" max="8" width="13.75" style="79" bestFit="1" customWidth="1"/>
    <col min="9" max="10" width="12.125" style="79" bestFit="1" customWidth="1"/>
    <col min="11" max="11" width="13.75" style="79" bestFit="1" customWidth="1"/>
    <col min="12" max="12" width="14" style="79" customWidth="1"/>
    <col min="13" max="13" width="11.125" style="79" bestFit="1" customWidth="1"/>
    <col min="14" max="17" width="12.125" style="79" bestFit="1" customWidth="1"/>
    <col min="18" max="19" width="13.75" style="79" bestFit="1" customWidth="1"/>
    <col min="20" max="24" width="12.125" style="79" bestFit="1" customWidth="1"/>
    <col min="25" max="25" width="13.75" style="79" bestFit="1" customWidth="1"/>
    <col min="26" max="26" width="11.5" style="79" customWidth="1"/>
    <col min="27" max="27" width="10.25" style="79" customWidth="1"/>
    <col min="28" max="28" width="14.75" style="79" bestFit="1" customWidth="1"/>
    <col min="29" max="29" width="13.875" style="79" customWidth="1"/>
    <col min="30" max="16384" width="9" style="79"/>
  </cols>
  <sheetData>
    <row r="1" spans="1:29" ht="21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</row>
    <row r="2" spans="1:29" ht="21" customHeight="1">
      <c r="A2" s="223" t="s">
        <v>349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</row>
    <row r="3" spans="1:29" ht="21" customHeight="1">
      <c r="A3" s="224" t="s">
        <v>572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</row>
    <row r="4" spans="1:29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</row>
    <row r="5" spans="1:29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</row>
    <row r="6" spans="1:29">
      <c r="A6" s="102"/>
      <c r="B6" s="81"/>
      <c r="C6" s="81"/>
      <c r="D6" s="102" t="s">
        <v>186</v>
      </c>
      <c r="E6" s="103"/>
      <c r="F6" s="245" t="s">
        <v>177</v>
      </c>
      <c r="G6" s="217"/>
      <c r="H6" s="218"/>
      <c r="I6" s="211" t="s">
        <v>178</v>
      </c>
      <c r="J6" s="217"/>
      <c r="K6" s="211" t="s">
        <v>179</v>
      </c>
      <c r="L6" s="217"/>
      <c r="M6" s="218"/>
      <c r="N6" s="211" t="s">
        <v>180</v>
      </c>
      <c r="O6" s="218"/>
      <c r="P6" s="211" t="s">
        <v>181</v>
      </c>
      <c r="Q6" s="218"/>
      <c r="R6" s="211" t="s">
        <v>182</v>
      </c>
      <c r="S6" s="217"/>
      <c r="T6" s="218"/>
      <c r="U6" s="211" t="s">
        <v>350</v>
      </c>
      <c r="V6" s="211" t="s">
        <v>183</v>
      </c>
      <c r="W6" s="217"/>
      <c r="X6" s="218"/>
      <c r="Y6" s="211" t="s">
        <v>281</v>
      </c>
      <c r="Z6" s="211" t="s">
        <v>184</v>
      </c>
      <c r="AA6" s="218"/>
      <c r="AB6" s="211" t="s">
        <v>185</v>
      </c>
      <c r="AC6" s="213" t="s">
        <v>36</v>
      </c>
    </row>
    <row r="7" spans="1:29">
      <c r="A7" s="84"/>
      <c r="B7" s="82"/>
      <c r="C7" s="82"/>
      <c r="D7" s="82"/>
      <c r="E7" s="82"/>
      <c r="F7" s="219"/>
      <c r="G7" s="220"/>
      <c r="H7" s="221"/>
      <c r="I7" s="219"/>
      <c r="J7" s="220"/>
      <c r="K7" s="219"/>
      <c r="L7" s="220"/>
      <c r="M7" s="221"/>
      <c r="N7" s="219"/>
      <c r="O7" s="221"/>
      <c r="P7" s="219"/>
      <c r="Q7" s="221"/>
      <c r="R7" s="219"/>
      <c r="S7" s="220"/>
      <c r="T7" s="221"/>
      <c r="U7" s="212"/>
      <c r="V7" s="219"/>
      <c r="W7" s="220"/>
      <c r="X7" s="221"/>
      <c r="Y7" s="212"/>
      <c r="Z7" s="219"/>
      <c r="AA7" s="221"/>
      <c r="AB7" s="212"/>
      <c r="AC7" s="214"/>
    </row>
    <row r="8" spans="1:29">
      <c r="A8" s="84"/>
      <c r="B8" s="82"/>
      <c r="C8" s="82"/>
      <c r="D8" s="82"/>
      <c r="E8" s="82"/>
      <c r="F8" s="208" t="s">
        <v>187</v>
      </c>
      <c r="G8" s="209"/>
      <c r="H8" s="210"/>
      <c r="I8" s="208" t="s">
        <v>188</v>
      </c>
      <c r="J8" s="209"/>
      <c r="K8" s="208" t="s">
        <v>189</v>
      </c>
      <c r="L8" s="209"/>
      <c r="M8" s="210"/>
      <c r="N8" s="208" t="s">
        <v>190</v>
      </c>
      <c r="O8" s="210"/>
      <c r="P8" s="208" t="s">
        <v>191</v>
      </c>
      <c r="Q8" s="210"/>
      <c r="R8" s="208" t="s">
        <v>192</v>
      </c>
      <c r="S8" s="209"/>
      <c r="T8" s="210"/>
      <c r="U8" s="83" t="s">
        <v>351</v>
      </c>
      <c r="V8" s="208" t="s">
        <v>193</v>
      </c>
      <c r="W8" s="209"/>
      <c r="X8" s="210"/>
      <c r="Y8" s="83" t="s">
        <v>282</v>
      </c>
      <c r="Z8" s="208" t="s">
        <v>194</v>
      </c>
      <c r="AA8" s="210"/>
      <c r="AB8" s="83" t="s">
        <v>195</v>
      </c>
      <c r="AC8" s="214"/>
    </row>
    <row r="9" spans="1:29">
      <c r="A9" s="84"/>
      <c r="B9" s="82"/>
      <c r="C9" s="82"/>
      <c r="D9" s="82"/>
      <c r="E9" s="82"/>
      <c r="F9" s="216" t="s">
        <v>196</v>
      </c>
      <c r="G9" s="216" t="s">
        <v>197</v>
      </c>
      <c r="H9" s="216" t="s">
        <v>198</v>
      </c>
      <c r="I9" s="216" t="s">
        <v>199</v>
      </c>
      <c r="J9" s="216" t="s">
        <v>288</v>
      </c>
      <c r="K9" s="216" t="s">
        <v>200</v>
      </c>
      <c r="L9" s="216" t="s">
        <v>201</v>
      </c>
      <c r="M9" s="216" t="s">
        <v>352</v>
      </c>
      <c r="N9" s="216" t="s">
        <v>202</v>
      </c>
      <c r="O9" s="216" t="s">
        <v>353</v>
      </c>
      <c r="P9" s="216" t="s">
        <v>203</v>
      </c>
      <c r="Q9" s="216" t="s">
        <v>354</v>
      </c>
      <c r="R9" s="216" t="s">
        <v>204</v>
      </c>
      <c r="S9" s="216" t="s">
        <v>205</v>
      </c>
      <c r="T9" s="216" t="s">
        <v>206</v>
      </c>
      <c r="U9" s="216" t="s">
        <v>355</v>
      </c>
      <c r="V9" s="216" t="s">
        <v>356</v>
      </c>
      <c r="W9" s="216" t="s">
        <v>207</v>
      </c>
      <c r="X9" s="216" t="s">
        <v>208</v>
      </c>
      <c r="Y9" s="216" t="s">
        <v>283</v>
      </c>
      <c r="Z9" s="216" t="s">
        <v>209</v>
      </c>
      <c r="AA9" s="216" t="s">
        <v>357</v>
      </c>
      <c r="AB9" s="216" t="s">
        <v>62</v>
      </c>
      <c r="AC9" s="214"/>
    </row>
    <row r="10" spans="1:29" ht="129" customHeight="1">
      <c r="A10" s="206" t="s">
        <v>210</v>
      </c>
      <c r="B10" s="207"/>
      <c r="C10" s="207"/>
      <c r="D10" s="82"/>
      <c r="E10" s="82"/>
      <c r="F10" s="212"/>
      <c r="G10" s="219"/>
      <c r="H10" s="212"/>
      <c r="I10" s="219"/>
      <c r="J10" s="219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4"/>
    </row>
    <row r="11" spans="1:29">
      <c r="A11" s="243"/>
      <c r="B11" s="244"/>
      <c r="C11" s="244"/>
      <c r="D11" s="86"/>
      <c r="E11" s="86"/>
      <c r="F11" s="87" t="s">
        <v>211</v>
      </c>
      <c r="G11" s="87" t="s">
        <v>212</v>
      </c>
      <c r="H11" s="87" t="s">
        <v>213</v>
      </c>
      <c r="I11" s="87" t="s">
        <v>214</v>
      </c>
      <c r="J11" s="87" t="s">
        <v>289</v>
      </c>
      <c r="K11" s="87" t="s">
        <v>215</v>
      </c>
      <c r="L11" s="87" t="s">
        <v>216</v>
      </c>
      <c r="M11" s="87" t="s">
        <v>358</v>
      </c>
      <c r="N11" s="87" t="s">
        <v>217</v>
      </c>
      <c r="O11" s="87" t="s">
        <v>359</v>
      </c>
      <c r="P11" s="87" t="s">
        <v>218</v>
      </c>
      <c r="Q11" s="87" t="s">
        <v>360</v>
      </c>
      <c r="R11" s="87" t="s">
        <v>219</v>
      </c>
      <c r="S11" s="87" t="s">
        <v>220</v>
      </c>
      <c r="T11" s="87" t="s">
        <v>221</v>
      </c>
      <c r="U11" s="87" t="s">
        <v>361</v>
      </c>
      <c r="V11" s="87" t="s">
        <v>362</v>
      </c>
      <c r="W11" s="87" t="s">
        <v>222</v>
      </c>
      <c r="X11" s="87" t="s">
        <v>223</v>
      </c>
      <c r="Y11" s="87" t="s">
        <v>284</v>
      </c>
      <c r="Z11" s="87" t="s">
        <v>224</v>
      </c>
      <c r="AA11" s="87" t="s">
        <v>363</v>
      </c>
      <c r="AB11" s="87" t="s">
        <v>225</v>
      </c>
      <c r="AC11" s="215"/>
    </row>
    <row r="12" spans="1:29" ht="25.5" customHeight="1">
      <c r="A12" s="197" t="s">
        <v>9</v>
      </c>
      <c r="B12" s="200" t="s">
        <v>65</v>
      </c>
      <c r="C12" s="202" t="s">
        <v>236</v>
      </c>
      <c r="D12" s="104" t="s">
        <v>364</v>
      </c>
      <c r="E12" s="105" t="s">
        <v>440</v>
      </c>
      <c r="F12" s="106">
        <v>1440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106">
        <v>0</v>
      </c>
      <c r="AB12" s="106">
        <v>0</v>
      </c>
      <c r="AC12" s="106">
        <v>1440</v>
      </c>
    </row>
    <row r="13" spans="1:29" ht="87.75" customHeight="1">
      <c r="A13" s="198"/>
      <c r="B13" s="204"/>
      <c r="C13" s="240"/>
      <c r="D13" s="104" t="s">
        <v>367</v>
      </c>
      <c r="E13" s="105" t="s">
        <v>443</v>
      </c>
      <c r="F13" s="106">
        <v>51840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6">
        <v>0</v>
      </c>
      <c r="AA13" s="106">
        <v>0</v>
      </c>
      <c r="AB13" s="106">
        <v>0</v>
      </c>
      <c r="AC13" s="106">
        <v>51840</v>
      </c>
    </row>
    <row r="14" spans="1:29" ht="68.25" customHeight="1">
      <c r="A14" s="198"/>
      <c r="B14" s="204"/>
      <c r="C14" s="240"/>
      <c r="D14" s="104" t="s">
        <v>237</v>
      </c>
      <c r="E14" s="105" t="s">
        <v>238</v>
      </c>
      <c r="F14" s="106">
        <v>673920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0</v>
      </c>
      <c r="AA14" s="106">
        <v>0</v>
      </c>
      <c r="AB14" s="106">
        <v>0</v>
      </c>
      <c r="AC14" s="106">
        <v>673920</v>
      </c>
    </row>
    <row r="15" spans="1:29" ht="24.95" customHeight="1">
      <c r="A15" s="199"/>
      <c r="B15" s="201"/>
      <c r="C15" s="241"/>
      <c r="D15" s="107" t="s">
        <v>234</v>
      </c>
      <c r="E15" s="94"/>
      <c r="F15" s="108">
        <v>727200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727200</v>
      </c>
    </row>
    <row r="16" spans="1:29" ht="24.95" customHeight="1">
      <c r="A16" s="197" t="s">
        <v>9</v>
      </c>
      <c r="B16" s="200" t="s">
        <v>67</v>
      </c>
      <c r="C16" s="202" t="s">
        <v>239</v>
      </c>
      <c r="D16" s="104" t="s">
        <v>240</v>
      </c>
      <c r="E16" s="105" t="s">
        <v>241</v>
      </c>
      <c r="F16" s="106">
        <v>2441875.9300000002</v>
      </c>
      <c r="G16" s="106">
        <v>201680</v>
      </c>
      <c r="H16" s="106">
        <v>1216127.3500000001</v>
      </c>
      <c r="I16" s="106">
        <v>159000</v>
      </c>
      <c r="J16" s="106">
        <v>0</v>
      </c>
      <c r="K16" s="106">
        <v>505800</v>
      </c>
      <c r="L16" s="106">
        <v>1621000</v>
      </c>
      <c r="M16" s="106">
        <v>0</v>
      </c>
      <c r="N16" s="106">
        <v>180720</v>
      </c>
      <c r="O16" s="106">
        <v>0</v>
      </c>
      <c r="P16" s="106">
        <v>353920</v>
      </c>
      <c r="Q16" s="106">
        <v>0</v>
      </c>
      <c r="R16" s="106">
        <v>565720</v>
      </c>
      <c r="S16" s="106">
        <v>166000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>
        <v>7411843.2800000003</v>
      </c>
    </row>
    <row r="17" spans="1:29" ht="45.75" customHeight="1">
      <c r="A17" s="198"/>
      <c r="B17" s="204"/>
      <c r="C17" s="240"/>
      <c r="D17" s="104" t="s">
        <v>242</v>
      </c>
      <c r="E17" s="105" t="s">
        <v>243</v>
      </c>
      <c r="F17" s="106">
        <v>80000</v>
      </c>
      <c r="G17" s="106">
        <v>0</v>
      </c>
      <c r="H17" s="106">
        <v>660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80660</v>
      </c>
    </row>
    <row r="18" spans="1:29" ht="24.95" customHeight="1">
      <c r="A18" s="198"/>
      <c r="B18" s="204"/>
      <c r="C18" s="240"/>
      <c r="D18" s="104" t="s">
        <v>244</v>
      </c>
      <c r="E18" s="105" t="s">
        <v>245</v>
      </c>
      <c r="F18" s="106">
        <v>136000</v>
      </c>
      <c r="G18" s="106">
        <v>0</v>
      </c>
      <c r="H18" s="106">
        <v>64000</v>
      </c>
      <c r="I18" s="106">
        <v>0</v>
      </c>
      <c r="J18" s="106">
        <v>0</v>
      </c>
      <c r="K18" s="106">
        <v>28000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28000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6">
        <v>256000</v>
      </c>
    </row>
    <row r="19" spans="1:29" ht="21" customHeight="1">
      <c r="A19" s="198"/>
      <c r="B19" s="204"/>
      <c r="C19" s="240"/>
      <c r="D19" s="104" t="s">
        <v>246</v>
      </c>
      <c r="E19" s="105" t="s">
        <v>247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56000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56000</v>
      </c>
    </row>
    <row r="20" spans="1:29" ht="24.95" customHeight="1">
      <c r="A20" s="198"/>
      <c r="B20" s="204"/>
      <c r="C20" s="240"/>
      <c r="D20" s="104" t="s">
        <v>248</v>
      </c>
      <c r="E20" s="105" t="s">
        <v>249</v>
      </c>
      <c r="F20" s="106">
        <v>807933.9</v>
      </c>
      <c r="G20" s="106">
        <v>184807.74</v>
      </c>
      <c r="H20" s="106">
        <v>512280</v>
      </c>
      <c r="I20" s="106">
        <v>307320</v>
      </c>
      <c r="J20" s="106">
        <v>0</v>
      </c>
      <c r="K20" s="106">
        <v>276960</v>
      </c>
      <c r="L20" s="106">
        <v>1053380.97</v>
      </c>
      <c r="M20" s="106">
        <v>0</v>
      </c>
      <c r="N20" s="106">
        <v>575600</v>
      </c>
      <c r="O20" s="106">
        <v>0</v>
      </c>
      <c r="P20" s="106">
        <v>143600</v>
      </c>
      <c r="Q20" s="106">
        <v>0</v>
      </c>
      <c r="R20" s="106">
        <v>444920</v>
      </c>
      <c r="S20" s="106">
        <v>98080</v>
      </c>
      <c r="T20" s="106">
        <v>0</v>
      </c>
      <c r="U20" s="106">
        <v>0</v>
      </c>
      <c r="V20" s="106">
        <v>0</v>
      </c>
      <c r="W20" s="106">
        <v>0</v>
      </c>
      <c r="X20" s="106">
        <v>123360</v>
      </c>
      <c r="Y20" s="106">
        <v>0</v>
      </c>
      <c r="Z20" s="106">
        <v>95440</v>
      </c>
      <c r="AA20" s="106">
        <v>0</v>
      </c>
      <c r="AB20" s="106">
        <v>0</v>
      </c>
      <c r="AC20" s="106">
        <v>4623682.6100000003</v>
      </c>
    </row>
    <row r="21" spans="1:29" ht="42" customHeight="1">
      <c r="A21" s="198"/>
      <c r="B21" s="204"/>
      <c r="C21" s="240"/>
      <c r="D21" s="104" t="s">
        <v>250</v>
      </c>
      <c r="E21" s="105" t="s">
        <v>251</v>
      </c>
      <c r="F21" s="106">
        <v>52600</v>
      </c>
      <c r="G21" s="106">
        <v>0</v>
      </c>
      <c r="H21" s="106">
        <v>16000</v>
      </c>
      <c r="I21" s="106">
        <v>51960</v>
      </c>
      <c r="J21" s="106">
        <v>0</v>
      </c>
      <c r="K21" s="106">
        <v>24000</v>
      </c>
      <c r="L21" s="106">
        <v>116378.23</v>
      </c>
      <c r="M21" s="106">
        <v>0</v>
      </c>
      <c r="N21" s="106">
        <v>48000</v>
      </c>
      <c r="O21" s="106">
        <v>0</v>
      </c>
      <c r="P21" s="106">
        <v>0</v>
      </c>
      <c r="Q21" s="106">
        <v>0</v>
      </c>
      <c r="R21" s="106">
        <v>55760</v>
      </c>
      <c r="S21" s="106">
        <v>8140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10840</v>
      </c>
      <c r="AA21" s="106">
        <v>0</v>
      </c>
      <c r="AB21" s="106">
        <v>0</v>
      </c>
      <c r="AC21" s="106">
        <v>383678.23</v>
      </c>
    </row>
    <row r="22" spans="1:29" ht="24.95" customHeight="1">
      <c r="A22" s="199"/>
      <c r="B22" s="201"/>
      <c r="C22" s="241"/>
      <c r="D22" s="107" t="s">
        <v>234</v>
      </c>
      <c r="E22" s="94"/>
      <c r="F22" s="108">
        <v>3518409.83</v>
      </c>
      <c r="G22" s="108">
        <v>386487.74</v>
      </c>
      <c r="H22" s="108">
        <v>1809067.35</v>
      </c>
      <c r="I22" s="108">
        <v>518280</v>
      </c>
      <c r="J22" s="108">
        <v>0</v>
      </c>
      <c r="K22" s="108">
        <v>834760</v>
      </c>
      <c r="L22" s="108">
        <v>2846759.2</v>
      </c>
      <c r="M22" s="108">
        <v>0</v>
      </c>
      <c r="N22" s="108">
        <v>804320</v>
      </c>
      <c r="O22" s="108">
        <v>0</v>
      </c>
      <c r="P22" s="108">
        <v>497520</v>
      </c>
      <c r="Q22" s="108">
        <v>0</v>
      </c>
      <c r="R22" s="108">
        <v>1094400</v>
      </c>
      <c r="S22" s="108">
        <v>272220</v>
      </c>
      <c r="T22" s="108">
        <v>0</v>
      </c>
      <c r="U22" s="108">
        <v>0</v>
      </c>
      <c r="V22" s="108">
        <v>0</v>
      </c>
      <c r="W22" s="108">
        <v>0</v>
      </c>
      <c r="X22" s="108">
        <v>123360</v>
      </c>
      <c r="Y22" s="108">
        <v>0</v>
      </c>
      <c r="Z22" s="108">
        <v>106280</v>
      </c>
      <c r="AA22" s="108">
        <v>0</v>
      </c>
      <c r="AB22" s="108">
        <v>0</v>
      </c>
      <c r="AC22" s="108">
        <v>12811864.119999999</v>
      </c>
    </row>
    <row r="23" spans="1:29" ht="89.25" customHeight="1">
      <c r="A23" s="197" t="s">
        <v>9</v>
      </c>
      <c r="B23" s="200" t="s">
        <v>69</v>
      </c>
      <c r="C23" s="202" t="s">
        <v>252</v>
      </c>
      <c r="D23" s="104" t="s">
        <v>368</v>
      </c>
      <c r="E23" s="105" t="s">
        <v>434</v>
      </c>
      <c r="F23" s="106">
        <v>4361.8999999999996</v>
      </c>
      <c r="G23" s="106">
        <v>0</v>
      </c>
      <c r="H23" s="106">
        <v>150000</v>
      </c>
      <c r="I23" s="106">
        <v>0</v>
      </c>
      <c r="J23" s="106">
        <v>30000</v>
      </c>
      <c r="K23" s="106">
        <v>100000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85000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369361.9</v>
      </c>
    </row>
    <row r="24" spans="1:29" ht="21" customHeight="1">
      <c r="A24" s="198"/>
      <c r="B24" s="204"/>
      <c r="C24" s="240"/>
      <c r="D24" s="104" t="s">
        <v>369</v>
      </c>
      <c r="E24" s="105" t="s">
        <v>444</v>
      </c>
      <c r="F24" s="106">
        <v>9187.5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106">
        <v>0</v>
      </c>
      <c r="AB24" s="106">
        <v>0</v>
      </c>
      <c r="AC24" s="106">
        <v>9187.5</v>
      </c>
    </row>
    <row r="25" spans="1:29" ht="48" customHeight="1">
      <c r="A25" s="198"/>
      <c r="B25" s="204"/>
      <c r="C25" s="240"/>
      <c r="D25" s="104" t="s">
        <v>370</v>
      </c>
      <c r="E25" s="105" t="s">
        <v>371</v>
      </c>
      <c r="F25" s="106">
        <v>10000</v>
      </c>
      <c r="G25" s="106">
        <v>0</v>
      </c>
      <c r="H25" s="106">
        <v>20000</v>
      </c>
      <c r="I25" s="106">
        <v>0</v>
      </c>
      <c r="J25" s="106">
        <v>0</v>
      </c>
      <c r="K25" s="106">
        <v>10000</v>
      </c>
      <c r="L25" s="106">
        <v>15000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10000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65000</v>
      </c>
    </row>
    <row r="26" spans="1:29" ht="24.95" customHeight="1">
      <c r="A26" s="198"/>
      <c r="B26" s="204"/>
      <c r="C26" s="240"/>
      <c r="D26" s="104" t="s">
        <v>253</v>
      </c>
      <c r="E26" s="105" t="s">
        <v>254</v>
      </c>
      <c r="F26" s="106">
        <v>27500</v>
      </c>
      <c r="G26" s="106">
        <v>0</v>
      </c>
      <c r="H26" s="106">
        <v>61200</v>
      </c>
      <c r="I26" s="106">
        <v>0</v>
      </c>
      <c r="J26" s="106">
        <v>0</v>
      </c>
      <c r="K26" s="106">
        <v>24000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28000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140700</v>
      </c>
    </row>
    <row r="27" spans="1:29" ht="21" customHeight="1">
      <c r="A27" s="198"/>
      <c r="B27" s="204"/>
      <c r="C27" s="240"/>
      <c r="D27" s="104" t="s">
        <v>372</v>
      </c>
      <c r="E27" s="105" t="s">
        <v>435</v>
      </c>
      <c r="F27" s="106">
        <v>32350</v>
      </c>
      <c r="G27" s="106">
        <v>0</v>
      </c>
      <c r="H27" s="106">
        <v>10000</v>
      </c>
      <c r="I27" s="106">
        <v>0</v>
      </c>
      <c r="J27" s="106">
        <v>0</v>
      </c>
      <c r="K27" s="106">
        <v>5000</v>
      </c>
      <c r="L27" s="106">
        <v>10000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10000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67350</v>
      </c>
    </row>
    <row r="28" spans="1:29" ht="21" customHeight="1">
      <c r="A28" s="198"/>
      <c r="B28" s="204"/>
      <c r="C28" s="240"/>
      <c r="D28" s="104" t="s">
        <v>373</v>
      </c>
      <c r="E28" s="105" t="s">
        <v>445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10000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10000</v>
      </c>
    </row>
    <row r="29" spans="1:29">
      <c r="A29" s="199"/>
      <c r="B29" s="201"/>
      <c r="C29" s="241"/>
      <c r="D29" s="107" t="s">
        <v>234</v>
      </c>
      <c r="E29" s="94"/>
      <c r="F29" s="108">
        <v>83399.399999999994</v>
      </c>
      <c r="G29" s="108">
        <v>0</v>
      </c>
      <c r="H29" s="108">
        <v>241200</v>
      </c>
      <c r="I29" s="108">
        <v>0</v>
      </c>
      <c r="J29" s="108">
        <v>30000</v>
      </c>
      <c r="K29" s="108">
        <v>139000</v>
      </c>
      <c r="L29" s="108">
        <v>25000</v>
      </c>
      <c r="M29" s="108">
        <v>0</v>
      </c>
      <c r="N29" s="108">
        <v>0</v>
      </c>
      <c r="O29" s="108">
        <v>0</v>
      </c>
      <c r="P29" s="108">
        <v>0</v>
      </c>
      <c r="Q29" s="108">
        <v>0</v>
      </c>
      <c r="R29" s="108">
        <v>133000</v>
      </c>
      <c r="S29" s="108">
        <v>10000</v>
      </c>
      <c r="T29" s="108">
        <v>0</v>
      </c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0</v>
      </c>
      <c r="AC29" s="108">
        <v>661599.4</v>
      </c>
    </row>
    <row r="30" spans="1:29" ht="42" customHeight="1">
      <c r="A30" s="197" t="s">
        <v>9</v>
      </c>
      <c r="B30" s="200" t="s">
        <v>71</v>
      </c>
      <c r="C30" s="202" t="s">
        <v>255</v>
      </c>
      <c r="D30" s="104" t="s">
        <v>256</v>
      </c>
      <c r="E30" s="105" t="s">
        <v>257</v>
      </c>
      <c r="F30" s="106">
        <v>416006</v>
      </c>
      <c r="G30" s="106">
        <v>0</v>
      </c>
      <c r="H30" s="106">
        <v>61360</v>
      </c>
      <c r="I30" s="106">
        <v>0</v>
      </c>
      <c r="J30" s="106">
        <v>0</v>
      </c>
      <c r="K30" s="106">
        <v>60000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40000</v>
      </c>
      <c r="S30" s="106">
        <v>20000</v>
      </c>
      <c r="T30" s="106">
        <v>469701</v>
      </c>
      <c r="U30" s="106">
        <v>0</v>
      </c>
      <c r="V30" s="106">
        <v>0</v>
      </c>
      <c r="W30" s="106">
        <v>0</v>
      </c>
      <c r="X30" s="106">
        <v>0</v>
      </c>
      <c r="Y30" s="106">
        <v>50000</v>
      </c>
      <c r="Z30" s="106">
        <v>0</v>
      </c>
      <c r="AA30" s="106">
        <v>0</v>
      </c>
      <c r="AB30" s="106">
        <v>0</v>
      </c>
      <c r="AC30" s="106">
        <v>1117067</v>
      </c>
    </row>
    <row r="31" spans="1:29" ht="51" customHeight="1">
      <c r="A31" s="198"/>
      <c r="B31" s="204"/>
      <c r="C31" s="240"/>
      <c r="D31" s="104" t="s">
        <v>258</v>
      </c>
      <c r="E31" s="105" t="s">
        <v>259</v>
      </c>
      <c r="F31" s="106">
        <v>64825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v>0</v>
      </c>
      <c r="W31" s="106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06">
        <v>64825</v>
      </c>
    </row>
    <row r="32" spans="1:29" ht="91.5" customHeight="1">
      <c r="A32" s="198"/>
      <c r="B32" s="204"/>
      <c r="C32" s="240"/>
      <c r="D32" s="104" t="s">
        <v>260</v>
      </c>
      <c r="E32" s="105" t="s">
        <v>261</v>
      </c>
      <c r="F32" s="106">
        <v>849139</v>
      </c>
      <c r="G32" s="106">
        <v>0</v>
      </c>
      <c r="H32" s="106">
        <v>387458</v>
      </c>
      <c r="I32" s="106">
        <v>0</v>
      </c>
      <c r="J32" s="106">
        <v>24190</v>
      </c>
      <c r="K32" s="106">
        <v>62956</v>
      </c>
      <c r="L32" s="106">
        <v>861288</v>
      </c>
      <c r="M32" s="106">
        <v>30220</v>
      </c>
      <c r="N32" s="106">
        <v>0</v>
      </c>
      <c r="O32" s="106">
        <v>138200</v>
      </c>
      <c r="P32" s="106">
        <v>0</v>
      </c>
      <c r="Q32" s="106">
        <v>130500</v>
      </c>
      <c r="R32" s="106">
        <v>93800</v>
      </c>
      <c r="S32" s="106">
        <v>0</v>
      </c>
      <c r="T32" s="106">
        <v>90000</v>
      </c>
      <c r="U32" s="106">
        <v>220000</v>
      </c>
      <c r="V32" s="106">
        <v>320000</v>
      </c>
      <c r="W32" s="106">
        <v>363520</v>
      </c>
      <c r="X32" s="106">
        <v>30000</v>
      </c>
      <c r="Y32" s="106">
        <v>43340</v>
      </c>
      <c r="Z32" s="106">
        <v>0</v>
      </c>
      <c r="AA32" s="106">
        <v>30000</v>
      </c>
      <c r="AB32" s="106">
        <v>0</v>
      </c>
      <c r="AC32" s="106">
        <v>3674611</v>
      </c>
    </row>
    <row r="33" spans="1:29" ht="42" customHeight="1">
      <c r="A33" s="198"/>
      <c r="B33" s="204"/>
      <c r="C33" s="240"/>
      <c r="D33" s="104" t="s">
        <v>262</v>
      </c>
      <c r="E33" s="105" t="s">
        <v>263</v>
      </c>
      <c r="F33" s="106">
        <v>136996.81</v>
      </c>
      <c r="G33" s="106">
        <v>0</v>
      </c>
      <c r="H33" s="106">
        <v>50000</v>
      </c>
      <c r="I33" s="106">
        <v>0</v>
      </c>
      <c r="J33" s="106">
        <v>50000</v>
      </c>
      <c r="K33" s="106">
        <v>46700</v>
      </c>
      <c r="L33" s="106">
        <v>93200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511084.24</v>
      </c>
      <c r="S33" s="106">
        <v>0</v>
      </c>
      <c r="T33" s="106">
        <v>35632.04</v>
      </c>
      <c r="U33" s="106">
        <v>0</v>
      </c>
      <c r="V33" s="106">
        <v>0</v>
      </c>
      <c r="W33" s="106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106">
        <v>923613.09</v>
      </c>
    </row>
    <row r="34" spans="1:29" ht="24.95" customHeight="1">
      <c r="A34" s="199"/>
      <c r="B34" s="201"/>
      <c r="C34" s="241"/>
      <c r="D34" s="107" t="s">
        <v>234</v>
      </c>
      <c r="E34" s="94"/>
      <c r="F34" s="108">
        <v>1466966.81</v>
      </c>
      <c r="G34" s="108">
        <v>0</v>
      </c>
      <c r="H34" s="108">
        <v>498818</v>
      </c>
      <c r="I34" s="108">
        <v>0</v>
      </c>
      <c r="J34" s="108">
        <v>74190</v>
      </c>
      <c r="K34" s="108">
        <v>169656</v>
      </c>
      <c r="L34" s="108">
        <v>954488</v>
      </c>
      <c r="M34" s="108">
        <v>30220</v>
      </c>
      <c r="N34" s="108">
        <v>0</v>
      </c>
      <c r="O34" s="108">
        <v>138200</v>
      </c>
      <c r="P34" s="108">
        <v>0</v>
      </c>
      <c r="Q34" s="108">
        <v>130500</v>
      </c>
      <c r="R34" s="108">
        <v>644884.24</v>
      </c>
      <c r="S34" s="108">
        <v>20000</v>
      </c>
      <c r="T34" s="108">
        <v>595333.04</v>
      </c>
      <c r="U34" s="108">
        <v>220000</v>
      </c>
      <c r="V34" s="108">
        <v>320000</v>
      </c>
      <c r="W34" s="108">
        <v>363520</v>
      </c>
      <c r="X34" s="108">
        <v>30000</v>
      </c>
      <c r="Y34" s="108">
        <v>93340</v>
      </c>
      <c r="Z34" s="108">
        <v>0</v>
      </c>
      <c r="AA34" s="108">
        <v>30000</v>
      </c>
      <c r="AB34" s="108">
        <v>0</v>
      </c>
      <c r="AC34" s="108">
        <v>5780116.0899999999</v>
      </c>
    </row>
    <row r="35" spans="1:29" ht="24.95" customHeight="1">
      <c r="A35" s="197" t="s">
        <v>9</v>
      </c>
      <c r="B35" s="200" t="s">
        <v>73</v>
      </c>
      <c r="C35" s="202" t="s">
        <v>264</v>
      </c>
      <c r="D35" s="104" t="s">
        <v>374</v>
      </c>
      <c r="E35" s="105" t="s">
        <v>436</v>
      </c>
      <c r="F35" s="106">
        <v>111000</v>
      </c>
      <c r="G35" s="106">
        <v>0</v>
      </c>
      <c r="H35" s="106">
        <v>70000</v>
      </c>
      <c r="I35" s="106">
        <v>0</v>
      </c>
      <c r="J35" s="106">
        <v>0</v>
      </c>
      <c r="K35" s="106">
        <v>70000</v>
      </c>
      <c r="L35" s="106">
        <v>20000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70000</v>
      </c>
      <c r="S35" s="106">
        <v>0</v>
      </c>
      <c r="T35" s="106">
        <v>0</v>
      </c>
      <c r="U35" s="106">
        <v>0</v>
      </c>
      <c r="V35" s="106">
        <v>0</v>
      </c>
      <c r="W35" s="106">
        <v>0</v>
      </c>
      <c r="X35" s="106">
        <v>0</v>
      </c>
      <c r="Y35" s="106">
        <v>0</v>
      </c>
      <c r="Z35" s="106">
        <v>0</v>
      </c>
      <c r="AA35" s="106">
        <v>0</v>
      </c>
      <c r="AB35" s="106">
        <v>0</v>
      </c>
      <c r="AC35" s="106">
        <v>341000</v>
      </c>
    </row>
    <row r="36" spans="1:29" ht="24.95" customHeight="1">
      <c r="A36" s="198"/>
      <c r="B36" s="204"/>
      <c r="C36" s="240"/>
      <c r="D36" s="104" t="s">
        <v>375</v>
      </c>
      <c r="E36" s="105" t="s">
        <v>437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186061</v>
      </c>
      <c r="T36" s="106">
        <v>0</v>
      </c>
      <c r="U36" s="106">
        <v>0</v>
      </c>
      <c r="V36" s="106">
        <v>0</v>
      </c>
      <c r="W36" s="106">
        <v>0</v>
      </c>
      <c r="X36" s="106">
        <v>0</v>
      </c>
      <c r="Y36" s="106">
        <v>0</v>
      </c>
      <c r="Z36" s="106">
        <v>0</v>
      </c>
      <c r="AA36" s="106">
        <v>0</v>
      </c>
      <c r="AB36" s="106">
        <v>0</v>
      </c>
      <c r="AC36" s="106">
        <v>186061</v>
      </c>
    </row>
    <row r="37" spans="1:29" ht="24.95" customHeight="1">
      <c r="A37" s="198"/>
      <c r="B37" s="204"/>
      <c r="C37" s="240"/>
      <c r="D37" s="104" t="s">
        <v>265</v>
      </c>
      <c r="E37" s="105" t="s">
        <v>266</v>
      </c>
      <c r="F37" s="106">
        <v>77990</v>
      </c>
      <c r="G37" s="106">
        <v>0</v>
      </c>
      <c r="H37" s="106">
        <v>0</v>
      </c>
      <c r="I37" s="106">
        <v>0</v>
      </c>
      <c r="J37" s="106">
        <v>0</v>
      </c>
      <c r="K37" s="106">
        <v>20000</v>
      </c>
      <c r="L37" s="106">
        <v>100000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200000</v>
      </c>
      <c r="U37" s="106">
        <v>0</v>
      </c>
      <c r="V37" s="106">
        <v>0</v>
      </c>
      <c r="W37" s="106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06">
        <v>397990</v>
      </c>
    </row>
    <row r="38" spans="1:29" ht="24.95" customHeight="1">
      <c r="A38" s="198"/>
      <c r="B38" s="204"/>
      <c r="C38" s="240"/>
      <c r="D38" s="104" t="s">
        <v>376</v>
      </c>
      <c r="E38" s="105" t="s">
        <v>446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1061330.3999999999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1061330.3999999999</v>
      </c>
    </row>
    <row r="39" spans="1:29" ht="24.95" customHeight="1">
      <c r="A39" s="198"/>
      <c r="B39" s="204"/>
      <c r="C39" s="240"/>
      <c r="D39" s="104" t="s">
        <v>377</v>
      </c>
      <c r="E39" s="105" t="s">
        <v>447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6">
        <v>500000</v>
      </c>
      <c r="Z39" s="106">
        <v>0</v>
      </c>
      <c r="AA39" s="106">
        <v>0</v>
      </c>
      <c r="AB39" s="106">
        <v>0</v>
      </c>
      <c r="AC39" s="106">
        <v>500000</v>
      </c>
    </row>
    <row r="40" spans="1:29" ht="24.95" customHeight="1">
      <c r="A40" s="198"/>
      <c r="B40" s="204"/>
      <c r="C40" s="240"/>
      <c r="D40" s="104" t="s">
        <v>378</v>
      </c>
      <c r="E40" s="105" t="s">
        <v>448</v>
      </c>
      <c r="F40" s="106">
        <v>50000</v>
      </c>
      <c r="G40" s="106">
        <v>0</v>
      </c>
      <c r="H40" s="106">
        <v>0</v>
      </c>
      <c r="I40" s="106">
        <v>0</v>
      </c>
      <c r="J40" s="106">
        <v>2600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50000</v>
      </c>
      <c r="S40" s="106">
        <v>0</v>
      </c>
      <c r="T40" s="106">
        <v>40900</v>
      </c>
      <c r="U40" s="106">
        <v>0</v>
      </c>
      <c r="V40" s="106">
        <v>0</v>
      </c>
      <c r="W40" s="106">
        <v>0</v>
      </c>
      <c r="X40" s="106">
        <v>0</v>
      </c>
      <c r="Y40" s="106">
        <v>0</v>
      </c>
      <c r="Z40" s="106">
        <v>0</v>
      </c>
      <c r="AA40" s="106">
        <v>0</v>
      </c>
      <c r="AB40" s="106">
        <v>0</v>
      </c>
      <c r="AC40" s="106">
        <v>143500</v>
      </c>
    </row>
    <row r="41" spans="1:29" ht="24.95" customHeight="1">
      <c r="A41" s="198"/>
      <c r="B41" s="204"/>
      <c r="C41" s="240"/>
      <c r="D41" s="104" t="s">
        <v>290</v>
      </c>
      <c r="E41" s="105" t="s">
        <v>291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50000</v>
      </c>
      <c r="S41" s="106">
        <v>0</v>
      </c>
      <c r="T41" s="106">
        <v>50000</v>
      </c>
      <c r="U41" s="106">
        <v>0</v>
      </c>
      <c r="V41" s="106">
        <v>0</v>
      </c>
      <c r="W41" s="106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6">
        <v>100000</v>
      </c>
    </row>
    <row r="42" spans="1:29" ht="24.95" customHeight="1">
      <c r="A42" s="198"/>
      <c r="B42" s="204"/>
      <c r="C42" s="240"/>
      <c r="D42" s="104" t="s">
        <v>379</v>
      </c>
      <c r="E42" s="105" t="s">
        <v>449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  <c r="Y42" s="106">
        <v>0</v>
      </c>
      <c r="Z42" s="106">
        <v>30000</v>
      </c>
      <c r="AA42" s="106">
        <v>0</v>
      </c>
      <c r="AB42" s="106">
        <v>0</v>
      </c>
      <c r="AC42" s="106">
        <v>30000</v>
      </c>
    </row>
    <row r="43" spans="1:29" ht="24.95" customHeight="1">
      <c r="A43" s="198"/>
      <c r="B43" s="204"/>
      <c r="C43" s="240"/>
      <c r="D43" s="104" t="s">
        <v>380</v>
      </c>
      <c r="E43" s="105" t="s">
        <v>438</v>
      </c>
      <c r="F43" s="106">
        <v>93100</v>
      </c>
      <c r="G43" s="106">
        <v>0</v>
      </c>
      <c r="H43" s="106">
        <v>89200</v>
      </c>
      <c r="I43" s="106">
        <v>0</v>
      </c>
      <c r="J43" s="106">
        <v>0</v>
      </c>
      <c r="K43" s="106">
        <v>50000</v>
      </c>
      <c r="L43" s="106">
        <v>50000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31300</v>
      </c>
      <c r="S43" s="106">
        <v>0</v>
      </c>
      <c r="T43" s="106">
        <v>0</v>
      </c>
      <c r="U43" s="106">
        <v>0</v>
      </c>
      <c r="V43" s="106">
        <v>0</v>
      </c>
      <c r="W43" s="106">
        <v>0</v>
      </c>
      <c r="X43" s="106">
        <v>0</v>
      </c>
      <c r="Y43" s="106">
        <v>0</v>
      </c>
      <c r="Z43" s="106">
        <v>0</v>
      </c>
      <c r="AA43" s="106">
        <v>0</v>
      </c>
      <c r="AB43" s="106">
        <v>0</v>
      </c>
      <c r="AC43" s="106">
        <v>313600</v>
      </c>
    </row>
    <row r="44" spans="1:29" ht="24.95" customHeight="1">
      <c r="A44" s="198"/>
      <c r="B44" s="204"/>
      <c r="C44" s="240"/>
      <c r="D44" s="104" t="s">
        <v>381</v>
      </c>
      <c r="E44" s="105" t="s">
        <v>450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40000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  <c r="Y44" s="106">
        <v>0</v>
      </c>
      <c r="Z44" s="106">
        <v>0</v>
      </c>
      <c r="AA44" s="106">
        <v>0</v>
      </c>
      <c r="AB44" s="106">
        <v>0</v>
      </c>
      <c r="AC44" s="106">
        <v>40000</v>
      </c>
    </row>
    <row r="45" spans="1:29" ht="24.95" customHeight="1">
      <c r="A45" s="198"/>
      <c r="B45" s="204"/>
      <c r="C45" s="240"/>
      <c r="D45" s="104" t="s">
        <v>382</v>
      </c>
      <c r="E45" s="105" t="s">
        <v>451</v>
      </c>
      <c r="F45" s="106">
        <v>0</v>
      </c>
      <c r="G45" s="106">
        <v>0</v>
      </c>
      <c r="H45" s="106">
        <v>0</v>
      </c>
      <c r="I45" s="106">
        <v>0</v>
      </c>
      <c r="J45" s="106">
        <v>20000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6">
        <v>0</v>
      </c>
      <c r="U45" s="106">
        <v>0</v>
      </c>
      <c r="V45" s="106">
        <v>0</v>
      </c>
      <c r="W45" s="106">
        <v>0</v>
      </c>
      <c r="X45" s="106">
        <v>0</v>
      </c>
      <c r="Y45" s="106">
        <v>0</v>
      </c>
      <c r="Z45" s="106">
        <v>0</v>
      </c>
      <c r="AA45" s="106">
        <v>0</v>
      </c>
      <c r="AB45" s="106">
        <v>0</v>
      </c>
      <c r="AC45" s="106">
        <v>20000</v>
      </c>
    </row>
    <row r="46" spans="1:29" ht="24.95" customHeight="1">
      <c r="A46" s="199"/>
      <c r="B46" s="201"/>
      <c r="C46" s="241"/>
      <c r="D46" s="107" t="s">
        <v>234</v>
      </c>
      <c r="E46" s="94"/>
      <c r="F46" s="108">
        <v>332090</v>
      </c>
      <c r="G46" s="108">
        <v>0</v>
      </c>
      <c r="H46" s="108">
        <v>159200</v>
      </c>
      <c r="I46" s="108">
        <v>0</v>
      </c>
      <c r="J46" s="108">
        <v>22600</v>
      </c>
      <c r="K46" s="108">
        <v>140000</v>
      </c>
      <c r="L46" s="108">
        <v>1271330.3999999999</v>
      </c>
      <c r="M46" s="108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201300</v>
      </c>
      <c r="S46" s="108">
        <v>186061</v>
      </c>
      <c r="T46" s="108">
        <v>290900</v>
      </c>
      <c r="U46" s="108">
        <v>0</v>
      </c>
      <c r="V46" s="108">
        <v>0</v>
      </c>
      <c r="W46" s="108">
        <v>0</v>
      </c>
      <c r="X46" s="108">
        <v>0</v>
      </c>
      <c r="Y46" s="108">
        <v>500000</v>
      </c>
      <c r="Z46" s="108">
        <v>30000</v>
      </c>
      <c r="AA46" s="108">
        <v>0</v>
      </c>
      <c r="AB46" s="108">
        <v>0</v>
      </c>
      <c r="AC46" s="108">
        <v>3133481.4</v>
      </c>
    </row>
    <row r="47" spans="1:29">
      <c r="A47" s="197" t="s">
        <v>9</v>
      </c>
      <c r="B47" s="200" t="s">
        <v>76</v>
      </c>
      <c r="C47" s="202" t="s">
        <v>267</v>
      </c>
      <c r="D47" s="104" t="s">
        <v>268</v>
      </c>
      <c r="E47" s="105" t="s">
        <v>269</v>
      </c>
      <c r="F47" s="106">
        <v>249119.46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87600.27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174823.69</v>
      </c>
      <c r="S47" s="106">
        <v>0</v>
      </c>
      <c r="T47" s="106">
        <v>0</v>
      </c>
      <c r="U47" s="106">
        <v>0</v>
      </c>
      <c r="V47" s="106">
        <v>0</v>
      </c>
      <c r="W47" s="106">
        <v>0</v>
      </c>
      <c r="X47" s="106">
        <v>0</v>
      </c>
      <c r="Y47" s="106">
        <v>0</v>
      </c>
      <c r="Z47" s="106">
        <v>0</v>
      </c>
      <c r="AA47" s="106">
        <v>0</v>
      </c>
      <c r="AB47" s="106">
        <v>0</v>
      </c>
      <c r="AC47" s="106">
        <v>511543.42</v>
      </c>
    </row>
    <row r="48" spans="1:29" ht="21" customHeight="1">
      <c r="A48" s="198"/>
      <c r="B48" s="204"/>
      <c r="C48" s="240"/>
      <c r="D48" s="104" t="s">
        <v>383</v>
      </c>
      <c r="E48" s="105" t="s">
        <v>452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10000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  <c r="Z48" s="106">
        <v>0</v>
      </c>
      <c r="AA48" s="106">
        <v>0</v>
      </c>
      <c r="AB48" s="106">
        <v>0</v>
      </c>
      <c r="AC48" s="106">
        <v>10000</v>
      </c>
    </row>
    <row r="49" spans="1:29" ht="21" customHeight="1">
      <c r="A49" s="198"/>
      <c r="B49" s="204"/>
      <c r="C49" s="240"/>
      <c r="D49" s="104" t="s">
        <v>384</v>
      </c>
      <c r="E49" s="105" t="s">
        <v>453</v>
      </c>
      <c r="F49" s="106">
        <v>10000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06">
        <v>0</v>
      </c>
      <c r="U49" s="106">
        <v>0</v>
      </c>
      <c r="V49" s="106">
        <v>0</v>
      </c>
      <c r="W49" s="106">
        <v>0</v>
      </c>
      <c r="X49" s="106">
        <v>0</v>
      </c>
      <c r="Y49" s="106">
        <v>0</v>
      </c>
      <c r="Z49" s="106">
        <v>0</v>
      </c>
      <c r="AA49" s="106">
        <v>0</v>
      </c>
      <c r="AB49" s="106">
        <v>0</v>
      </c>
      <c r="AC49" s="106">
        <v>10000</v>
      </c>
    </row>
    <row r="50" spans="1:29" ht="21" customHeight="1">
      <c r="A50" s="198"/>
      <c r="B50" s="204"/>
      <c r="C50" s="240"/>
      <c r="D50" s="104" t="s">
        <v>385</v>
      </c>
      <c r="E50" s="105" t="s">
        <v>454</v>
      </c>
      <c r="F50" s="106">
        <v>5000</v>
      </c>
      <c r="G50" s="106">
        <v>0</v>
      </c>
      <c r="H50" s="106">
        <v>10000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06">
        <v>0</v>
      </c>
      <c r="U50" s="106">
        <v>0</v>
      </c>
      <c r="V50" s="106">
        <v>0</v>
      </c>
      <c r="W50" s="106">
        <v>0</v>
      </c>
      <c r="X50" s="106">
        <v>0</v>
      </c>
      <c r="Y50" s="106">
        <v>0</v>
      </c>
      <c r="Z50" s="106">
        <v>0</v>
      </c>
      <c r="AA50" s="106">
        <v>0</v>
      </c>
      <c r="AB50" s="106">
        <v>0</v>
      </c>
      <c r="AC50" s="106">
        <v>15000</v>
      </c>
    </row>
    <row r="51" spans="1:29" ht="42" customHeight="1">
      <c r="A51" s="198"/>
      <c r="B51" s="204"/>
      <c r="C51" s="240"/>
      <c r="D51" s="104" t="s">
        <v>270</v>
      </c>
      <c r="E51" s="105" t="s">
        <v>271</v>
      </c>
      <c r="F51" s="106">
        <v>71796.94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30000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06">
        <v>0</v>
      </c>
      <c r="U51" s="106">
        <v>0</v>
      </c>
      <c r="V51" s="106">
        <v>0</v>
      </c>
      <c r="W51" s="106">
        <v>0</v>
      </c>
      <c r="X51" s="106">
        <v>0</v>
      </c>
      <c r="Y51" s="106">
        <v>0</v>
      </c>
      <c r="Z51" s="106">
        <v>0</v>
      </c>
      <c r="AA51" s="106">
        <v>0</v>
      </c>
      <c r="AB51" s="106">
        <v>0</v>
      </c>
      <c r="AC51" s="106">
        <v>101796.94</v>
      </c>
    </row>
    <row r="52" spans="1:29" ht="24.95" customHeight="1">
      <c r="A52" s="199"/>
      <c r="B52" s="201"/>
      <c r="C52" s="241"/>
      <c r="D52" s="107" t="s">
        <v>234</v>
      </c>
      <c r="E52" s="94"/>
      <c r="F52" s="108">
        <v>335916.4</v>
      </c>
      <c r="G52" s="108">
        <v>0</v>
      </c>
      <c r="H52" s="108">
        <v>10000</v>
      </c>
      <c r="I52" s="108">
        <v>0</v>
      </c>
      <c r="J52" s="108">
        <v>0</v>
      </c>
      <c r="K52" s="108">
        <v>0</v>
      </c>
      <c r="L52" s="108">
        <v>127600.27</v>
      </c>
      <c r="M52" s="108">
        <v>0</v>
      </c>
      <c r="N52" s="108">
        <v>0</v>
      </c>
      <c r="O52" s="108">
        <v>0</v>
      </c>
      <c r="P52" s="108">
        <v>0</v>
      </c>
      <c r="Q52" s="108">
        <v>0</v>
      </c>
      <c r="R52" s="108">
        <v>174823.69</v>
      </c>
      <c r="S52" s="108">
        <v>0</v>
      </c>
      <c r="T52" s="108">
        <v>0</v>
      </c>
      <c r="U52" s="108">
        <v>0</v>
      </c>
      <c r="V52" s="108">
        <v>0</v>
      </c>
      <c r="W52" s="108">
        <v>0</v>
      </c>
      <c r="X52" s="108">
        <v>0</v>
      </c>
      <c r="Y52" s="108">
        <v>0</v>
      </c>
      <c r="Z52" s="108">
        <v>0</v>
      </c>
      <c r="AA52" s="108">
        <v>0</v>
      </c>
      <c r="AB52" s="108">
        <v>0</v>
      </c>
      <c r="AC52" s="108">
        <v>648340.36</v>
      </c>
    </row>
    <row r="53" spans="1:29" ht="24.95" customHeight="1">
      <c r="A53" s="197" t="s">
        <v>9</v>
      </c>
      <c r="B53" s="200" t="s">
        <v>80</v>
      </c>
      <c r="C53" s="202" t="s">
        <v>272</v>
      </c>
      <c r="D53" s="104" t="s">
        <v>273</v>
      </c>
      <c r="E53" s="105" t="s">
        <v>274</v>
      </c>
      <c r="F53" s="106">
        <v>53100</v>
      </c>
      <c r="G53" s="106">
        <v>0</v>
      </c>
      <c r="H53" s="106">
        <v>11850</v>
      </c>
      <c r="I53" s="106">
        <v>11000</v>
      </c>
      <c r="J53" s="106">
        <v>300</v>
      </c>
      <c r="K53" s="106">
        <v>12000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06">
        <v>0</v>
      </c>
      <c r="T53" s="106">
        <v>0</v>
      </c>
      <c r="U53" s="106">
        <v>0</v>
      </c>
      <c r="V53" s="106">
        <v>0</v>
      </c>
      <c r="W53" s="106">
        <v>0</v>
      </c>
      <c r="X53" s="106">
        <v>0</v>
      </c>
      <c r="Y53" s="106">
        <v>0</v>
      </c>
      <c r="Z53" s="106">
        <v>0</v>
      </c>
      <c r="AA53" s="106">
        <v>0</v>
      </c>
      <c r="AB53" s="106">
        <v>0</v>
      </c>
      <c r="AC53" s="106">
        <v>88250</v>
      </c>
    </row>
    <row r="54" spans="1:29" ht="24.95" customHeight="1">
      <c r="A54" s="198"/>
      <c r="B54" s="204"/>
      <c r="C54" s="240"/>
      <c r="D54" s="104" t="s">
        <v>386</v>
      </c>
      <c r="E54" s="105" t="s">
        <v>455</v>
      </c>
      <c r="F54" s="106">
        <v>0</v>
      </c>
      <c r="G54" s="106">
        <v>0</v>
      </c>
      <c r="H54" s="106">
        <v>0</v>
      </c>
      <c r="I54" s="106">
        <v>0</v>
      </c>
      <c r="J54" s="106">
        <v>52500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0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0</v>
      </c>
      <c r="AB54" s="106">
        <v>0</v>
      </c>
      <c r="AC54" s="106">
        <v>52500</v>
      </c>
    </row>
    <row r="55" spans="1:29" ht="24.95" customHeight="1">
      <c r="A55" s="198"/>
      <c r="B55" s="204"/>
      <c r="C55" s="240"/>
      <c r="D55" s="104" t="s">
        <v>387</v>
      </c>
      <c r="E55" s="105" t="s">
        <v>456</v>
      </c>
      <c r="F55" s="106"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9500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6">
        <v>0</v>
      </c>
      <c r="U55" s="106">
        <v>0</v>
      </c>
      <c r="V55" s="106">
        <v>0</v>
      </c>
      <c r="W55" s="106">
        <v>0</v>
      </c>
      <c r="X55" s="106">
        <v>0</v>
      </c>
      <c r="Y55" s="106">
        <v>0</v>
      </c>
      <c r="Z55" s="106">
        <v>0</v>
      </c>
      <c r="AA55" s="106">
        <v>0</v>
      </c>
      <c r="AB55" s="106">
        <v>0</v>
      </c>
      <c r="AC55" s="106">
        <v>9500</v>
      </c>
    </row>
    <row r="56" spans="1:29" ht="24.95" customHeight="1">
      <c r="A56" s="198"/>
      <c r="B56" s="204"/>
      <c r="C56" s="240"/>
      <c r="D56" s="104" t="s">
        <v>388</v>
      </c>
      <c r="E56" s="105" t="s">
        <v>457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500</v>
      </c>
      <c r="S56" s="106">
        <v>0</v>
      </c>
      <c r="T56" s="106">
        <v>0</v>
      </c>
      <c r="U56" s="106">
        <v>0</v>
      </c>
      <c r="V56" s="106">
        <v>0</v>
      </c>
      <c r="W56" s="106">
        <v>0</v>
      </c>
      <c r="X56" s="106">
        <v>0</v>
      </c>
      <c r="Y56" s="106">
        <v>0</v>
      </c>
      <c r="Z56" s="106">
        <v>0</v>
      </c>
      <c r="AA56" s="106">
        <v>0</v>
      </c>
      <c r="AB56" s="106">
        <v>0</v>
      </c>
      <c r="AC56" s="106">
        <v>500</v>
      </c>
    </row>
    <row r="57" spans="1:29" ht="24.95" customHeight="1">
      <c r="A57" s="198"/>
      <c r="B57" s="204"/>
      <c r="C57" s="240"/>
      <c r="D57" s="104" t="s">
        <v>292</v>
      </c>
      <c r="E57" s="105" t="s">
        <v>293</v>
      </c>
      <c r="F57" s="106">
        <v>0</v>
      </c>
      <c r="G57" s="106">
        <v>0</v>
      </c>
      <c r="H57" s="106">
        <v>300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  <c r="T57" s="106">
        <v>0</v>
      </c>
      <c r="U57" s="106">
        <v>0</v>
      </c>
      <c r="V57" s="106">
        <v>0</v>
      </c>
      <c r="W57" s="106">
        <v>0</v>
      </c>
      <c r="X57" s="106">
        <v>0</v>
      </c>
      <c r="Y57" s="106">
        <v>0</v>
      </c>
      <c r="Z57" s="106">
        <v>0</v>
      </c>
      <c r="AA57" s="106">
        <v>0</v>
      </c>
      <c r="AB57" s="106">
        <v>0</v>
      </c>
      <c r="AC57" s="106">
        <v>300</v>
      </c>
    </row>
    <row r="58" spans="1:29" ht="24.95" customHeight="1">
      <c r="A58" s="198"/>
      <c r="B58" s="204"/>
      <c r="C58" s="240"/>
      <c r="D58" s="104" t="s">
        <v>389</v>
      </c>
      <c r="E58" s="105" t="s">
        <v>458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3000</v>
      </c>
      <c r="S58" s="106">
        <v>0</v>
      </c>
      <c r="T58" s="106">
        <v>0</v>
      </c>
      <c r="U58" s="106">
        <v>0</v>
      </c>
      <c r="V58" s="106">
        <v>0</v>
      </c>
      <c r="W58" s="106">
        <v>0</v>
      </c>
      <c r="X58" s="106">
        <v>0</v>
      </c>
      <c r="Y58" s="106">
        <v>0</v>
      </c>
      <c r="Z58" s="106">
        <v>0</v>
      </c>
      <c r="AA58" s="106">
        <v>0</v>
      </c>
      <c r="AB58" s="106">
        <v>0</v>
      </c>
      <c r="AC58" s="106">
        <v>3000</v>
      </c>
    </row>
    <row r="59" spans="1:29" ht="24.95" customHeight="1">
      <c r="A59" s="199"/>
      <c r="B59" s="201"/>
      <c r="C59" s="241"/>
      <c r="D59" s="107" t="s">
        <v>234</v>
      </c>
      <c r="E59" s="94"/>
      <c r="F59" s="108">
        <v>53100</v>
      </c>
      <c r="G59" s="108">
        <v>0</v>
      </c>
      <c r="H59" s="108">
        <v>12150</v>
      </c>
      <c r="I59" s="108">
        <v>11000</v>
      </c>
      <c r="J59" s="108">
        <v>52800</v>
      </c>
      <c r="K59" s="108">
        <v>21500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3500</v>
      </c>
      <c r="S59" s="108">
        <v>0</v>
      </c>
      <c r="T59" s="108">
        <v>0</v>
      </c>
      <c r="U59" s="108">
        <v>0</v>
      </c>
      <c r="V59" s="108">
        <v>0</v>
      </c>
      <c r="W59" s="108">
        <v>0</v>
      </c>
      <c r="X59" s="108">
        <v>0</v>
      </c>
      <c r="Y59" s="108">
        <v>0</v>
      </c>
      <c r="Z59" s="108">
        <v>0</v>
      </c>
      <c r="AA59" s="108">
        <v>0</v>
      </c>
      <c r="AB59" s="108">
        <v>0</v>
      </c>
      <c r="AC59" s="108">
        <v>154050</v>
      </c>
    </row>
    <row r="60" spans="1:29" ht="24.95" customHeight="1">
      <c r="A60" s="197" t="s">
        <v>9</v>
      </c>
      <c r="B60" s="200" t="s">
        <v>86</v>
      </c>
      <c r="C60" s="202" t="s">
        <v>390</v>
      </c>
      <c r="D60" s="88" t="s">
        <v>86</v>
      </c>
      <c r="E60" s="105" t="s">
        <v>459</v>
      </c>
      <c r="F60" s="106">
        <v>50000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06">
        <v>0</v>
      </c>
      <c r="W60" s="106">
        <v>0</v>
      </c>
      <c r="X60" s="106">
        <v>0</v>
      </c>
      <c r="Y60" s="106">
        <v>0</v>
      </c>
      <c r="Z60" s="106">
        <v>0</v>
      </c>
      <c r="AA60" s="106">
        <v>0</v>
      </c>
      <c r="AB60" s="106">
        <v>0</v>
      </c>
      <c r="AC60" s="106">
        <v>50000</v>
      </c>
    </row>
    <row r="61" spans="1:29" ht="24.95" customHeight="1">
      <c r="A61" s="199"/>
      <c r="B61" s="201"/>
      <c r="C61" s="203"/>
      <c r="D61" s="92" t="s">
        <v>234</v>
      </c>
      <c r="E61" s="94"/>
      <c r="F61" s="108">
        <v>50000</v>
      </c>
      <c r="G61" s="108">
        <v>0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08">
        <v>0</v>
      </c>
      <c r="Q61" s="108">
        <v>0</v>
      </c>
      <c r="R61" s="108">
        <v>0</v>
      </c>
      <c r="S61" s="108">
        <v>0</v>
      </c>
      <c r="T61" s="108">
        <v>0</v>
      </c>
      <c r="U61" s="108">
        <v>0</v>
      </c>
      <c r="V61" s="108">
        <v>0</v>
      </c>
      <c r="W61" s="108">
        <v>0</v>
      </c>
      <c r="X61" s="108">
        <v>0</v>
      </c>
      <c r="Y61" s="108">
        <v>0</v>
      </c>
      <c r="Z61" s="108">
        <v>0</v>
      </c>
      <c r="AA61" s="108">
        <v>0</v>
      </c>
      <c r="AB61" s="108">
        <v>0</v>
      </c>
      <c r="AC61" s="108">
        <v>50000</v>
      </c>
    </row>
    <row r="62" spans="1:29" ht="24.95" customHeight="1">
      <c r="A62" s="197" t="s">
        <v>9</v>
      </c>
      <c r="B62" s="200" t="s">
        <v>89</v>
      </c>
      <c r="C62" s="202" t="s">
        <v>275</v>
      </c>
      <c r="D62" s="104" t="s">
        <v>276</v>
      </c>
      <c r="E62" s="105" t="s">
        <v>277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2044500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06">
        <v>0</v>
      </c>
      <c r="U62" s="106">
        <v>140000</v>
      </c>
      <c r="V62" s="106">
        <v>0</v>
      </c>
      <c r="W62" s="106">
        <v>0</v>
      </c>
      <c r="X62" s="106">
        <v>0</v>
      </c>
      <c r="Y62" s="106">
        <v>0</v>
      </c>
      <c r="Z62" s="106">
        <v>0</v>
      </c>
      <c r="AA62" s="106">
        <v>0</v>
      </c>
      <c r="AB62" s="106">
        <v>0</v>
      </c>
      <c r="AC62" s="106">
        <v>2184500</v>
      </c>
    </row>
    <row r="63" spans="1:29" ht="24.95" customHeight="1">
      <c r="A63" s="198"/>
      <c r="B63" s="204"/>
      <c r="C63" s="240"/>
      <c r="D63" s="104" t="s">
        <v>391</v>
      </c>
      <c r="E63" s="105" t="s">
        <v>460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06">
        <v>0</v>
      </c>
      <c r="U63" s="106">
        <v>0</v>
      </c>
      <c r="V63" s="106">
        <v>0</v>
      </c>
      <c r="W63" s="106">
        <v>100000</v>
      </c>
      <c r="X63" s="106">
        <v>0</v>
      </c>
      <c r="Y63" s="106">
        <v>0</v>
      </c>
      <c r="Z63" s="106">
        <v>0</v>
      </c>
      <c r="AA63" s="106">
        <v>0</v>
      </c>
      <c r="AB63" s="106">
        <v>0</v>
      </c>
      <c r="AC63" s="106">
        <v>100000</v>
      </c>
    </row>
    <row r="64" spans="1:29" ht="42" customHeight="1">
      <c r="A64" s="198"/>
      <c r="B64" s="204"/>
      <c r="C64" s="240"/>
      <c r="D64" s="104" t="s">
        <v>392</v>
      </c>
      <c r="E64" s="105" t="s">
        <v>461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06">
        <v>0</v>
      </c>
      <c r="S64" s="106">
        <v>1534500</v>
      </c>
      <c r="T64" s="106">
        <v>0</v>
      </c>
      <c r="U64" s="106">
        <v>0</v>
      </c>
      <c r="V64" s="106">
        <v>0</v>
      </c>
      <c r="W64" s="106">
        <v>0</v>
      </c>
      <c r="X64" s="106">
        <v>0</v>
      </c>
      <c r="Y64" s="106">
        <v>0</v>
      </c>
      <c r="Z64" s="106">
        <v>0</v>
      </c>
      <c r="AA64" s="106">
        <v>0</v>
      </c>
      <c r="AB64" s="106">
        <v>0</v>
      </c>
      <c r="AC64" s="106">
        <v>1534500</v>
      </c>
    </row>
    <row r="65" spans="1:29" ht="24.95" customHeight="1">
      <c r="A65" s="199"/>
      <c r="B65" s="201"/>
      <c r="C65" s="241"/>
      <c r="D65" s="107" t="s">
        <v>234</v>
      </c>
      <c r="E65" s="94"/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2044500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1534500</v>
      </c>
      <c r="T65" s="108">
        <v>0</v>
      </c>
      <c r="U65" s="108">
        <v>140000</v>
      </c>
      <c r="V65" s="108">
        <v>0</v>
      </c>
      <c r="W65" s="108">
        <v>100000</v>
      </c>
      <c r="X65" s="108">
        <v>0</v>
      </c>
      <c r="Y65" s="108">
        <v>0</v>
      </c>
      <c r="Z65" s="108">
        <v>0</v>
      </c>
      <c r="AA65" s="108">
        <v>0</v>
      </c>
      <c r="AB65" s="108">
        <v>0</v>
      </c>
      <c r="AC65" s="108">
        <v>3819000</v>
      </c>
    </row>
    <row r="66" spans="1:29" ht="42" customHeight="1">
      <c r="A66" s="197" t="s">
        <v>9</v>
      </c>
      <c r="B66" s="200" t="s">
        <v>83</v>
      </c>
      <c r="C66" s="202" t="s">
        <v>285</v>
      </c>
      <c r="D66" s="104" t="s">
        <v>286</v>
      </c>
      <c r="E66" s="105" t="s">
        <v>287</v>
      </c>
      <c r="F66" s="106">
        <v>0</v>
      </c>
      <c r="G66" s="106">
        <v>0</v>
      </c>
      <c r="H66" s="106">
        <v>0</v>
      </c>
      <c r="I66" s="106">
        <v>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0</v>
      </c>
      <c r="R66" s="106">
        <v>0</v>
      </c>
      <c r="S66" s="106">
        <v>0</v>
      </c>
      <c r="T66" s="106">
        <v>0</v>
      </c>
      <c r="U66" s="106">
        <v>0</v>
      </c>
      <c r="V66" s="106">
        <v>0</v>
      </c>
      <c r="W66" s="106">
        <v>0</v>
      </c>
      <c r="X66" s="106">
        <v>0</v>
      </c>
      <c r="Y66" s="106">
        <v>3166000</v>
      </c>
      <c r="Z66" s="106">
        <v>0</v>
      </c>
      <c r="AA66" s="106">
        <v>0</v>
      </c>
      <c r="AB66" s="106">
        <v>0</v>
      </c>
      <c r="AC66" s="106">
        <v>3166000</v>
      </c>
    </row>
    <row r="67" spans="1:29" ht="42" customHeight="1">
      <c r="A67" s="198"/>
      <c r="B67" s="204"/>
      <c r="C67" s="240"/>
      <c r="D67" s="104" t="s">
        <v>294</v>
      </c>
      <c r="E67" s="105" t="s">
        <v>295</v>
      </c>
      <c r="F67" s="106">
        <v>0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06">
        <v>0</v>
      </c>
      <c r="U67" s="106">
        <v>0</v>
      </c>
      <c r="V67" s="106">
        <v>0</v>
      </c>
      <c r="W67" s="106">
        <v>0</v>
      </c>
      <c r="X67" s="106">
        <v>0</v>
      </c>
      <c r="Y67" s="106">
        <v>239500</v>
      </c>
      <c r="Z67" s="106">
        <v>0</v>
      </c>
      <c r="AA67" s="106">
        <v>0</v>
      </c>
      <c r="AB67" s="106">
        <v>0</v>
      </c>
      <c r="AC67" s="106">
        <v>239500</v>
      </c>
    </row>
    <row r="68" spans="1:29" ht="24.95" customHeight="1">
      <c r="A68" s="199"/>
      <c r="B68" s="201"/>
      <c r="C68" s="241"/>
      <c r="D68" s="107" t="s">
        <v>234</v>
      </c>
      <c r="E68" s="94"/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108">
        <v>0</v>
      </c>
      <c r="W68" s="108">
        <v>0</v>
      </c>
      <c r="X68" s="108">
        <v>0</v>
      </c>
      <c r="Y68" s="108">
        <v>3405500</v>
      </c>
      <c r="Z68" s="108">
        <v>0</v>
      </c>
      <c r="AA68" s="108">
        <v>0</v>
      </c>
      <c r="AB68" s="108">
        <v>0</v>
      </c>
      <c r="AC68" s="108">
        <v>3405500</v>
      </c>
    </row>
    <row r="69" spans="1:29" ht="42" customHeight="1">
      <c r="A69" s="197" t="s">
        <v>9</v>
      </c>
      <c r="B69" s="200" t="s">
        <v>62</v>
      </c>
      <c r="C69" s="202" t="s">
        <v>226</v>
      </c>
      <c r="D69" s="104" t="s">
        <v>296</v>
      </c>
      <c r="E69" s="105" t="s">
        <v>297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0</v>
      </c>
      <c r="S69" s="106">
        <v>0</v>
      </c>
      <c r="T69" s="106">
        <v>0</v>
      </c>
      <c r="U69" s="106">
        <v>0</v>
      </c>
      <c r="V69" s="106">
        <v>0</v>
      </c>
      <c r="W69" s="106">
        <v>0</v>
      </c>
      <c r="X69" s="106">
        <v>0</v>
      </c>
      <c r="Y69" s="106">
        <v>0</v>
      </c>
      <c r="Z69" s="106">
        <v>0</v>
      </c>
      <c r="AA69" s="106">
        <v>0</v>
      </c>
      <c r="AB69" s="106">
        <v>282584</v>
      </c>
      <c r="AC69" s="106">
        <v>282584</v>
      </c>
    </row>
    <row r="70" spans="1:29" ht="43.5" customHeight="1">
      <c r="A70" s="198"/>
      <c r="B70" s="204"/>
      <c r="C70" s="240"/>
      <c r="D70" s="104" t="s">
        <v>569</v>
      </c>
      <c r="E70" s="105" t="s">
        <v>570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06">
        <v>0</v>
      </c>
      <c r="U70" s="106">
        <v>0</v>
      </c>
      <c r="V70" s="106">
        <v>0</v>
      </c>
      <c r="W70" s="106">
        <v>0</v>
      </c>
      <c r="X70" s="106">
        <v>0</v>
      </c>
      <c r="Y70" s="106">
        <v>0</v>
      </c>
      <c r="Z70" s="106">
        <v>0</v>
      </c>
      <c r="AA70" s="106">
        <v>0</v>
      </c>
      <c r="AB70" s="106">
        <v>2300</v>
      </c>
      <c r="AC70" s="106">
        <v>2300</v>
      </c>
    </row>
    <row r="71" spans="1:29" ht="24.95" customHeight="1">
      <c r="A71" s="198"/>
      <c r="B71" s="204"/>
      <c r="C71" s="240"/>
      <c r="D71" s="104" t="s">
        <v>227</v>
      </c>
      <c r="E71" s="105" t="s">
        <v>228</v>
      </c>
      <c r="F71" s="106">
        <v>0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6">
        <v>0</v>
      </c>
      <c r="S71" s="106">
        <v>0</v>
      </c>
      <c r="T71" s="106">
        <v>0</v>
      </c>
      <c r="U71" s="106">
        <v>0</v>
      </c>
      <c r="V71" s="106">
        <v>0</v>
      </c>
      <c r="W71" s="106">
        <v>0</v>
      </c>
      <c r="X71" s="106">
        <v>0</v>
      </c>
      <c r="Y71" s="106">
        <v>0</v>
      </c>
      <c r="Z71" s="106">
        <v>0</v>
      </c>
      <c r="AA71" s="106">
        <v>0</v>
      </c>
      <c r="AB71" s="106">
        <v>8258300</v>
      </c>
      <c r="AC71" s="106">
        <v>8258300</v>
      </c>
    </row>
    <row r="72" spans="1:29" ht="24.95" customHeight="1">
      <c r="A72" s="198"/>
      <c r="B72" s="204"/>
      <c r="C72" s="240"/>
      <c r="D72" s="104" t="s">
        <v>230</v>
      </c>
      <c r="E72" s="105" t="s">
        <v>231</v>
      </c>
      <c r="F72" s="106">
        <v>0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06">
        <v>0</v>
      </c>
      <c r="U72" s="106">
        <v>0</v>
      </c>
      <c r="V72" s="106">
        <v>0</v>
      </c>
      <c r="W72" s="106">
        <v>0</v>
      </c>
      <c r="X72" s="106">
        <v>0</v>
      </c>
      <c r="Y72" s="106">
        <v>0</v>
      </c>
      <c r="Z72" s="106">
        <v>0</v>
      </c>
      <c r="AA72" s="106">
        <v>0</v>
      </c>
      <c r="AB72" s="106">
        <v>3556000</v>
      </c>
      <c r="AC72" s="106">
        <v>3556000</v>
      </c>
    </row>
    <row r="73" spans="1:29" ht="24.95" customHeight="1">
      <c r="A73" s="198"/>
      <c r="B73" s="204"/>
      <c r="C73" s="240"/>
      <c r="D73" s="104" t="s">
        <v>232</v>
      </c>
      <c r="E73" s="105" t="s">
        <v>233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>
        <v>0</v>
      </c>
      <c r="X73" s="106">
        <v>0</v>
      </c>
      <c r="Y73" s="106">
        <v>0</v>
      </c>
      <c r="Z73" s="106">
        <v>0</v>
      </c>
      <c r="AA73" s="106">
        <v>0</v>
      </c>
      <c r="AB73" s="106">
        <v>57000</v>
      </c>
      <c r="AC73" s="106">
        <v>57000</v>
      </c>
    </row>
    <row r="74" spans="1:29" ht="24.95" customHeight="1">
      <c r="A74" s="198"/>
      <c r="B74" s="204"/>
      <c r="C74" s="240"/>
      <c r="D74" s="104" t="s">
        <v>393</v>
      </c>
      <c r="E74" s="105" t="s">
        <v>462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06">
        <v>0</v>
      </c>
      <c r="U74" s="106">
        <v>0</v>
      </c>
      <c r="V74" s="106">
        <v>0</v>
      </c>
      <c r="W74" s="106">
        <v>0</v>
      </c>
      <c r="X74" s="106">
        <v>0</v>
      </c>
      <c r="Y74" s="106">
        <v>0</v>
      </c>
      <c r="Z74" s="106">
        <v>0</v>
      </c>
      <c r="AA74" s="106">
        <v>0</v>
      </c>
      <c r="AB74" s="106">
        <v>154205</v>
      </c>
      <c r="AC74" s="106">
        <v>154205</v>
      </c>
    </row>
    <row r="75" spans="1:29" ht="24.95" customHeight="1">
      <c r="A75" s="198"/>
      <c r="B75" s="204"/>
      <c r="C75" s="240"/>
      <c r="D75" s="104" t="s">
        <v>394</v>
      </c>
      <c r="E75" s="105" t="s">
        <v>463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6">
        <v>0</v>
      </c>
      <c r="U75" s="106">
        <v>0</v>
      </c>
      <c r="V75" s="106">
        <v>0</v>
      </c>
      <c r="W75" s="106">
        <v>0</v>
      </c>
      <c r="X75" s="106">
        <v>0</v>
      </c>
      <c r="Y75" s="106">
        <v>0</v>
      </c>
      <c r="Z75" s="106">
        <v>0</v>
      </c>
      <c r="AA75" s="106">
        <v>0</v>
      </c>
      <c r="AB75" s="106">
        <v>12260.5</v>
      </c>
      <c r="AC75" s="106">
        <v>12260.5</v>
      </c>
    </row>
    <row r="76" spans="1:29" ht="24.95" customHeight="1">
      <c r="A76" s="199"/>
      <c r="B76" s="201"/>
      <c r="C76" s="241"/>
      <c r="D76" s="107" t="s">
        <v>234</v>
      </c>
      <c r="E76" s="94"/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108">
        <v>0</v>
      </c>
      <c r="W76" s="108">
        <v>0</v>
      </c>
      <c r="X76" s="108">
        <v>0</v>
      </c>
      <c r="Y76" s="108">
        <v>0</v>
      </c>
      <c r="Z76" s="108">
        <v>0</v>
      </c>
      <c r="AA76" s="108">
        <v>0</v>
      </c>
      <c r="AB76" s="108">
        <v>12322649.5</v>
      </c>
      <c r="AC76" s="108">
        <v>12322649.5</v>
      </c>
    </row>
    <row r="77" spans="1:29" ht="24.95" customHeight="1">
      <c r="A77" s="242" t="s">
        <v>278</v>
      </c>
      <c r="B77" s="196"/>
      <c r="C77" s="196"/>
      <c r="D77" s="196"/>
      <c r="E77" s="196"/>
      <c r="F77" s="109">
        <v>6567082.4400000004</v>
      </c>
      <c r="G77" s="109">
        <v>386487.74</v>
      </c>
      <c r="H77" s="109">
        <v>2730435.35</v>
      </c>
      <c r="I77" s="109">
        <v>529280</v>
      </c>
      <c r="J77" s="109">
        <v>179590</v>
      </c>
      <c r="K77" s="109">
        <v>1304916</v>
      </c>
      <c r="L77" s="109">
        <v>7269677.8700000001</v>
      </c>
      <c r="M77" s="109">
        <v>30220</v>
      </c>
      <c r="N77" s="109">
        <v>804320</v>
      </c>
      <c r="O77" s="109">
        <v>138200</v>
      </c>
      <c r="P77" s="109">
        <v>497520</v>
      </c>
      <c r="Q77" s="109">
        <v>130500</v>
      </c>
      <c r="R77" s="109">
        <v>2251907.9300000002</v>
      </c>
      <c r="S77" s="109">
        <v>2022781</v>
      </c>
      <c r="T77" s="109">
        <v>886233.04</v>
      </c>
      <c r="U77" s="109">
        <v>360000</v>
      </c>
      <c r="V77" s="109">
        <v>320000</v>
      </c>
      <c r="W77" s="109">
        <v>463520</v>
      </c>
      <c r="X77" s="109">
        <v>153360</v>
      </c>
      <c r="Y77" s="109">
        <v>3998840</v>
      </c>
      <c r="Z77" s="109">
        <v>136280</v>
      </c>
      <c r="AA77" s="109">
        <v>30000</v>
      </c>
      <c r="AB77" s="109">
        <v>12322649.5</v>
      </c>
      <c r="AC77" s="109">
        <v>43513800.869999997</v>
      </c>
    </row>
  </sheetData>
  <mergeCells count="81">
    <mergeCell ref="A1:AC1"/>
    <mergeCell ref="A2:AC2"/>
    <mergeCell ref="A3:AC3"/>
    <mergeCell ref="Z6:AA7"/>
    <mergeCell ref="F6:H7"/>
    <mergeCell ref="I6:J7"/>
    <mergeCell ref="K6:M7"/>
    <mergeCell ref="N6:O7"/>
    <mergeCell ref="P6:Q7"/>
    <mergeCell ref="AC6:AC11"/>
    <mergeCell ref="F8:H8"/>
    <mergeCell ref="I8:J8"/>
    <mergeCell ref="F9:F10"/>
    <mergeCell ref="G9:G10"/>
    <mergeCell ref="H9:H10"/>
    <mergeCell ref="I9:I10"/>
    <mergeCell ref="AB6:AB7"/>
    <mergeCell ref="K8:M8"/>
    <mergeCell ref="N8:O8"/>
    <mergeCell ref="P8:Q8"/>
    <mergeCell ref="R8:T8"/>
    <mergeCell ref="V8:X8"/>
    <mergeCell ref="Z8:AA8"/>
    <mergeCell ref="Y6:Y7"/>
    <mergeCell ref="J9:J10"/>
    <mergeCell ref="K9:K10"/>
    <mergeCell ref="R6:T7"/>
    <mergeCell ref="U6:U7"/>
    <mergeCell ref="V6:X7"/>
    <mergeCell ref="L9:L10"/>
    <mergeCell ref="M9:M10"/>
    <mergeCell ref="N9:N10"/>
    <mergeCell ref="O9:O10"/>
    <mergeCell ref="P9:P10"/>
    <mergeCell ref="A12:A15"/>
    <mergeCell ref="B12:B15"/>
    <mergeCell ref="C12:C15"/>
    <mergeCell ref="AA9:AA10"/>
    <mergeCell ref="AB9:AB10"/>
    <mergeCell ref="A10:C11"/>
    <mergeCell ref="V9:V10"/>
    <mergeCell ref="W9:W10"/>
    <mergeCell ref="X9:X10"/>
    <mergeCell ref="Y9:Y10"/>
    <mergeCell ref="Z9:Z10"/>
    <mergeCell ref="Q9:Q10"/>
    <mergeCell ref="R9:R10"/>
    <mergeCell ref="S9:S10"/>
    <mergeCell ref="T9:T10"/>
    <mergeCell ref="U9:U10"/>
    <mergeCell ref="A16:A22"/>
    <mergeCell ref="B16:B22"/>
    <mergeCell ref="C16:C22"/>
    <mergeCell ref="A23:A29"/>
    <mergeCell ref="B23:B29"/>
    <mergeCell ref="C23:C29"/>
    <mergeCell ref="A30:A34"/>
    <mergeCell ref="B30:B34"/>
    <mergeCell ref="C30:C34"/>
    <mergeCell ref="A35:A46"/>
    <mergeCell ref="B35:B46"/>
    <mergeCell ref="C35:C46"/>
    <mergeCell ref="A53:A59"/>
    <mergeCell ref="B53:B59"/>
    <mergeCell ref="C53:C59"/>
    <mergeCell ref="A47:A52"/>
    <mergeCell ref="B47:B52"/>
    <mergeCell ref="C47:C52"/>
    <mergeCell ref="A60:A61"/>
    <mergeCell ref="B60:B61"/>
    <mergeCell ref="C60:C61"/>
    <mergeCell ref="A62:A65"/>
    <mergeCell ref="B62:B65"/>
    <mergeCell ref="C62:C65"/>
    <mergeCell ref="A66:A68"/>
    <mergeCell ref="B66:B68"/>
    <mergeCell ref="C66:C68"/>
    <mergeCell ref="A77:E77"/>
    <mergeCell ref="A69:A76"/>
    <mergeCell ref="B69:B76"/>
    <mergeCell ref="C69:C7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37" orientation="landscape" verticalDpi="0" r:id="rId1"/>
  <headerFooter>
    <oddHeader>&amp;Rหน้าที่ &amp;P จาก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topLeftCell="C19" workbookViewId="0">
      <selection sqref="A1:O24"/>
    </sheetView>
  </sheetViews>
  <sheetFormatPr defaultRowHeight="21"/>
  <cols>
    <col min="1" max="2" width="9" style="48"/>
    <col min="3" max="3" width="23.875" style="48" customWidth="1"/>
    <col min="4" max="4" width="9" style="48"/>
    <col min="5" max="5" width="12" style="48" customWidth="1"/>
    <col min="6" max="6" width="11" style="48" customWidth="1"/>
    <col min="7" max="7" width="10.75" style="48" customWidth="1"/>
    <col min="8" max="8" width="11.25" style="48" customWidth="1"/>
    <col min="9" max="9" width="11" style="48" customWidth="1"/>
    <col min="10" max="10" width="10.5" style="48" customWidth="1"/>
    <col min="11" max="11" width="10.75" style="48" customWidth="1"/>
    <col min="12" max="14" width="9" style="48"/>
    <col min="15" max="15" width="11.125" style="48" customWidth="1"/>
    <col min="16" max="16384" width="9" style="48"/>
  </cols>
  <sheetData>
    <row r="1" spans="1:15" ht="21" customHeight="1">
      <c r="A1" s="193" t="s">
        <v>396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ht="21" customHeight="1">
      <c r="A2" s="192" t="s">
        <v>397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5" ht="21" customHeight="1">
      <c r="A3" s="192" t="s">
        <v>573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 ht="21" customHeight="1">
      <c r="A4" s="192" t="s">
        <v>398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6" spans="1:15" ht="21" customHeight="1">
      <c r="A6" s="110"/>
      <c r="B6" s="111"/>
      <c r="C6" s="111"/>
      <c r="D6" s="111"/>
      <c r="E6" s="246" t="s">
        <v>187</v>
      </c>
      <c r="F6" s="246" t="s">
        <v>188</v>
      </c>
      <c r="G6" s="246" t="s">
        <v>189</v>
      </c>
      <c r="H6" s="252"/>
      <c r="I6" s="246" t="s">
        <v>191</v>
      </c>
      <c r="J6" s="246" t="s">
        <v>192</v>
      </c>
      <c r="K6" s="254"/>
      <c r="L6" s="246" t="s">
        <v>193</v>
      </c>
      <c r="M6" s="254"/>
      <c r="N6" s="246" t="s">
        <v>195</v>
      </c>
      <c r="O6" s="246" t="s">
        <v>36</v>
      </c>
    </row>
    <row r="7" spans="1:15">
      <c r="A7" s="248" t="s">
        <v>399</v>
      </c>
      <c r="B7" s="236"/>
      <c r="C7" s="72"/>
      <c r="D7" s="72"/>
      <c r="E7" s="250"/>
      <c r="F7" s="251"/>
      <c r="G7" s="250"/>
      <c r="H7" s="253"/>
      <c r="I7" s="250"/>
      <c r="J7" s="250"/>
      <c r="K7" s="255"/>
      <c r="L7" s="250"/>
      <c r="M7" s="255"/>
      <c r="N7" s="251"/>
      <c r="O7" s="247"/>
    </row>
    <row r="8" spans="1:15">
      <c r="A8" s="249"/>
      <c r="B8" s="236"/>
      <c r="C8" s="72"/>
      <c r="D8" s="72"/>
      <c r="E8" s="116" t="s">
        <v>211</v>
      </c>
      <c r="F8" s="116" t="s">
        <v>289</v>
      </c>
      <c r="G8" s="116" t="s">
        <v>215</v>
      </c>
      <c r="H8" s="116" t="s">
        <v>216</v>
      </c>
      <c r="I8" s="116" t="s">
        <v>360</v>
      </c>
      <c r="J8" s="116" t="s">
        <v>219</v>
      </c>
      <c r="K8" s="116" t="s">
        <v>221</v>
      </c>
      <c r="L8" s="116" t="s">
        <v>362</v>
      </c>
      <c r="M8" s="116" t="s">
        <v>222</v>
      </c>
      <c r="N8" s="116" t="s">
        <v>225</v>
      </c>
      <c r="O8" s="247"/>
    </row>
    <row r="9" spans="1:15" ht="24.95" customHeight="1">
      <c r="A9" s="256" t="s">
        <v>62</v>
      </c>
      <c r="B9" s="258" t="s">
        <v>226</v>
      </c>
      <c r="C9" s="115" t="s">
        <v>569</v>
      </c>
      <c r="D9" s="114" t="s">
        <v>570</v>
      </c>
      <c r="E9" s="112" t="s">
        <v>9</v>
      </c>
      <c r="F9" s="112" t="s">
        <v>9</v>
      </c>
      <c r="G9" s="112" t="s">
        <v>9</v>
      </c>
      <c r="H9" s="112" t="s">
        <v>9</v>
      </c>
      <c r="I9" s="112" t="s">
        <v>9</v>
      </c>
      <c r="J9" s="112" t="s">
        <v>9</v>
      </c>
      <c r="K9" s="112" t="s">
        <v>9</v>
      </c>
      <c r="L9" s="112" t="s">
        <v>9</v>
      </c>
      <c r="M9" s="112" t="s">
        <v>9</v>
      </c>
      <c r="N9" s="112" t="s">
        <v>574</v>
      </c>
      <c r="O9" s="113" t="s">
        <v>574</v>
      </c>
    </row>
    <row r="10" spans="1:15">
      <c r="A10" s="257"/>
      <c r="B10" s="253"/>
      <c r="C10" s="259" t="s">
        <v>575</v>
      </c>
      <c r="D10" s="260"/>
      <c r="E10" s="113" t="s">
        <v>9</v>
      </c>
      <c r="F10" s="113" t="s">
        <v>9</v>
      </c>
      <c r="G10" s="113" t="s">
        <v>9</v>
      </c>
      <c r="H10" s="113" t="s">
        <v>9</v>
      </c>
      <c r="I10" s="113" t="s">
        <v>9</v>
      </c>
      <c r="J10" s="113" t="s">
        <v>9</v>
      </c>
      <c r="K10" s="113" t="s">
        <v>9</v>
      </c>
      <c r="L10" s="113" t="s">
        <v>9</v>
      </c>
      <c r="M10" s="113" t="s">
        <v>9</v>
      </c>
      <c r="N10" s="113" t="s">
        <v>574</v>
      </c>
      <c r="O10" s="113" t="s">
        <v>574</v>
      </c>
    </row>
    <row r="11" spans="1:15" ht="42" customHeight="1">
      <c r="A11" s="256" t="s">
        <v>65</v>
      </c>
      <c r="B11" s="258" t="s">
        <v>236</v>
      </c>
      <c r="C11" s="115" t="s">
        <v>365</v>
      </c>
      <c r="D11" s="114" t="s">
        <v>441</v>
      </c>
      <c r="E11" s="112" t="s">
        <v>576</v>
      </c>
      <c r="F11" s="112" t="s">
        <v>9</v>
      </c>
      <c r="G11" s="112" t="s">
        <v>9</v>
      </c>
      <c r="H11" s="112" t="s">
        <v>9</v>
      </c>
      <c r="I11" s="112" t="s">
        <v>9</v>
      </c>
      <c r="J11" s="112" t="s">
        <v>9</v>
      </c>
      <c r="K11" s="112" t="s">
        <v>9</v>
      </c>
      <c r="L11" s="112" t="s">
        <v>9</v>
      </c>
      <c r="M11" s="112" t="s">
        <v>9</v>
      </c>
      <c r="N11" s="112" t="s">
        <v>9</v>
      </c>
      <c r="O11" s="113" t="s">
        <v>576</v>
      </c>
    </row>
    <row r="12" spans="1:15" ht="42" customHeight="1">
      <c r="A12" s="261"/>
      <c r="B12" s="262"/>
      <c r="C12" s="115" t="s">
        <v>366</v>
      </c>
      <c r="D12" s="114" t="s">
        <v>442</v>
      </c>
      <c r="E12" s="112" t="s">
        <v>576</v>
      </c>
      <c r="F12" s="112" t="s">
        <v>9</v>
      </c>
      <c r="G12" s="112" t="s">
        <v>9</v>
      </c>
      <c r="H12" s="112" t="s">
        <v>9</v>
      </c>
      <c r="I12" s="112" t="s">
        <v>9</v>
      </c>
      <c r="J12" s="112" t="s">
        <v>9</v>
      </c>
      <c r="K12" s="112" t="s">
        <v>9</v>
      </c>
      <c r="L12" s="112" t="s">
        <v>9</v>
      </c>
      <c r="M12" s="112" t="s">
        <v>9</v>
      </c>
      <c r="N12" s="112" t="s">
        <v>9</v>
      </c>
      <c r="O12" s="113" t="s">
        <v>576</v>
      </c>
    </row>
    <row r="13" spans="1:15" ht="24.95" customHeight="1">
      <c r="A13" s="261"/>
      <c r="B13" s="262"/>
      <c r="C13" s="115" t="s">
        <v>364</v>
      </c>
      <c r="D13" s="114" t="s">
        <v>440</v>
      </c>
      <c r="E13" s="112" t="s">
        <v>577</v>
      </c>
      <c r="F13" s="112" t="s">
        <v>9</v>
      </c>
      <c r="G13" s="112" t="s">
        <v>9</v>
      </c>
      <c r="H13" s="112" t="s">
        <v>9</v>
      </c>
      <c r="I13" s="112" t="s">
        <v>9</v>
      </c>
      <c r="J13" s="112" t="s">
        <v>9</v>
      </c>
      <c r="K13" s="112" t="s">
        <v>9</v>
      </c>
      <c r="L13" s="112" t="s">
        <v>9</v>
      </c>
      <c r="M13" s="112" t="s">
        <v>9</v>
      </c>
      <c r="N13" s="112" t="s">
        <v>9</v>
      </c>
      <c r="O13" s="113" t="s">
        <v>577</v>
      </c>
    </row>
    <row r="14" spans="1:15" ht="24.95" customHeight="1">
      <c r="A14" s="257"/>
      <c r="B14" s="253"/>
      <c r="C14" s="259" t="s">
        <v>578</v>
      </c>
      <c r="D14" s="260"/>
      <c r="E14" s="113" t="s">
        <v>579</v>
      </c>
      <c r="F14" s="113" t="s">
        <v>9</v>
      </c>
      <c r="G14" s="113" t="s">
        <v>9</v>
      </c>
      <c r="H14" s="113" t="s">
        <v>9</v>
      </c>
      <c r="I14" s="113" t="s">
        <v>9</v>
      </c>
      <c r="J14" s="113" t="s">
        <v>9</v>
      </c>
      <c r="K14" s="113" t="s">
        <v>9</v>
      </c>
      <c r="L14" s="113" t="s">
        <v>9</v>
      </c>
      <c r="M14" s="113" t="s">
        <v>9</v>
      </c>
      <c r="N14" s="113" t="s">
        <v>9</v>
      </c>
      <c r="O14" s="113" t="s">
        <v>579</v>
      </c>
    </row>
    <row r="15" spans="1:15" ht="24.95" customHeight="1">
      <c r="A15" s="256" t="s">
        <v>67</v>
      </c>
      <c r="B15" s="258" t="s">
        <v>239</v>
      </c>
      <c r="C15" s="115" t="s">
        <v>240</v>
      </c>
      <c r="D15" s="114" t="s">
        <v>241</v>
      </c>
      <c r="E15" s="112" t="s">
        <v>9</v>
      </c>
      <c r="F15" s="112" t="s">
        <v>9</v>
      </c>
      <c r="G15" s="112" t="s">
        <v>580</v>
      </c>
      <c r="H15" s="112" t="s">
        <v>9</v>
      </c>
      <c r="I15" s="112" t="s">
        <v>9</v>
      </c>
      <c r="J15" s="112" t="s">
        <v>9</v>
      </c>
      <c r="K15" s="112" t="s">
        <v>9</v>
      </c>
      <c r="L15" s="112" t="s">
        <v>9</v>
      </c>
      <c r="M15" s="112" t="s">
        <v>9</v>
      </c>
      <c r="N15" s="112" t="s">
        <v>9</v>
      </c>
      <c r="O15" s="113" t="s">
        <v>580</v>
      </c>
    </row>
    <row r="16" spans="1:15" ht="38.25" customHeight="1">
      <c r="A16" s="257"/>
      <c r="B16" s="253"/>
      <c r="C16" s="259" t="s">
        <v>581</v>
      </c>
      <c r="D16" s="260"/>
      <c r="E16" s="113" t="s">
        <v>9</v>
      </c>
      <c r="F16" s="113" t="s">
        <v>9</v>
      </c>
      <c r="G16" s="113" t="s">
        <v>580</v>
      </c>
      <c r="H16" s="113" t="s">
        <v>9</v>
      </c>
      <c r="I16" s="113" t="s">
        <v>9</v>
      </c>
      <c r="J16" s="113" t="s">
        <v>9</v>
      </c>
      <c r="K16" s="113" t="s">
        <v>9</v>
      </c>
      <c r="L16" s="113" t="s">
        <v>9</v>
      </c>
      <c r="M16" s="113" t="s">
        <v>9</v>
      </c>
      <c r="N16" s="113" t="s">
        <v>9</v>
      </c>
      <c r="O16" s="113" t="s">
        <v>580</v>
      </c>
    </row>
    <row r="17" spans="1:15" ht="42" customHeight="1">
      <c r="A17" s="256" t="s">
        <v>69</v>
      </c>
      <c r="B17" s="258" t="s">
        <v>252</v>
      </c>
      <c r="C17" s="115" t="s">
        <v>370</v>
      </c>
      <c r="D17" s="114" t="s">
        <v>371</v>
      </c>
      <c r="E17" s="112" t="s">
        <v>9</v>
      </c>
      <c r="F17" s="112" t="s">
        <v>9</v>
      </c>
      <c r="G17" s="112" t="s">
        <v>9</v>
      </c>
      <c r="H17" s="112" t="s">
        <v>400</v>
      </c>
      <c r="I17" s="112" t="s">
        <v>9</v>
      </c>
      <c r="J17" s="112" t="s">
        <v>9</v>
      </c>
      <c r="K17" s="112" t="s">
        <v>9</v>
      </c>
      <c r="L17" s="112" t="s">
        <v>9</v>
      </c>
      <c r="M17" s="112" t="s">
        <v>9</v>
      </c>
      <c r="N17" s="112" t="s">
        <v>9</v>
      </c>
      <c r="O17" s="113" t="s">
        <v>400</v>
      </c>
    </row>
    <row r="18" spans="1:15" ht="24.95" customHeight="1">
      <c r="A18" s="257"/>
      <c r="B18" s="253"/>
      <c r="C18" s="259" t="s">
        <v>401</v>
      </c>
      <c r="D18" s="260"/>
      <c r="E18" s="113" t="s">
        <v>9</v>
      </c>
      <c r="F18" s="113" t="s">
        <v>9</v>
      </c>
      <c r="G18" s="113" t="s">
        <v>9</v>
      </c>
      <c r="H18" s="113" t="s">
        <v>400</v>
      </c>
      <c r="I18" s="113" t="s">
        <v>9</v>
      </c>
      <c r="J18" s="113" t="s">
        <v>9</v>
      </c>
      <c r="K18" s="113" t="s">
        <v>9</v>
      </c>
      <c r="L18" s="113" t="s">
        <v>9</v>
      </c>
      <c r="M18" s="113" t="s">
        <v>9</v>
      </c>
      <c r="N18" s="113" t="s">
        <v>9</v>
      </c>
      <c r="O18" s="113" t="s">
        <v>400</v>
      </c>
    </row>
    <row r="19" spans="1:15" ht="24.95" customHeight="1">
      <c r="A19" s="256" t="s">
        <v>71</v>
      </c>
      <c r="B19" s="258" t="s">
        <v>255</v>
      </c>
      <c r="C19" s="115" t="s">
        <v>262</v>
      </c>
      <c r="D19" s="114" t="s">
        <v>263</v>
      </c>
      <c r="E19" s="112" t="s">
        <v>9</v>
      </c>
      <c r="F19" s="112" t="s">
        <v>9</v>
      </c>
      <c r="G19" s="112" t="s">
        <v>9</v>
      </c>
      <c r="H19" s="112" t="s">
        <v>9</v>
      </c>
      <c r="I19" s="112" t="s">
        <v>9</v>
      </c>
      <c r="J19" s="112" t="s">
        <v>582</v>
      </c>
      <c r="K19" s="112" t="s">
        <v>9</v>
      </c>
      <c r="L19" s="112" t="s">
        <v>9</v>
      </c>
      <c r="M19" s="112" t="s">
        <v>9</v>
      </c>
      <c r="N19" s="112" t="s">
        <v>9</v>
      </c>
      <c r="O19" s="113" t="s">
        <v>582</v>
      </c>
    </row>
    <row r="20" spans="1:15" ht="42" customHeight="1">
      <c r="A20" s="261"/>
      <c r="B20" s="262"/>
      <c r="C20" s="115" t="s">
        <v>260</v>
      </c>
      <c r="D20" s="114" t="s">
        <v>261</v>
      </c>
      <c r="E20" s="112" t="s">
        <v>583</v>
      </c>
      <c r="F20" s="112" t="s">
        <v>9</v>
      </c>
      <c r="G20" s="112" t="s">
        <v>402</v>
      </c>
      <c r="H20" s="112" t="s">
        <v>9</v>
      </c>
      <c r="I20" s="112" t="s">
        <v>584</v>
      </c>
      <c r="J20" s="112" t="s">
        <v>9</v>
      </c>
      <c r="K20" s="112" t="s">
        <v>585</v>
      </c>
      <c r="L20" s="112" t="s">
        <v>586</v>
      </c>
      <c r="M20" s="112" t="s">
        <v>403</v>
      </c>
      <c r="N20" s="112" t="s">
        <v>9</v>
      </c>
      <c r="O20" s="113" t="s">
        <v>587</v>
      </c>
    </row>
    <row r="21" spans="1:15">
      <c r="A21" s="257"/>
      <c r="B21" s="253"/>
      <c r="C21" s="259" t="s">
        <v>404</v>
      </c>
      <c r="D21" s="260"/>
      <c r="E21" s="113" t="s">
        <v>583</v>
      </c>
      <c r="F21" s="113" t="s">
        <v>9</v>
      </c>
      <c r="G21" s="113" t="s">
        <v>402</v>
      </c>
      <c r="H21" s="113" t="s">
        <v>9</v>
      </c>
      <c r="I21" s="113" t="s">
        <v>584</v>
      </c>
      <c r="J21" s="113" t="s">
        <v>582</v>
      </c>
      <c r="K21" s="113" t="s">
        <v>585</v>
      </c>
      <c r="L21" s="113" t="s">
        <v>586</v>
      </c>
      <c r="M21" s="113" t="s">
        <v>403</v>
      </c>
      <c r="N21" s="113" t="s">
        <v>9</v>
      </c>
      <c r="O21" s="113" t="s">
        <v>588</v>
      </c>
    </row>
    <row r="22" spans="1:15" ht="24.95" customHeight="1">
      <c r="A22" s="256" t="s">
        <v>73</v>
      </c>
      <c r="B22" s="258" t="s">
        <v>264</v>
      </c>
      <c r="C22" s="115" t="s">
        <v>265</v>
      </c>
      <c r="D22" s="114" t="s">
        <v>266</v>
      </c>
      <c r="E22" s="112" t="s">
        <v>9</v>
      </c>
      <c r="F22" s="112" t="s">
        <v>9</v>
      </c>
      <c r="G22" s="112" t="s">
        <v>9</v>
      </c>
      <c r="H22" s="112" t="s">
        <v>9</v>
      </c>
      <c r="I22" s="112" t="s">
        <v>9</v>
      </c>
      <c r="J22" s="112" t="s">
        <v>9</v>
      </c>
      <c r="K22" s="112" t="s">
        <v>589</v>
      </c>
      <c r="L22" s="112" t="s">
        <v>9</v>
      </c>
      <c r="M22" s="112" t="s">
        <v>9</v>
      </c>
      <c r="N22" s="112" t="s">
        <v>9</v>
      </c>
      <c r="O22" s="113" t="s">
        <v>589</v>
      </c>
    </row>
    <row r="23" spans="1:15" ht="24.95" customHeight="1">
      <c r="A23" s="261"/>
      <c r="B23" s="262"/>
      <c r="C23" s="115" t="s">
        <v>378</v>
      </c>
      <c r="D23" s="114" t="s">
        <v>448</v>
      </c>
      <c r="E23" s="112" t="s">
        <v>9</v>
      </c>
      <c r="F23" s="112" t="s">
        <v>590</v>
      </c>
      <c r="G23" s="112" t="s">
        <v>9</v>
      </c>
      <c r="H23" s="112" t="s">
        <v>9</v>
      </c>
      <c r="I23" s="112" t="s">
        <v>9</v>
      </c>
      <c r="J23" s="112" t="s">
        <v>9</v>
      </c>
      <c r="K23" s="112" t="s">
        <v>9</v>
      </c>
      <c r="L23" s="112" t="s">
        <v>9</v>
      </c>
      <c r="M23" s="112" t="s">
        <v>9</v>
      </c>
      <c r="N23" s="112" t="s">
        <v>9</v>
      </c>
      <c r="O23" s="113" t="s">
        <v>590</v>
      </c>
    </row>
    <row r="24" spans="1:15" ht="24.95" customHeight="1">
      <c r="A24" s="257"/>
      <c r="B24" s="253"/>
      <c r="C24" s="259" t="s">
        <v>591</v>
      </c>
      <c r="D24" s="260"/>
      <c r="E24" s="113" t="s">
        <v>9</v>
      </c>
      <c r="F24" s="113" t="s">
        <v>590</v>
      </c>
      <c r="G24" s="113" t="s">
        <v>9</v>
      </c>
      <c r="H24" s="113" t="s">
        <v>9</v>
      </c>
      <c r="I24" s="113" t="s">
        <v>9</v>
      </c>
      <c r="J24" s="113" t="s">
        <v>9</v>
      </c>
      <c r="K24" s="113" t="s">
        <v>589</v>
      </c>
      <c r="L24" s="113" t="s">
        <v>9</v>
      </c>
      <c r="M24" s="113" t="s">
        <v>9</v>
      </c>
      <c r="N24" s="113" t="s">
        <v>9</v>
      </c>
      <c r="O24" s="113" t="s">
        <v>592</v>
      </c>
    </row>
  </sheetData>
  <mergeCells count="31">
    <mergeCell ref="C14:D14"/>
    <mergeCell ref="A11:A14"/>
    <mergeCell ref="B11:B14"/>
    <mergeCell ref="C18:D18"/>
    <mergeCell ref="A17:A18"/>
    <mergeCell ref="B17:B18"/>
    <mergeCell ref="C16:D16"/>
    <mergeCell ref="A15:A16"/>
    <mergeCell ref="B15:B16"/>
    <mergeCell ref="A22:A24"/>
    <mergeCell ref="B22:B24"/>
    <mergeCell ref="C24:D24"/>
    <mergeCell ref="A19:A21"/>
    <mergeCell ref="B19:B21"/>
    <mergeCell ref="C21:D21"/>
    <mergeCell ref="A9:A10"/>
    <mergeCell ref="B9:B10"/>
    <mergeCell ref="L6:M7"/>
    <mergeCell ref="N6:N7"/>
    <mergeCell ref="C10:D10"/>
    <mergeCell ref="A1:O1"/>
    <mergeCell ref="A2:O2"/>
    <mergeCell ref="A3:O3"/>
    <mergeCell ref="O6:O8"/>
    <mergeCell ref="A7:B8"/>
    <mergeCell ref="E6:E7"/>
    <mergeCell ref="F6:F7"/>
    <mergeCell ref="G6:H7"/>
    <mergeCell ref="I6:I7"/>
    <mergeCell ref="J6:K7"/>
    <mergeCell ref="A4:O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8</vt:i4>
      </vt:variant>
    </vt:vector>
  </HeadingPairs>
  <TitlesOfParts>
    <vt:vector size="23" baseType="lpstr">
      <vt:lpstr>รับ -จ่าย</vt:lpstr>
      <vt:lpstr>งบทดลอง</vt:lpstr>
      <vt:lpstr>ภาษีหัก ณ ที่จ่าย</vt:lpstr>
      <vt:lpstr>เงินรอคืนจังหวัด</vt:lpstr>
      <vt:lpstr>รับจริง</vt:lpstr>
      <vt:lpstr>กระทบรายจ่ายรายรับ</vt:lpstr>
      <vt:lpstr>กระทบรายจ่ายเงินสะสม</vt:lpstr>
      <vt:lpstr>กระทบงบประมาณคงเหลือ</vt:lpstr>
      <vt:lpstr>กระทบโอนงบประมาณ</vt:lpstr>
      <vt:lpstr>กระทบยอดเศรษฐกิจชุมชน</vt:lpstr>
      <vt:lpstr>รายงานคงเหลือทุกแหล่งเงิน</vt:lpstr>
      <vt:lpstr>014502277492</vt:lpstr>
      <vt:lpstr>014502441019</vt:lpstr>
      <vt:lpstr>3140191731</vt:lpstr>
      <vt:lpstr>86202365932</vt:lpstr>
      <vt:lpstr>กระทบงบประมาณคงเหลือ!Print_Titles</vt:lpstr>
      <vt:lpstr>กระทบรายจ่ายรายรับ!Print_Titles</vt:lpstr>
      <vt:lpstr>กระทบโอนงบประมาณ!Print_Titles</vt:lpstr>
      <vt:lpstr>งบทดลอง!Print_Titles</vt:lpstr>
      <vt:lpstr>'ภาษีหัก ณ ที่จ่าย'!Print_Titles</vt:lpstr>
      <vt:lpstr>'รับ -จ่าย'!Print_Titles</vt:lpstr>
      <vt:lpstr>รับจริง!Print_Titles</vt:lpstr>
      <vt:lpstr>รายงานคงเหลือทุกแหล่งเงิน!Print_Titles</vt:lpstr>
    </vt:vector>
  </TitlesOfParts>
  <Company>thailand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</dc:creator>
  <cp:lastModifiedBy>siam</cp:lastModifiedBy>
  <cp:lastPrinted>2019-03-08T03:21:31Z</cp:lastPrinted>
  <dcterms:created xsi:type="dcterms:W3CDTF">2018-11-01T02:40:49Z</dcterms:created>
  <dcterms:modified xsi:type="dcterms:W3CDTF">2019-03-18T05:00:11Z</dcterms:modified>
</cp:coreProperties>
</file>