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3f4c54c33def0ec/Desktop/อนุบาล ไตรมาสที่3(2568)/ศส.(เรียนฟรี15ปี)/"/>
    </mc:Choice>
  </mc:AlternateContent>
  <xr:revisionPtr revIDLastSave="251" documentId="13_ncr:1_{A45B0A6D-DB45-476F-AE74-B7F3167DBE97}" xr6:coauthVersionLast="47" xr6:coauthVersionMax="47" xr10:uidLastSave="{5302068C-5BFB-4875-AF7F-93A9C5687D26}"/>
  <bookViews>
    <workbookView xWindow="-108" yWindow="-108" windowWidth="19416" windowHeight="10296" activeTab="1" xr2:uid="{00000000-000D-0000-FFFF-FFFF00000000}"/>
  </bookViews>
  <sheets>
    <sheet name="ตัวจริง" sheetId="37" r:id="rId1"/>
    <sheet name="ออกเลข" sheetId="38" r:id="rId2"/>
  </sheets>
  <definedNames>
    <definedName name="_xlnm._FilterDatabase" localSheetId="0" hidden="1">ตัวจริง!#REF!</definedName>
    <definedName name="_xlnm.Print_Area" localSheetId="0">ตัวจริง!$A$1:$J$249</definedName>
    <definedName name="_xlnm.Print_Titles" localSheetId="0">ตัวจริง!$1:$8</definedName>
    <definedName name="_xlnm.Print_Titles" localSheetId="1">ออกเลข!$5:$7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38" l="1"/>
  <c r="H62" i="38"/>
  <c r="G62" i="38"/>
  <c r="F62" i="38"/>
  <c r="E62" i="38"/>
  <c r="D62" i="38"/>
  <c r="C62" i="38"/>
  <c r="L249" i="37"/>
  <c r="K249" i="37"/>
  <c r="J249" i="37"/>
  <c r="I249" i="37"/>
  <c r="H249" i="37"/>
  <c r="G249" i="37"/>
  <c r="F249" i="37"/>
  <c r="A247" i="37"/>
  <c r="A248" i="37" s="1"/>
  <c r="L245" i="37"/>
  <c r="K245" i="37"/>
  <c r="J245" i="37"/>
  <c r="I245" i="37"/>
  <c r="H245" i="37"/>
  <c r="G245" i="37"/>
  <c r="F245" i="37"/>
  <c r="A244" i="37"/>
  <c r="A243" i="37"/>
  <c r="L241" i="37"/>
  <c r="K241" i="37"/>
  <c r="J241" i="37"/>
  <c r="I241" i="37"/>
  <c r="H241" i="37"/>
  <c r="G241" i="37"/>
  <c r="F241" i="37"/>
  <c r="A240" i="37"/>
  <c r="L238" i="37"/>
  <c r="K238" i="37"/>
  <c r="J238" i="37"/>
  <c r="I238" i="37"/>
  <c r="H238" i="37"/>
  <c r="G238" i="37"/>
  <c r="F238" i="37"/>
  <c r="L236" i="37"/>
  <c r="K236" i="37"/>
  <c r="J236" i="37"/>
  <c r="I236" i="37"/>
  <c r="H236" i="37"/>
  <c r="G236" i="37"/>
  <c r="F236" i="37"/>
  <c r="A235" i="37"/>
  <c r="A234" i="37"/>
  <c r="A233" i="37"/>
  <c r="L231" i="37"/>
  <c r="K231" i="37"/>
  <c r="J231" i="37"/>
  <c r="I231" i="37"/>
  <c r="H231" i="37"/>
  <c r="G231" i="37"/>
  <c r="F231" i="37"/>
  <c r="A230" i="37"/>
  <c r="L228" i="37"/>
  <c r="K228" i="37"/>
  <c r="J228" i="37"/>
  <c r="I228" i="37"/>
  <c r="H228" i="37"/>
  <c r="G228" i="37"/>
  <c r="F228" i="37"/>
  <c r="A222" i="37"/>
  <c r="A223" i="37" s="1"/>
  <c r="A224" i="37" s="1"/>
  <c r="A225" i="37" s="1"/>
  <c r="A226" i="37" s="1"/>
  <c r="A227" i="37" s="1"/>
  <c r="A221" i="37"/>
  <c r="A220" i="37"/>
  <c r="A219" i="37"/>
  <c r="A218" i="37"/>
  <c r="L216" i="37"/>
  <c r="K216" i="37"/>
  <c r="J216" i="37"/>
  <c r="I216" i="37"/>
  <c r="H216" i="37"/>
  <c r="G216" i="37"/>
  <c r="F216" i="37"/>
  <c r="L214" i="37"/>
  <c r="K214" i="37"/>
  <c r="J214" i="37"/>
  <c r="I214" i="37"/>
  <c r="H214" i="37"/>
  <c r="G214" i="37"/>
  <c r="F214" i="37"/>
  <c r="L212" i="37"/>
  <c r="K212" i="37"/>
  <c r="J212" i="37"/>
  <c r="I212" i="37"/>
  <c r="H212" i="37"/>
  <c r="G212" i="37"/>
  <c r="F212" i="37"/>
  <c r="L210" i="37"/>
  <c r="K210" i="37"/>
  <c r="J210" i="37"/>
  <c r="I210" i="37"/>
  <c r="H210" i="37"/>
  <c r="G210" i="37"/>
  <c r="F210" i="37"/>
  <c r="A209" i="37"/>
  <c r="L207" i="37"/>
  <c r="K207" i="37"/>
  <c r="J207" i="37"/>
  <c r="I207" i="37"/>
  <c r="H207" i="37"/>
  <c r="G207" i="37"/>
  <c r="F207" i="37"/>
  <c r="A203" i="37"/>
  <c r="A204" i="37" s="1"/>
  <c r="A205" i="37" s="1"/>
  <c r="A206" i="37" s="1"/>
  <c r="L201" i="37"/>
  <c r="K201" i="37"/>
  <c r="J201" i="37"/>
  <c r="I201" i="37"/>
  <c r="H201" i="37"/>
  <c r="G201" i="37"/>
  <c r="F201" i="37"/>
  <c r="A199" i="37"/>
  <c r="A200" i="37" s="1"/>
  <c r="L197" i="37"/>
  <c r="K197" i="37"/>
  <c r="J197" i="37"/>
  <c r="I197" i="37"/>
  <c r="H197" i="37"/>
  <c r="G197" i="37"/>
  <c r="F197" i="37"/>
  <c r="L195" i="37"/>
  <c r="K195" i="37"/>
  <c r="J195" i="37"/>
  <c r="I195" i="37"/>
  <c r="H195" i="37"/>
  <c r="G195" i="37"/>
  <c r="F195" i="37"/>
  <c r="A192" i="37"/>
  <c r="A193" i="37" s="1"/>
  <c r="A194" i="37" s="1"/>
  <c r="L190" i="37"/>
  <c r="K190" i="37"/>
  <c r="J190" i="37"/>
  <c r="I190" i="37"/>
  <c r="H190" i="37"/>
  <c r="G190" i="37"/>
  <c r="F190" i="37"/>
  <c r="A189" i="37"/>
  <c r="L187" i="37"/>
  <c r="K187" i="37"/>
  <c r="J187" i="37"/>
  <c r="I187" i="37"/>
  <c r="H187" i="37"/>
  <c r="G187" i="37"/>
  <c r="F187" i="37"/>
  <c r="L185" i="37"/>
  <c r="K185" i="37"/>
  <c r="J185" i="37"/>
  <c r="I185" i="37"/>
  <c r="H185" i="37"/>
  <c r="G185" i="37"/>
  <c r="F185" i="37"/>
  <c r="A181" i="37"/>
  <c r="A182" i="37" s="1"/>
  <c r="A183" i="37" s="1"/>
  <c r="A184" i="37" s="1"/>
  <c r="L179" i="37"/>
  <c r="K179" i="37"/>
  <c r="J179" i="37"/>
  <c r="I179" i="37"/>
  <c r="H179" i="37"/>
  <c r="G179" i="37"/>
  <c r="F179" i="37"/>
  <c r="L177" i="37"/>
  <c r="K177" i="37"/>
  <c r="J177" i="37"/>
  <c r="I177" i="37"/>
  <c r="H177" i="37"/>
  <c r="G177" i="37"/>
  <c r="F177" i="37"/>
  <c r="A176" i="37"/>
  <c r="L174" i="37"/>
  <c r="K174" i="37"/>
  <c r="J174" i="37"/>
  <c r="I174" i="37"/>
  <c r="H174" i="37"/>
  <c r="G174" i="37"/>
  <c r="F174" i="37"/>
  <c r="L172" i="37"/>
  <c r="K172" i="37"/>
  <c r="J172" i="37"/>
  <c r="I172" i="37"/>
  <c r="H172" i="37"/>
  <c r="G172" i="37"/>
  <c r="F172" i="37"/>
  <c r="L170" i="37"/>
  <c r="K170" i="37"/>
  <c r="J170" i="37"/>
  <c r="I170" i="37"/>
  <c r="H170" i="37"/>
  <c r="G170" i="37"/>
  <c r="F170" i="37"/>
  <c r="A167" i="37"/>
  <c r="A168" i="37" s="1"/>
  <c r="A169" i="37" s="1"/>
  <c r="L165" i="37"/>
  <c r="K165" i="37"/>
  <c r="J165" i="37"/>
  <c r="I165" i="37"/>
  <c r="H165" i="37"/>
  <c r="G165" i="37"/>
  <c r="F165" i="37"/>
  <c r="A164" i="37"/>
  <c r="L162" i="37"/>
  <c r="K162" i="37"/>
  <c r="J162" i="37"/>
  <c r="I162" i="37"/>
  <c r="H162" i="37"/>
  <c r="G162" i="37"/>
  <c r="F162" i="37"/>
  <c r="A156" i="37"/>
  <c r="A157" i="37" s="1"/>
  <c r="A158" i="37" s="1"/>
  <c r="A159" i="37" s="1"/>
  <c r="A160" i="37" s="1"/>
  <c r="A161" i="37" s="1"/>
  <c r="L154" i="37"/>
  <c r="K154" i="37"/>
  <c r="J154" i="37"/>
  <c r="I154" i="37"/>
  <c r="H154" i="37"/>
  <c r="G154" i="37"/>
  <c r="F154" i="37"/>
  <c r="A151" i="37"/>
  <c r="A152" i="37" s="1"/>
  <c r="A153" i="37" s="1"/>
  <c r="L149" i="37"/>
  <c r="K149" i="37"/>
  <c r="J149" i="37"/>
  <c r="I149" i="37"/>
  <c r="H149" i="37"/>
  <c r="G149" i="37"/>
  <c r="F149" i="37"/>
  <c r="A144" i="37"/>
  <c r="A145" i="37" s="1"/>
  <c r="A146" i="37" s="1"/>
  <c r="A147" i="37" s="1"/>
  <c r="A148" i="37" s="1"/>
  <c r="L142" i="37"/>
  <c r="K142" i="37"/>
  <c r="J142" i="37"/>
  <c r="I142" i="37"/>
  <c r="H142" i="37"/>
  <c r="G142" i="37"/>
  <c r="F142" i="37"/>
  <c r="A139" i="37"/>
  <c r="A140" i="37" s="1"/>
  <c r="A141" i="37" s="1"/>
  <c r="L137" i="37"/>
  <c r="K137" i="37"/>
  <c r="J137" i="37"/>
  <c r="I137" i="37"/>
  <c r="H137" i="37"/>
  <c r="G137" i="37"/>
  <c r="F137" i="37"/>
  <c r="A136" i="37"/>
  <c r="L134" i="37"/>
  <c r="K134" i="37"/>
  <c r="J134" i="37"/>
  <c r="I134" i="37"/>
  <c r="H134" i="37"/>
  <c r="G134" i="37"/>
  <c r="F134" i="37"/>
  <c r="A133" i="37"/>
  <c r="A132" i="37"/>
  <c r="A131" i="37"/>
  <c r="L129" i="37"/>
  <c r="K129" i="37"/>
  <c r="J129" i="37"/>
  <c r="I129" i="37"/>
  <c r="H129" i="37"/>
  <c r="G129" i="37"/>
  <c r="F129" i="37"/>
  <c r="L127" i="37"/>
  <c r="K127" i="37"/>
  <c r="J127" i="37"/>
  <c r="I127" i="37"/>
  <c r="H127" i="37"/>
  <c r="G127" i="37"/>
  <c r="F127" i="37"/>
  <c r="L125" i="37"/>
  <c r="K125" i="37"/>
  <c r="J125" i="37"/>
  <c r="I125" i="37"/>
  <c r="H125" i="37"/>
  <c r="G125" i="37"/>
  <c r="F125" i="37"/>
  <c r="A124" i="37"/>
  <c r="L122" i="37"/>
  <c r="K122" i="37"/>
  <c r="J122" i="37"/>
  <c r="I122" i="37"/>
  <c r="H122" i="37"/>
  <c r="G122" i="37"/>
  <c r="F122" i="37"/>
  <c r="A119" i="37"/>
  <c r="A120" i="37" s="1"/>
  <c r="A121" i="37" s="1"/>
  <c r="L117" i="37"/>
  <c r="K117" i="37"/>
  <c r="J117" i="37"/>
  <c r="I117" i="37"/>
  <c r="H117" i="37"/>
  <c r="G117" i="37"/>
  <c r="F117" i="37"/>
  <c r="L115" i="37"/>
  <c r="K115" i="37"/>
  <c r="J115" i="37"/>
  <c r="I115" i="37"/>
  <c r="H115" i="37"/>
  <c r="G115" i="37"/>
  <c r="F115" i="37"/>
  <c r="L113" i="37"/>
  <c r="K113" i="37"/>
  <c r="J113" i="37"/>
  <c r="I113" i="37"/>
  <c r="H113" i="37"/>
  <c r="G113" i="37"/>
  <c r="F113" i="37"/>
  <c r="A112" i="37"/>
  <c r="A114" i="37" s="1"/>
  <c r="A116" i="37" s="1"/>
  <c r="L110" i="37"/>
  <c r="K110" i="37"/>
  <c r="J110" i="37"/>
  <c r="I110" i="37"/>
  <c r="H110" i="37"/>
  <c r="G110" i="37"/>
  <c r="F110" i="37"/>
  <c r="L108" i="37"/>
  <c r="K108" i="37"/>
  <c r="J108" i="37"/>
  <c r="I108" i="37"/>
  <c r="H108" i="37"/>
  <c r="G108" i="37"/>
  <c r="F108" i="37"/>
  <c r="A103" i="37"/>
  <c r="A104" i="37" s="1"/>
  <c r="A105" i="37" s="1"/>
  <c r="A106" i="37" s="1"/>
  <c r="A107" i="37" s="1"/>
  <c r="L101" i="37"/>
  <c r="K101" i="37"/>
  <c r="J101" i="37"/>
  <c r="I101" i="37"/>
  <c r="H101" i="37"/>
  <c r="G101" i="37"/>
  <c r="F101" i="37"/>
  <c r="L99" i="37"/>
  <c r="K99" i="37"/>
  <c r="J99" i="37"/>
  <c r="I99" i="37"/>
  <c r="H99" i="37"/>
  <c r="G99" i="37"/>
  <c r="F99" i="37"/>
  <c r="A98" i="37"/>
  <c r="A100" i="37" s="1"/>
  <c r="L96" i="37"/>
  <c r="K96" i="37"/>
  <c r="J96" i="37"/>
  <c r="I96" i="37"/>
  <c r="H96" i="37"/>
  <c r="G96" i="37"/>
  <c r="F96" i="37"/>
  <c r="A95" i="37"/>
  <c r="L93" i="37"/>
  <c r="K93" i="37"/>
  <c r="J93" i="37"/>
  <c r="I93" i="37"/>
  <c r="H93" i="37"/>
  <c r="G93" i="37"/>
  <c r="F93" i="37"/>
  <c r="A81" i="37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L79" i="37"/>
  <c r="K79" i="37"/>
  <c r="J79" i="37"/>
  <c r="I79" i="37"/>
  <c r="H79" i="37"/>
  <c r="G79" i="37"/>
  <c r="F79" i="37"/>
  <c r="L77" i="37"/>
  <c r="K77" i="37"/>
  <c r="J77" i="37"/>
  <c r="I77" i="37"/>
  <c r="H77" i="37"/>
  <c r="G77" i="37"/>
  <c r="F77" i="37"/>
  <c r="A63" i="37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L61" i="37"/>
  <c r="K61" i="37"/>
  <c r="J61" i="37"/>
  <c r="I61" i="37"/>
  <c r="H61" i="37"/>
  <c r="G61" i="37"/>
  <c r="F61" i="37"/>
  <c r="A48" i="37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L46" i="37"/>
  <c r="K46" i="37"/>
  <c r="J46" i="37"/>
  <c r="I46" i="37"/>
  <c r="H46" i="37"/>
  <c r="G46" i="37"/>
  <c r="F46" i="37"/>
  <c r="A43" i="37"/>
  <c r="A44" i="37" s="1"/>
  <c r="A45" i="37" s="1"/>
  <c r="L41" i="37"/>
  <c r="K41" i="37"/>
  <c r="J41" i="37"/>
  <c r="I41" i="37"/>
  <c r="H41" i="37"/>
  <c r="G41" i="37"/>
  <c r="F41" i="37"/>
  <c r="A40" i="37"/>
  <c r="L38" i="37"/>
  <c r="K38" i="37"/>
  <c r="J38" i="37"/>
  <c r="I38" i="37"/>
  <c r="H38" i="37"/>
  <c r="G38" i="37"/>
  <c r="F38" i="37"/>
  <c r="A37" i="37"/>
  <c r="A36" i="37"/>
  <c r="L34" i="37"/>
  <c r="K34" i="37"/>
  <c r="J34" i="37"/>
  <c r="I34" i="37"/>
  <c r="H34" i="37"/>
  <c r="G34" i="37"/>
  <c r="F34" i="37"/>
  <c r="A32" i="37"/>
  <c r="A33" i="37" s="1"/>
  <c r="A31" i="37"/>
  <c r="A30" i="37"/>
  <c r="A29" i="37"/>
  <c r="L27" i="37"/>
  <c r="K27" i="37"/>
  <c r="J27" i="37"/>
  <c r="I27" i="37"/>
  <c r="H27" i="37"/>
  <c r="G27" i="37"/>
  <c r="F27" i="37"/>
  <c r="A26" i="37"/>
  <c r="L24" i="37"/>
  <c r="K24" i="37"/>
  <c r="J24" i="37"/>
  <c r="I24" i="37"/>
  <c r="H24" i="37"/>
  <c r="G24" i="37"/>
  <c r="F24" i="37"/>
  <c r="A21" i="37"/>
  <c r="A22" i="37" s="1"/>
  <c r="A23" i="37" s="1"/>
  <c r="L19" i="37"/>
  <c r="K19" i="37"/>
  <c r="J19" i="37"/>
  <c r="I19" i="37"/>
  <c r="H19" i="37"/>
  <c r="G19" i="37"/>
  <c r="F19" i="37"/>
  <c r="L17" i="37"/>
  <c r="L250" i="37" s="1"/>
  <c r="K17" i="37"/>
  <c r="K250" i="37" s="1"/>
  <c r="J17" i="37"/>
  <c r="J250" i="37" s="1"/>
  <c r="I17" i="37"/>
  <c r="I250" i="37" s="1"/>
  <c r="H17" i="37"/>
  <c r="H250" i="37" s="1"/>
  <c r="G17" i="37"/>
  <c r="G250" i="37" s="1"/>
  <c r="F17" i="37"/>
  <c r="F250" i="37" s="1"/>
  <c r="A10" i="37"/>
  <c r="A11" i="37" s="1"/>
  <c r="A12" i="37" s="1"/>
  <c r="A13" i="37" s="1"/>
  <c r="A14" i="37" s="1"/>
  <c r="A15" i="37" s="1"/>
  <c r="A16" i="37" s="1"/>
</calcChain>
</file>

<file path=xl/sharedStrings.xml><?xml version="1.0" encoding="utf-8"?>
<sst xmlns="http://schemas.openxmlformats.org/spreadsheetml/2006/main" count="723" uniqueCount="522">
  <si>
    <t>ค่าอุปกรณ์การเรียน</t>
  </si>
  <si>
    <t>ลำดับ</t>
  </si>
  <si>
    <t>จังหวัด</t>
  </si>
  <si>
    <t>อำเภอ</t>
  </si>
  <si>
    <t>เป้าหมาย (คน)</t>
  </si>
  <si>
    <t>ค่ากิจกรรมพัฒนาคุณภาพผู้เรียน</t>
  </si>
  <si>
    <t>ค่าจัดการเรียนการสอน</t>
  </si>
  <si>
    <t>องค์กรปกครองส่วนท้องถิ่น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</si>
  <si>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</si>
  <si>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</si>
  <si>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</si>
  <si>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</si>
  <si>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</si>
  <si>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</si>
  <si>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ฉะเชิงเทรา </t>
  </si>
  <si>
    <t xml:space="preserve">ชลบุรี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</si>
  <si>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</si>
  <si>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</si>
  <si>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</si>
  <si>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</si>
  <si>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</si>
  <si>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</si>
  <si>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</si>
  <si>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</si>
  <si>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</si>
  <si>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</si>
  <si>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นราธิวาส </t>
  </si>
  <si>
    <t xml:space="preserve">น่าน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</si>
  <si>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</si>
  <si>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</si>
  <si>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</si>
  <si>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ปัตตานี </t>
  </si>
  <si>
    <t xml:space="preserve">พระนครศรีอยุธยา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</si>
  <si>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</si>
  <si>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</si>
  <si>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</si>
  <si>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</si>
  <si>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</si>
  <si>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</si>
  <si>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</si>
  <si>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</si>
  <si>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</si>
  <si>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</si>
  <si>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</si>
  <si>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</si>
  <si>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</si>
  <si>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</si>
  <si>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</si>
  <si>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</si>
  <si>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</si>
  <si>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</si>
  <si>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</si>
  <si>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สงขลา </t>
  </si>
  <si>
    <t xml:space="preserve">สตูล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</si>
  <si>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</si>
  <si>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</si>
  <si>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</si>
  <si>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</si>
  <si>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</si>
  <si>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หนองคาย </t>
  </si>
  <si>
    <t xml:space="preserve">อ่างทอง </t>
  </si>
  <si>
    <t xml:space="preserve">อุดรธานี </t>
  </si>
  <si>
    <t xml:space="preserve">อุบลราชธานี </t>
  </si>
  <si>
    <t>เลขที่หนังสือ</t>
  </si>
  <si>
    <t>เลขที่ใบจัดสรร</t>
  </si>
  <si>
    <t>ค่าเครื่องแบบนักเรียน</t>
  </si>
  <si>
    <t>ค่าหนังสือเรียน</t>
  </si>
  <si>
    <t>วันที่</t>
  </si>
  <si>
    <t>ผลรวมทั้งหมด</t>
  </si>
  <si>
    <t>จำนวน 
อปท.</t>
  </si>
  <si>
    <t>กระบี่</t>
  </si>
  <si>
    <t>เขาพนม</t>
  </si>
  <si>
    <t>ปลายพระยา</t>
  </si>
  <si>
    <t>เมืองกระบี่</t>
  </si>
  <si>
    <t>อ่าวลึก</t>
  </si>
  <si>
    <t>เกาะลันตา</t>
  </si>
  <si>
    <t>อบต.คลองยาง</t>
  </si>
  <si>
    <t>อบต.เขาดิน</t>
  </si>
  <si>
    <t>อบต.เขาต่อ</t>
  </si>
  <si>
    <t>อบต.ไสไทย</t>
  </si>
  <si>
    <t>อบต.อ่าวนาง</t>
  </si>
  <si>
    <t>เหนือคลอง</t>
  </si>
  <si>
    <t>อบต.คลองเขม้า</t>
  </si>
  <si>
    <t>อบต.คลองหิน</t>
  </si>
  <si>
    <t>กาญจนบุรี</t>
  </si>
  <si>
    <t>เมืองกาญจนบุรี</t>
  </si>
  <si>
    <t>อบต.บ้านเก่า</t>
  </si>
  <si>
    <t>กาฬสินธุ์</t>
  </si>
  <si>
    <t>กุฉินารายณ์</t>
  </si>
  <si>
    <t>อบต.นาไคร้</t>
  </si>
  <si>
    <t>คำม่วง</t>
  </si>
  <si>
    <t>อบต.ทุ่งคลอง</t>
  </si>
  <si>
    <t>ฆ้องชัย</t>
  </si>
  <si>
    <t>อบต.โคกสะอาด</t>
  </si>
  <si>
    <t>ยางตลาด</t>
  </si>
  <si>
    <t>อบต.คลองขาม</t>
  </si>
  <si>
    <t>กำแพงเพชร</t>
  </si>
  <si>
    <t>คลองขลุง</t>
  </si>
  <si>
    <t>อบต.วังแขม</t>
  </si>
  <si>
    <t>ขอนแก่น</t>
  </si>
  <si>
    <t>เขาสวนกวาง</t>
  </si>
  <si>
    <t>เมืองขอนแก่น</t>
  </si>
  <si>
    <t>อบต.ดงเมืองแอม</t>
  </si>
  <si>
    <t>บ้านฝาง</t>
  </si>
  <si>
    <t>อบต.ป่าหวายนั่ง</t>
  </si>
  <si>
    <t>พล</t>
  </si>
  <si>
    <t>อบต.โนนข่า</t>
  </si>
  <si>
    <t>อบต.แดงใหญ่</t>
  </si>
  <si>
    <t>สีชมพู</t>
  </si>
  <si>
    <t>อบต.ภูห่าน</t>
  </si>
  <si>
    <t>อบต.สีชมพู</t>
  </si>
  <si>
    <t>ฉะเชิงเทรา</t>
  </si>
  <si>
    <t>บางคล้า</t>
  </si>
  <si>
    <t>อบต.เสม็ดใต้</t>
  </si>
  <si>
    <t>บางน้ำเปรี้ยว</t>
  </si>
  <si>
    <t>อบต.ดอนฉิมพลี</t>
  </si>
  <si>
    <t>อบต.หมอนทอง</t>
  </si>
  <si>
    <t>ชลบุรี</t>
  </si>
  <si>
    <t>บ้านบึง</t>
  </si>
  <si>
    <t>อบต.คลองกิ่ว</t>
  </si>
  <si>
    <t>ศรีราชา</t>
  </si>
  <si>
    <t>อบต.บ่อวิน</t>
  </si>
  <si>
    <t>ชัยภูมิ</t>
  </si>
  <si>
    <t>แก้งคร้อ</t>
  </si>
  <si>
    <t>บำเหน็จณรงค์</t>
  </si>
  <si>
    <t>อบต.หนองขาม</t>
  </si>
  <si>
    <t>คอนสวรรค์</t>
  </si>
  <si>
    <t>อบต.บ้านโสก</t>
  </si>
  <si>
    <t>อบต.โคกเริงรมย์</t>
  </si>
  <si>
    <t>เมืองชัยภูมิ</t>
  </si>
  <si>
    <t>อบต.โพนทอง</t>
  </si>
  <si>
    <t>เชียงราย</t>
  </si>
  <si>
    <t>เชียงแสน</t>
  </si>
  <si>
    <t>เทิง</t>
  </si>
  <si>
    <t>พญาเม็งราย</t>
  </si>
  <si>
    <t>พาน</t>
  </si>
  <si>
    <t>เมืองเชียงราย</t>
  </si>
  <si>
    <t>แม่จัน</t>
  </si>
  <si>
    <t>เวียงเชียงรุ้ง</t>
  </si>
  <si>
    <t>อบต.ศรีดอนมูล</t>
  </si>
  <si>
    <t>อบต.หนองแรด</t>
  </si>
  <si>
    <t>อบต.แม่ต๋ำ</t>
  </si>
  <si>
    <t>อบต.เจริญเมือง</t>
  </si>
  <si>
    <t>อบต.ดอยงาม</t>
  </si>
  <si>
    <t>อบต.ทรายขาว</t>
  </si>
  <si>
    <t>อบต.ป่าหุ่ง</t>
  </si>
  <si>
    <t>อบต.เมืองพาน</t>
  </si>
  <si>
    <t>อบต.สันติสุข</t>
  </si>
  <si>
    <t>อบต.แม่กรณ์</t>
  </si>
  <si>
    <t>อบต.แม่ข้าวต้ม</t>
  </si>
  <si>
    <t>อบต.ป่าตึง</t>
  </si>
  <si>
    <t>อบต.ศรีค้ำ</t>
  </si>
  <si>
    <t>อบต.ป่าซาง</t>
  </si>
  <si>
    <t>เชียงใหม่</t>
  </si>
  <si>
    <t>ดอยหล่อ</t>
  </si>
  <si>
    <t>ฝาง</t>
  </si>
  <si>
    <t>พร้าว</t>
  </si>
  <si>
    <t>แม่แตง</t>
  </si>
  <si>
    <t>แม่ริม</t>
  </si>
  <si>
    <t>แม่อาย</t>
  </si>
  <si>
    <t>สะเมิง</t>
  </si>
  <si>
    <t>สันกำแพง</t>
  </si>
  <si>
    <t>สันป่าตอง</t>
  </si>
  <si>
    <t>อบต.ดอยหล่อ</t>
  </si>
  <si>
    <t>อบต.แม่สูน</t>
  </si>
  <si>
    <t>อบต.แม่แวน</t>
  </si>
  <si>
    <t>อบต.สันทราย</t>
  </si>
  <si>
    <t>อบต.โหล่งขอด</t>
  </si>
  <si>
    <t>อบต.กื๊ดช้าง</t>
  </si>
  <si>
    <t>อบต.ดอนแก้ว</t>
  </si>
  <si>
    <t>แม่ออน</t>
  </si>
  <si>
    <t>อบต.ห้วยแก้ว</t>
  </si>
  <si>
    <t>อบต.แม่สาว</t>
  </si>
  <si>
    <t>อบต.สันต้นหมื้อ</t>
  </si>
  <si>
    <t>อบต.แม่สาบ</t>
  </si>
  <si>
    <t>อบต.ร้องวัวแดง</t>
  </si>
  <si>
    <t>อบต.น้ำบ่อหลวง</t>
  </si>
  <si>
    <t>อบต.มะขามหลวง</t>
  </si>
  <si>
    <t>อบต.สันกลาง</t>
  </si>
  <si>
    <t>ตรัง</t>
  </si>
  <si>
    <t>เมืองตรัง</t>
  </si>
  <si>
    <t>อบต.นาท่ามเหนือ</t>
  </si>
  <si>
    <t>ตาก</t>
  </si>
  <si>
    <t>พบพระ</t>
  </si>
  <si>
    <t>แม่ระมาด</t>
  </si>
  <si>
    <t>แม่สอด</t>
  </si>
  <si>
    <t>อุ้มผาง</t>
  </si>
  <si>
    <t>บ้านตาก</t>
  </si>
  <si>
    <t>อบต.สมอโคน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</si>
  <si>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</si>
  <si>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</si>
  <si>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</si>
  <si>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</si>
  <si>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</si>
  <si>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</si>
  <si>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</si>
  <si>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</si>
  <si>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</si>
  <si>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</si>
  <si>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อบต.แม่ปะ</t>
  </si>
  <si>
    <t>อบต.โมโกร</t>
  </si>
  <si>
    <t>นครปฐม</t>
  </si>
  <si>
    <t>เมืองนครปฐม</t>
  </si>
  <si>
    <t>กำแพงแสน</t>
  </si>
  <si>
    <t>อบต.กำแพงแสน</t>
  </si>
  <si>
    <t>อบต.โพรงมะเดื่อ</t>
  </si>
  <si>
    <t>นครพนม</t>
  </si>
  <si>
    <t>นาหว้า</t>
  </si>
  <si>
    <t>ปลาปาก</t>
  </si>
  <si>
    <t>อบต.บ้านเสียว</t>
  </si>
  <si>
    <t>อบต.ปลาปาก</t>
  </si>
  <si>
    <t>นครราชสีมา</t>
  </si>
  <si>
    <t>โนนแดง</t>
  </si>
  <si>
    <t>อบต.โนนแดง</t>
  </si>
  <si>
    <t>นครศรีธรรมราช</t>
  </si>
  <si>
    <t>ชะอวด</t>
  </si>
  <si>
    <t>ทุ่งใหญ่</t>
  </si>
  <si>
    <t>อบต.ขอนหาด</t>
  </si>
  <si>
    <t>อบต.เขาพระทอง</t>
  </si>
  <si>
    <t>อบต.บ้านตูล</t>
  </si>
  <si>
    <t>ท่าศาลา</t>
  </si>
  <si>
    <t>อบต.กลาย</t>
  </si>
  <si>
    <t>อบต.กุแหระ</t>
  </si>
  <si>
    <t>นครสวรรค์</t>
  </si>
  <si>
    <t>หนองบัว</t>
  </si>
  <si>
    <t>อบต.ห้วยใหญ่</t>
  </si>
  <si>
    <t>นราธิวาส</t>
  </si>
  <si>
    <t>บาเจาะ</t>
  </si>
  <si>
    <t>อบต.ลุโบะสาวอ</t>
  </si>
  <si>
    <t>สุไหงปาดี</t>
  </si>
  <si>
    <t>อบต.ริโก๋</t>
  </si>
  <si>
    <t>น่าน</t>
  </si>
  <si>
    <t>เวียงสา</t>
  </si>
  <si>
    <t>อบต.แม่สา</t>
  </si>
  <si>
    <t>บุรีรัมย์</t>
  </si>
  <si>
    <t>ห้วยราช</t>
  </si>
  <si>
    <t>อบต.บ้านตะโก</t>
  </si>
  <si>
    <t>ปทุมธานี</t>
  </si>
  <si>
    <t>ลำลูกกา</t>
  </si>
  <si>
    <t>คลองหลวง</t>
  </si>
  <si>
    <t>อบต.คลองสาม</t>
  </si>
  <si>
    <t>อบต.คลองสี่</t>
  </si>
  <si>
    <t>อบต.บึงคำพร้อย</t>
  </si>
  <si>
    <t>อบต.ลำลูกกา</t>
  </si>
  <si>
    <t>ประจวบคีรีขันธ์</t>
  </si>
  <si>
    <t>ปราณบุรี</t>
  </si>
  <si>
    <t>อบต.ปากน้ำปราณ</t>
  </si>
  <si>
    <t>อบต.หนองตาแต้ม</t>
  </si>
  <si>
    <t>ปัตตานี</t>
  </si>
  <si>
    <t>สายบุรี</t>
  </si>
  <si>
    <t>อบต.มะนังดาลำ</t>
  </si>
  <si>
    <t>พระนครศรีอยุธยา</t>
  </si>
  <si>
    <t>เสนา</t>
  </si>
  <si>
    <t>อบต.รางจรเข้</t>
  </si>
  <si>
    <t>พังงา</t>
  </si>
  <si>
    <t>ตะกั่วทุ่ง</t>
  </si>
  <si>
    <t>ท้ายเหมือง</t>
  </si>
  <si>
    <t>อบต.กะไหล</t>
  </si>
  <si>
    <t>อบต.ท้ายเหมือง</t>
  </si>
  <si>
    <t>อบต.ทุ่งมะพร้าว</t>
  </si>
  <si>
    <t>อบต.ลำภี</t>
  </si>
  <si>
    <t>พัทลุง</t>
  </si>
  <si>
    <t>ควนขนุน</t>
  </si>
  <si>
    <t>อบต.พนมวังก์</t>
  </si>
  <si>
    <t>ป่าบอน</t>
  </si>
  <si>
    <t>อบต.ทุ่งนารี</t>
  </si>
  <si>
    <t>พิจิตร</t>
  </si>
  <si>
    <t>เมืองพิจิตร</t>
  </si>
  <si>
    <t>อบต.เมืองเก่า</t>
  </si>
  <si>
    <t>อบต.ย่านยาว</t>
  </si>
  <si>
    <t>อบต.หัวดง</t>
  </si>
  <si>
    <t>วชิรบารมี</t>
  </si>
  <si>
    <t>อบต.บึงบัว</t>
  </si>
  <si>
    <t>พิษณุโลก</t>
  </si>
  <si>
    <t>เมืองพิษณุโลก</t>
  </si>
  <si>
    <t>วัดโบสถ์</t>
  </si>
  <si>
    <t>บางระกำ</t>
  </si>
  <si>
    <t>อบต.หนองกุลา</t>
  </si>
  <si>
    <t>อบต.มะขามสูง</t>
  </si>
  <si>
    <t>อบต.วังน้ำคู้</t>
  </si>
  <si>
    <t>อบต.วัดจันทร์</t>
  </si>
  <si>
    <t>อบต.สมอแข</t>
  </si>
  <si>
    <t>อบต.ทองแท้</t>
  </si>
  <si>
    <t>เพชรบูรณ์</t>
  </si>
  <si>
    <t>เมืองเพชรบูรณ์</t>
  </si>
  <si>
    <t>วิเชียรบุรี</t>
  </si>
  <si>
    <t>อบต.ภูน้ำหยด</t>
  </si>
  <si>
    <t>หล่มสัก</t>
  </si>
  <si>
    <t>อบต.บ้านไร่</t>
  </si>
  <si>
    <t>อบต.สักหลง</t>
  </si>
  <si>
    <t>แพร่</t>
  </si>
  <si>
    <t>เด่นชัย</t>
  </si>
  <si>
    <t>ลอง</t>
  </si>
  <si>
    <t>วังชิ้น</t>
  </si>
  <si>
    <t>อบต.ไทรย้อย</t>
  </si>
  <si>
    <t>อบต.หัวทุ่ง</t>
  </si>
  <si>
    <t>อบต.แม่ป้าก</t>
  </si>
  <si>
    <t>อบต.แม่พุง</t>
  </si>
  <si>
    <t>สอง</t>
  </si>
  <si>
    <t>อบต.เตาปูน</t>
  </si>
  <si>
    <t>สูงเม่น</t>
  </si>
  <si>
    <t>อบต.ร่องกาศ</t>
  </si>
  <si>
    <t>อบต.เวียงทอง</t>
  </si>
  <si>
    <t>ภูเก็ต</t>
  </si>
  <si>
    <t>ถลาง</t>
  </si>
  <si>
    <t>กะทู้</t>
  </si>
  <si>
    <t>อบต.กมลา</t>
  </si>
  <si>
    <t>อบต.เชิงทะเล</t>
  </si>
  <si>
    <t>มหาสารคาม</t>
  </si>
  <si>
    <t>บรบือ</t>
  </si>
  <si>
    <t>แกดำ</t>
  </si>
  <si>
    <t>อบต.วังแสง</t>
  </si>
  <si>
    <t>อบต.บรบือ</t>
  </si>
  <si>
    <t>เมืองมหาสารคาม</t>
  </si>
  <si>
    <t>อบต.ท่าสองคอน</t>
  </si>
  <si>
    <t>วาปีปทุม</t>
  </si>
  <si>
    <t>อบต.หนองแสง</t>
  </si>
  <si>
    <t>แม่ฮ่องสอน</t>
  </si>
  <si>
    <t>แม่สะเรียง</t>
  </si>
  <si>
    <t>อบต.บ้านกาศ</t>
  </si>
  <si>
    <t>ยโสธร</t>
  </si>
  <si>
    <t>เลิงนกทา</t>
  </si>
  <si>
    <t>อบต.สร้างมิ่ง</t>
  </si>
  <si>
    <t>ร้อยเอ็ด</t>
  </si>
  <si>
    <t>สุวรรณภูมิ</t>
  </si>
  <si>
    <t>หนองพอก</t>
  </si>
  <si>
    <t>อบต.สระคู</t>
  </si>
  <si>
    <t>อบต.ภูเขาทอง</t>
  </si>
  <si>
    <t>ระนอง</t>
  </si>
  <si>
    <t>กระบุรี</t>
  </si>
  <si>
    <t>อบต.ปากจั่น</t>
  </si>
  <si>
    <t>ระยอง</t>
  </si>
  <si>
    <t>นิคมพัฒนา</t>
  </si>
  <si>
    <t>ปลวกแดง</t>
  </si>
  <si>
    <t>เมืองระยอง</t>
  </si>
  <si>
    <t>อบต.นิคมพัฒนา</t>
  </si>
  <si>
    <t>อบต.พนานิคม</t>
  </si>
  <si>
    <t>บ้านค่าย</t>
  </si>
  <si>
    <t>อบต.หนองละลอก</t>
  </si>
  <si>
    <t>อบต.แม่น้ำคู้</t>
  </si>
  <si>
    <t>อบต.ตะพง</t>
  </si>
  <si>
    <t>ราชบุรี</t>
  </si>
  <si>
    <t>ดำเนินสะดวก</t>
  </si>
  <si>
    <t>อบต.ดอนกรวย</t>
  </si>
  <si>
    <t>ลพบุรี</t>
  </si>
  <si>
    <t>โคกสำโรง</t>
  </si>
  <si>
    <t>ท่าวุ้ง</t>
  </si>
  <si>
    <t>อบต.หนองแขม</t>
  </si>
  <si>
    <t>อบต.เขาสมอคอน</t>
  </si>
  <si>
    <t>ลำปาง</t>
  </si>
  <si>
    <t>งาว</t>
  </si>
  <si>
    <t>อบต.บ้านร้อง</t>
  </si>
  <si>
    <t>เมืองปาน</t>
  </si>
  <si>
    <t>อบต.บ้านขอ</t>
  </si>
  <si>
    <t>วังเหนือ</t>
  </si>
  <si>
    <t>อบต.ร่องเคาะ</t>
  </si>
  <si>
    <t>อบต.วังทรายคำ</t>
  </si>
  <si>
    <t>ลำพูน</t>
  </si>
  <si>
    <t>บ้านธิ</t>
  </si>
  <si>
    <t>อบต.ห้วยยาบ</t>
  </si>
  <si>
    <t>เลย</t>
  </si>
  <si>
    <t>ท่าลี่</t>
  </si>
  <si>
    <t>ภูเรือ</t>
  </si>
  <si>
    <t>หนองหิน</t>
  </si>
  <si>
    <t>อบต.อาฮี</t>
  </si>
  <si>
    <t>อบต.สานตม</t>
  </si>
  <si>
    <t>อบต.ปวนพุ</t>
  </si>
  <si>
    <t>ศรีสะเกษ</t>
  </si>
  <si>
    <t>กันทรารมย์</t>
  </si>
  <si>
    <t>อบต.ผักแพว</t>
  </si>
  <si>
    <t>น้ำเกลี้ยง</t>
  </si>
  <si>
    <t>อบต.ตองปิด</t>
  </si>
  <si>
    <t>โนนคูณ</t>
  </si>
  <si>
    <t>อบต.โนนค้อ</t>
  </si>
  <si>
    <t>ราษีไศล</t>
  </si>
  <si>
    <t>อบต.เมืองคง</t>
  </si>
  <si>
    <t>อุทุมพรพิสัย</t>
  </si>
  <si>
    <t>อบต.ทุ่งไชย</t>
  </si>
  <si>
    <t>สงขลา</t>
  </si>
  <si>
    <t>นาทวี</t>
  </si>
  <si>
    <t>เทพา</t>
  </si>
  <si>
    <t>อบต.เกาะสะบ้า</t>
  </si>
  <si>
    <t>อบต.คลองกวาง</t>
  </si>
  <si>
    <t>สตูล</t>
  </si>
  <si>
    <t>ทุ่งหว้า</t>
  </si>
  <si>
    <t>อบต.ทุ่งบุหลัง</t>
  </si>
  <si>
    <t>สระบุรี</t>
  </si>
  <si>
    <t>หนองแค</t>
  </si>
  <si>
    <t>อบต.หนองปลาหมอ</t>
  </si>
  <si>
    <t>สิงห์บุรี</t>
  </si>
  <si>
    <t>อินทร์บุรี</t>
  </si>
  <si>
    <t>อบต.ท่างาม</t>
  </si>
  <si>
    <t>สุโขทัย</t>
  </si>
  <si>
    <t>คีรีมาศ</t>
  </si>
  <si>
    <t>ทุ่งเสลี่ยม</t>
  </si>
  <si>
    <t>บ้านด่านลานหอย</t>
  </si>
  <si>
    <t>เมืองสุโขทัย</t>
  </si>
  <si>
    <t>ศรีนคร</t>
  </si>
  <si>
    <t>ศรีสำโรง</t>
  </si>
  <si>
    <t>สวรรคโลก</t>
  </si>
  <si>
    <t>กงไกรลาศ</t>
  </si>
  <si>
    <t>อบต.ป่าแฝก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</si>
  <si>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</si>
  <si>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</si>
  <si>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</si>
  <si>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</si>
  <si>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</si>
  <si>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อบต.หนองบัว</t>
  </si>
  <si>
    <t>ศรีสัชนาลัย</t>
  </si>
  <si>
    <t>อบต.แม่สิน</t>
  </si>
  <si>
    <t>อบต.เกาะตาเลี้ยง</t>
  </si>
  <si>
    <t>อบต.ทับผึ้ง</t>
  </si>
  <si>
    <t>สุพรรณบุรี</t>
  </si>
  <si>
    <t>สองพี่น้อง</t>
  </si>
  <si>
    <t>อบต.บางตาเถร</t>
  </si>
  <si>
    <t>อู่ทอง</t>
  </si>
  <si>
    <t>อบต.พลับพลาไชย</t>
  </si>
  <si>
    <t>สุราษฎร์ธานี</t>
  </si>
  <si>
    <t>กาญจนดิษฐ์</t>
  </si>
  <si>
    <t>เมืองสุราษฎร์ธานี</t>
  </si>
  <si>
    <t>อบต.คลองสระ</t>
  </si>
  <si>
    <t>ดอนสัก</t>
  </si>
  <si>
    <t>อบต.ปากแพรก</t>
  </si>
  <si>
    <t>พุนพิน</t>
  </si>
  <si>
    <t>อบต.ตะปาน</t>
  </si>
  <si>
    <t>อบต.บางไทร</t>
  </si>
  <si>
    <t>หนองคาย</t>
  </si>
  <si>
    <t>ศรีเชียงใหม่</t>
  </si>
  <si>
    <t>อบต.พระพุทธบาท</t>
  </si>
  <si>
    <t>อ่างทอง</t>
  </si>
  <si>
    <t>โพธิ์ทอง</t>
  </si>
  <si>
    <t>ไชโย</t>
  </si>
  <si>
    <t>อบต.ชัยฤทธิ์</t>
  </si>
  <si>
    <t>อบต.บางเจ้าฉ่า</t>
  </si>
  <si>
    <t>อุดรธานี</t>
  </si>
  <si>
    <t>เมืองอุดรธานี</t>
  </si>
  <si>
    <t>บ้านผือ</t>
  </si>
  <si>
    <t>อบต.บ้านค้อ</t>
  </si>
  <si>
    <t>อบต.หมูม่น</t>
  </si>
  <si>
    <t>หนองแสง</t>
  </si>
  <si>
    <t>อบต.แสงสว่าง</t>
  </si>
  <si>
    <t>อุบลราชธานี</t>
  </si>
  <si>
    <t>เดชอุดม</t>
  </si>
  <si>
    <t>ตระการพืชผล</t>
  </si>
  <si>
    <t>เมืองอุบลราชธานี</t>
  </si>
  <si>
    <t>อบต.กลาง</t>
  </si>
  <si>
    <t>อบต.ถ้ำแข้</t>
  </si>
  <si>
    <t>อบต.กระโสบ</t>
  </si>
  <si>
    <t>รหัส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</si>
  <si>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</si>
  <si>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</si>
  <si>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</si>
  <si>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</si>
  <si>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</si>
  <si>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ฉะเชิงเทรา ผลรวม</t>
  </si>
  <si>
    <t>ชลบุรี ผลรวม</t>
  </si>
  <si>
    <t>ชัยภูมิ ผลรวม</t>
  </si>
  <si>
    <t>เชียงราย ผลรวม</t>
  </si>
  <si>
    <t>เชียงใหม่ ผลรวม</t>
  </si>
  <si>
    <t>ตรัง ผลรวม</t>
  </si>
  <si>
    <t>ตาก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</si>
  <si>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</si>
  <si>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</si>
  <si>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</si>
  <si>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</si>
  <si>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</si>
  <si>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นราธิวาส ผลรวม</t>
  </si>
  <si>
    <t>น่าน ผลรวม</t>
  </si>
  <si>
    <t>บุรีรัมย์ ผลรวม</t>
  </si>
  <si>
    <t>ปทุมธานี ผลรวม</t>
  </si>
  <si>
    <t>ประจวบคีรีขันธ์ ผลรวม</t>
  </si>
  <si>
    <t>ปัตตานี ผลรวม</t>
  </si>
  <si>
    <t>พระนครศรีอยุธยา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</si>
  <si>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</si>
  <si>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</si>
  <si>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</si>
  <si>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</si>
  <si>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</si>
  <si>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</si>
  <si>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</si>
  <si>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</si>
  <si>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แม่ฮ่องสอน ผลรวม</t>
  </si>
  <si>
    <t>ยโสธร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</si>
  <si>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</si>
  <si>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</si>
  <si>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</si>
  <si>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</si>
  <si>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</si>
  <si>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</si>
  <si>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</si>
  <si>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</si>
  <si>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</si>
  <si>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สงขลา ผลรวม</t>
  </si>
  <si>
    <t>สตูล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</si>
  <si>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</si>
  <si>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</si>
  <si>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</si>
  <si>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</si>
  <si>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</si>
  <si>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หนองคาย ผลรวม</t>
  </si>
  <si>
    <t>อ่างทอง ผลรวม</t>
  </si>
  <si>
    <t>อุดรธานี ผลรวม</t>
  </si>
  <si>
    <t>อุบลราชธานี ผลรวม</t>
  </si>
  <si>
    <t>แบบรายละเอียดประกอบการโอนเงินจัดสรรงบประมาณรายจ่ายประจำปีงบประมาณ พ.ศ. 2568</t>
  </si>
  <si>
    <t>15008390001004100005</t>
  </si>
  <si>
    <t>15008390001004100008</t>
  </si>
  <si>
    <t>15008390001004100009</t>
  </si>
  <si>
    <t>เป้าหมาย</t>
  </si>
  <si>
    <t>โครงการ</t>
  </si>
  <si>
    <t>อบต.หนองทะเล</t>
  </si>
  <si>
    <t>ทุ่งสง</t>
  </si>
  <si>
    <t>อบต.ควนกรด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</si>
  <si>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</si>
  <si>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งบเงินอุดหนุน เงินอุดหนุนทั่วไป เงินอุดหนุนสำหรับสนับสนุนค่าใช้จ่ายในการจัดการศึกษา ตั้งแต่ระดับอนุบาลจนจบการศึกษาขั้นพื้นฐาน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</si>
  <si>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</si>
  <si>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15008390001004100006</t>
  </si>
  <si>
    <t>15008390001004100007</t>
  </si>
  <si>
    <t xml:space="preserve"> เงินอุดหนุนสำหรับการจัดการศึกษาตั้งแต่ระดับอนุบาลจนจบการศึกษาขั้นพื้นฐาน ไตรมาสที่ 3 (เดือนเมษายน - มิถุนายน 2568) รหัสแหล่งของเงิน 6811410</t>
  </si>
  <si>
    <t xml:space="preserve">                   ตามหนังสือกรมส่งเสริมการปกครองท้องถิ่น ด่วนที่สุด ที่ มท 0808.2/                        ลงวันที่             มีนาคม 2568   เลขที่ใบจัดสรร                      /2568</t>
  </si>
  <si>
    <t>บึงสามัคคี</t>
  </si>
  <si>
    <t>อบต.บึงสามัคคี</t>
  </si>
  <si>
    <t xml:space="preserve"> ไตรมาสที่ 3 (เดือนเมษายน - มิถุนายน 2568)  รหัสแหล่งของเงิน 6811410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</si>
</sst>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3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6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1">
    <xf numFmtId="0" fontId="0" fillId="0" borderId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5" applyNumberFormat="0" applyAlignment="0" applyProtection="0"/>
    <xf numFmtId="0" fontId="11" fillId="20" borderId="5" applyNumberFormat="0" applyAlignment="0" applyProtection="0"/>
    <xf numFmtId="0" fontId="11" fillId="20" borderId="5" applyNumberFormat="0" applyAlignment="0" applyProtection="0"/>
    <xf numFmtId="0" fontId="12" fillId="21" borderId="6" applyNumberFormat="0" applyAlignment="0" applyProtection="0"/>
    <xf numFmtId="0" fontId="12" fillId="21" borderId="6" applyNumberFormat="0" applyAlignment="0" applyProtection="0"/>
    <xf numFmtId="0" fontId="12" fillId="21" borderId="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1" fillId="0" borderId="0"/>
    <xf numFmtId="0" fontId="4" fillId="0" borderId="0"/>
    <xf numFmtId="0" fontId="22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23" fillId="20" borderId="12" applyNumberFormat="0" applyAlignment="0" applyProtection="0"/>
    <xf numFmtId="0" fontId="23" fillId="20" borderId="12" applyNumberFormat="0" applyAlignment="0" applyProtection="0"/>
    <xf numFmtId="0" fontId="23" fillId="20" borderId="12" applyNumberFormat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28" fillId="0" borderId="0"/>
    <xf numFmtId="0" fontId="28" fillId="0" borderId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8" applyFont="1" applyAlignment="1">
      <alignment vertic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7" fillId="0" borderId="15" xfId="0" applyFont="1" applyBorder="1" applyAlignment="1">
      <alignment horizontal="center"/>
    </xf>
    <xf numFmtId="0" fontId="7" fillId="0" borderId="0" xfId="0" applyFont="1"/>
    <xf numFmtId="0" fontId="6" fillId="0" borderId="23" xfId="0" applyFont="1" applyBorder="1"/>
    <xf numFmtId="0" fontId="7" fillId="0" borderId="15" xfId="0" applyFont="1" applyBorder="1"/>
    <xf numFmtId="0" fontId="6" fillId="24" borderId="0" xfId="8" applyFont="1" applyFill="1" applyAlignment="1">
      <alignment vertical="center"/>
    </xf>
    <xf numFmtId="0" fontId="7" fillId="24" borderId="0" xfId="8" applyFont="1" applyFill="1" applyAlignment="1">
      <alignment horizontal="center"/>
    </xf>
    <xf numFmtId="0" fontId="7" fillId="24" borderId="0" xfId="8" applyFont="1" applyFill="1"/>
    <xf numFmtId="43" fontId="7" fillId="24" borderId="0" xfId="7" applyFont="1" applyFill="1"/>
    <xf numFmtId="0" fontId="6" fillId="24" borderId="0" xfId="8" applyFont="1" applyFill="1"/>
    <xf numFmtId="0" fontId="6" fillId="0" borderId="0" xfId="0" applyFont="1" applyAlignment="1">
      <alignment horizontal="center"/>
    </xf>
    <xf numFmtId="188" fontId="6" fillId="0" borderId="18" xfId="7" applyNumberFormat="1" applyFont="1" applyBorder="1"/>
    <xf numFmtId="188" fontId="6" fillId="0" borderId="1" xfId="7" applyNumberFormat="1" applyFont="1" applyBorder="1"/>
    <xf numFmtId="0" fontId="6" fillId="0" borderId="23" xfId="0" applyFont="1" applyBorder="1" applyAlignment="1">
      <alignment horizontal="center"/>
    </xf>
    <xf numFmtId="0" fontId="5" fillId="24" borderId="0" xfId="10" applyFont="1" applyFill="1" applyAlignment="1">
      <alignment horizontal="center"/>
    </xf>
    <xf numFmtId="0" fontId="5" fillId="24" borderId="0" xfId="10" applyFont="1" applyFill="1"/>
    <xf numFmtId="43" fontId="5" fillId="24" borderId="0" xfId="7" applyFont="1" applyFill="1"/>
    <xf numFmtId="43" fontId="7" fillId="24" borderId="19" xfId="7" applyFont="1" applyFill="1" applyBorder="1" applyAlignment="1">
      <alignment horizontal="center" vertical="center" wrapText="1"/>
    </xf>
    <xf numFmtId="43" fontId="7" fillId="24" borderId="17" xfId="7" applyFont="1" applyFill="1" applyBorder="1" applyAlignment="1">
      <alignment horizontal="center" vertical="center"/>
    </xf>
    <xf numFmtId="43" fontId="7" fillId="24" borderId="21" xfId="7" quotePrefix="1" applyFont="1" applyFill="1" applyBorder="1" applyAlignment="1">
      <alignment horizontal="center"/>
    </xf>
    <xf numFmtId="43" fontId="7" fillId="24" borderId="26" xfId="7" applyFont="1" applyFill="1" applyBorder="1" applyAlignment="1">
      <alignment horizontal="center" vertical="center" wrapText="1"/>
    </xf>
    <xf numFmtId="188" fontId="6" fillId="0" borderId="2" xfId="7" applyNumberFormat="1" applyFont="1" applyBorder="1"/>
    <xf numFmtId="43" fontId="7" fillId="24" borderId="25" xfId="7" applyFont="1" applyFill="1" applyBorder="1" applyAlignment="1">
      <alignment horizontal="center" vertical="center" wrapText="1"/>
    </xf>
    <xf numFmtId="43" fontId="7" fillId="24" borderId="3" xfId="7" applyFont="1" applyFill="1" applyBorder="1" applyAlignment="1">
      <alignment horizontal="center" vertical="center"/>
    </xf>
    <xf numFmtId="43" fontId="7" fillId="24" borderId="4" xfId="7" quotePrefix="1" applyFont="1" applyFill="1" applyBorder="1" applyAlignment="1">
      <alignment horizontal="center"/>
    </xf>
    <xf numFmtId="0" fontId="7" fillId="0" borderId="21" xfId="0" quotePrefix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24" borderId="0" xfId="0" applyFont="1" applyFill="1" applyAlignment="1">
      <alignment vertical="center"/>
    </xf>
    <xf numFmtId="0" fontId="6" fillId="0" borderId="2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3" xfId="0" applyFont="1" applyBorder="1"/>
    <xf numFmtId="0" fontId="6" fillId="25" borderId="0" xfId="0" applyFont="1" applyFill="1"/>
    <xf numFmtId="43" fontId="6" fillId="24" borderId="18" xfId="7" applyFont="1" applyFill="1" applyBorder="1"/>
    <xf numFmtId="43" fontId="6" fillId="24" borderId="1" xfId="7" applyFont="1" applyFill="1" applyBorder="1"/>
    <xf numFmtId="188" fontId="7" fillId="0" borderId="15" xfId="0" applyNumberFormat="1" applyFont="1" applyBorder="1" applyAlignment="1">
      <alignment horizontal="right"/>
    </xf>
    <xf numFmtId="0" fontId="6" fillId="0" borderId="29" xfId="0" applyFont="1" applyBorder="1"/>
    <xf numFmtId="43" fontId="6" fillId="24" borderId="23" xfId="7" applyFont="1" applyFill="1" applyBorder="1"/>
    <xf numFmtId="43" fontId="6" fillId="24" borderId="3" xfId="7" applyFont="1" applyFill="1" applyBorder="1"/>
    <xf numFmtId="43" fontId="6" fillId="24" borderId="27" xfId="7" applyFont="1" applyFill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43" fontId="7" fillId="24" borderId="28" xfId="7" applyFont="1" applyFill="1" applyBorder="1"/>
    <xf numFmtId="0" fontId="7" fillId="0" borderId="3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5" fillId="24" borderId="2" xfId="10" applyFont="1" applyFill="1" applyBorder="1"/>
    <xf numFmtId="43" fontId="5" fillId="24" borderId="0" xfId="7" applyFont="1" applyFill="1" applyBorder="1"/>
    <xf numFmtId="0" fontId="29" fillId="24" borderId="0" xfId="10" applyFont="1" applyFill="1"/>
    <xf numFmtId="0" fontId="7" fillId="0" borderId="31" xfId="0" applyFont="1" applyBorder="1" applyAlignment="1">
      <alignment horizontal="center"/>
    </xf>
    <xf numFmtId="0" fontId="5" fillId="24" borderId="23" xfId="10" applyFont="1" applyFill="1" applyBorder="1"/>
    <xf numFmtId="43" fontId="5" fillId="24" borderId="23" xfId="7" applyFont="1" applyFill="1" applyBorder="1"/>
    <xf numFmtId="0" fontId="29" fillId="24" borderId="28" xfId="10" applyFont="1" applyFill="1" applyBorder="1"/>
    <xf numFmtId="43" fontId="29" fillId="24" borderId="28" xfId="7" applyFont="1" applyFill="1" applyBorder="1"/>
    <xf numFmtId="0" fontId="7" fillId="0" borderId="30" xfId="0" applyFont="1" applyBorder="1"/>
    <xf numFmtId="15" fontId="6" fillId="0" borderId="18" xfId="0" applyNumberFormat="1" applyFont="1" applyBorder="1"/>
    <xf numFmtId="15" fontId="6" fillId="0" borderId="1" xfId="0" applyNumberFormat="1" applyFont="1" applyBorder="1"/>
    <xf numFmtId="0" fontId="7" fillId="0" borderId="15" xfId="0" applyFont="1" applyBorder="1" applyAlignment="1">
      <alignment horizontal="center" vertical="center"/>
    </xf>
    <xf numFmtId="0" fontId="7" fillId="24" borderId="0" xfId="8" applyFont="1" applyFill="1" applyAlignment="1">
      <alignment horizontal="center" vertical="center"/>
    </xf>
    <xf numFmtId="0" fontId="7" fillId="24" borderId="24" xfId="8" applyFont="1" applyFill="1" applyBorder="1" applyAlignment="1">
      <alignment horizontal="center" vertical="center"/>
    </xf>
    <xf numFmtId="0" fontId="7" fillId="24" borderId="15" xfId="8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8" applyFont="1" applyAlignment="1">
      <alignment horizontal="center" vertical="center" shrinkToFit="1"/>
    </xf>
    <xf numFmtId="0" fontId="7" fillId="0" borderId="0" xfId="8" applyFont="1" applyAlignment="1">
      <alignment horizontal="center" vertical="center"/>
    </xf>
    <xf numFmtId="0" fontId="7" fillId="0" borderId="22" xfId="8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</cellXfs>
  <cellStyles count="141">
    <cellStyle name="20% - Accent1" xfId="11" xr:uid="{00000000-0005-0000-0000-000000000000}"/>
    <cellStyle name="20% - Accent1 2" xfId="12" xr:uid="{00000000-0005-0000-0000-000001000000}"/>
    <cellStyle name="20% - Accent2" xfId="13" xr:uid="{00000000-0005-0000-0000-000002000000}"/>
    <cellStyle name="20% - Accent2 2" xfId="14" xr:uid="{00000000-0005-0000-0000-000003000000}"/>
    <cellStyle name="20% - Accent3" xfId="15" xr:uid="{00000000-0005-0000-0000-000004000000}"/>
    <cellStyle name="20% - Accent3 2" xfId="16" xr:uid="{00000000-0005-0000-0000-000005000000}"/>
    <cellStyle name="20% - Accent4" xfId="17" xr:uid="{00000000-0005-0000-0000-000006000000}"/>
    <cellStyle name="20% - Accent4 2" xfId="18" xr:uid="{00000000-0005-0000-0000-000007000000}"/>
    <cellStyle name="20% - Accent5" xfId="19" xr:uid="{00000000-0005-0000-0000-000008000000}"/>
    <cellStyle name="20% - Accent5 2" xfId="20" xr:uid="{00000000-0005-0000-0000-000009000000}"/>
    <cellStyle name="20% - Accent6" xfId="21" xr:uid="{00000000-0005-0000-0000-00000A000000}"/>
    <cellStyle name="20% - Accent6 2" xfId="22" xr:uid="{00000000-0005-0000-0000-00000B000000}"/>
    <cellStyle name="40% - Accent1" xfId="23" xr:uid="{00000000-0005-0000-0000-00000C000000}"/>
    <cellStyle name="40% - Accent1 2" xfId="24" xr:uid="{00000000-0005-0000-0000-00000D000000}"/>
    <cellStyle name="40% - Accent2" xfId="25" xr:uid="{00000000-0005-0000-0000-00000E000000}"/>
    <cellStyle name="40% - Accent2 2" xfId="26" xr:uid="{00000000-0005-0000-0000-00000F000000}"/>
    <cellStyle name="40% - Accent3" xfId="27" xr:uid="{00000000-0005-0000-0000-000010000000}"/>
    <cellStyle name="40% - Accent3 2" xfId="28" xr:uid="{00000000-0005-0000-0000-000011000000}"/>
    <cellStyle name="40% - Accent4" xfId="29" xr:uid="{00000000-0005-0000-0000-000012000000}"/>
    <cellStyle name="40% - Accent4 2" xfId="30" xr:uid="{00000000-0005-0000-0000-000013000000}"/>
    <cellStyle name="40% - Accent5" xfId="31" xr:uid="{00000000-0005-0000-0000-000014000000}"/>
    <cellStyle name="40% - Accent5 2" xfId="32" xr:uid="{00000000-0005-0000-0000-000015000000}"/>
    <cellStyle name="40% - Accent6" xfId="33" xr:uid="{00000000-0005-0000-0000-000016000000}"/>
    <cellStyle name="40% - Accent6 2" xfId="34" xr:uid="{00000000-0005-0000-0000-000017000000}"/>
    <cellStyle name="60% - Accent1" xfId="35" xr:uid="{00000000-0005-0000-0000-000018000000}"/>
    <cellStyle name="60% - Accent1 2" xfId="36" xr:uid="{00000000-0005-0000-0000-000019000000}"/>
    <cellStyle name="60% - Accent2" xfId="37" xr:uid="{00000000-0005-0000-0000-00001A000000}"/>
    <cellStyle name="60% - Accent2 2" xfId="38" xr:uid="{00000000-0005-0000-0000-00001B000000}"/>
    <cellStyle name="60% - Accent3" xfId="39" xr:uid="{00000000-0005-0000-0000-00001C000000}"/>
    <cellStyle name="60% - Accent3 2" xfId="40" xr:uid="{00000000-0005-0000-0000-00001D000000}"/>
    <cellStyle name="60% - Accent4" xfId="41" xr:uid="{00000000-0005-0000-0000-00001E000000}"/>
    <cellStyle name="60% - Accent4 2" xfId="42" xr:uid="{00000000-0005-0000-0000-00001F000000}"/>
    <cellStyle name="60% - Accent5" xfId="43" xr:uid="{00000000-0005-0000-0000-000020000000}"/>
    <cellStyle name="60% - Accent5 2" xfId="44" xr:uid="{00000000-0005-0000-0000-000021000000}"/>
    <cellStyle name="60% - Accent6" xfId="45" xr:uid="{00000000-0005-0000-0000-000022000000}"/>
    <cellStyle name="60% - Accent6 2" xfId="46" xr:uid="{00000000-0005-0000-0000-000023000000}"/>
    <cellStyle name="Accent1" xfId="47" xr:uid="{00000000-0005-0000-0000-000024000000}"/>
    <cellStyle name="Accent1 2" xfId="48" xr:uid="{00000000-0005-0000-0000-000025000000}"/>
    <cellStyle name="Accent2" xfId="49" xr:uid="{00000000-0005-0000-0000-000026000000}"/>
    <cellStyle name="Accent2 2" xfId="50" xr:uid="{00000000-0005-0000-0000-000027000000}"/>
    <cellStyle name="Accent3" xfId="51" xr:uid="{00000000-0005-0000-0000-000028000000}"/>
    <cellStyle name="Accent3 2" xfId="52" xr:uid="{00000000-0005-0000-0000-000029000000}"/>
    <cellStyle name="Accent4" xfId="53" xr:uid="{00000000-0005-0000-0000-00002A000000}"/>
    <cellStyle name="Accent4 2" xfId="54" xr:uid="{00000000-0005-0000-0000-00002B000000}"/>
    <cellStyle name="Accent5" xfId="55" xr:uid="{00000000-0005-0000-0000-00002C000000}"/>
    <cellStyle name="Accent5 2" xfId="56" xr:uid="{00000000-0005-0000-0000-00002D000000}"/>
    <cellStyle name="Accent6" xfId="57" xr:uid="{00000000-0005-0000-0000-00002E000000}"/>
    <cellStyle name="Accent6 2" xfId="58" xr:uid="{00000000-0005-0000-0000-00002F000000}"/>
    <cellStyle name="Bad" xfId="59" xr:uid="{00000000-0005-0000-0000-000030000000}"/>
    <cellStyle name="Bad 2" xfId="60" xr:uid="{00000000-0005-0000-0000-000031000000}"/>
    <cellStyle name="Calculation" xfId="61" xr:uid="{00000000-0005-0000-0000-000032000000}"/>
    <cellStyle name="Calculation 2" xfId="62" xr:uid="{00000000-0005-0000-0000-000033000000}"/>
    <cellStyle name="Calculation_Sheet1" xfId="63" xr:uid="{00000000-0005-0000-0000-000034000000}"/>
    <cellStyle name="Check Cell" xfId="64" xr:uid="{00000000-0005-0000-0000-000035000000}"/>
    <cellStyle name="Check Cell 2" xfId="65" xr:uid="{00000000-0005-0000-0000-000036000000}"/>
    <cellStyle name="Check Cell_Sheet1" xfId="66" xr:uid="{00000000-0005-0000-0000-000037000000}"/>
    <cellStyle name="Comma 2" xfId="2" xr:uid="{00000000-0005-0000-0000-000039000000}"/>
    <cellStyle name="Comma 2 2" xfId="5" xr:uid="{00000000-0005-0000-0000-00003A000000}"/>
    <cellStyle name="Comma 2 3" xfId="67" xr:uid="{00000000-0005-0000-0000-00003B000000}"/>
    <cellStyle name="Comma 3" xfId="68" xr:uid="{00000000-0005-0000-0000-00003C000000}"/>
    <cellStyle name="Comma 4" xfId="69" xr:uid="{00000000-0005-0000-0000-00003D000000}"/>
    <cellStyle name="Comma 5" xfId="70" xr:uid="{00000000-0005-0000-0000-00003E000000}"/>
    <cellStyle name="Comma 6" xfId="9" xr:uid="{00000000-0005-0000-0000-00003F000000}"/>
    <cellStyle name="Excel Built-in Normal" xfId="71" xr:uid="{00000000-0005-0000-0000-000040000000}"/>
    <cellStyle name="Explanatory Text" xfId="72" xr:uid="{00000000-0005-0000-0000-000041000000}"/>
    <cellStyle name="Explanatory Text 2" xfId="73" xr:uid="{00000000-0005-0000-0000-000042000000}"/>
    <cellStyle name="Good" xfId="74" xr:uid="{00000000-0005-0000-0000-000043000000}"/>
    <cellStyle name="Good 2" xfId="75" xr:uid="{00000000-0005-0000-0000-000044000000}"/>
    <cellStyle name="Heading 1" xfId="76" xr:uid="{00000000-0005-0000-0000-000045000000}"/>
    <cellStyle name="Heading 1 2" xfId="77" xr:uid="{00000000-0005-0000-0000-000046000000}"/>
    <cellStyle name="Heading 1_Sheet1" xfId="78" xr:uid="{00000000-0005-0000-0000-000047000000}"/>
    <cellStyle name="Heading 2" xfId="79" xr:uid="{00000000-0005-0000-0000-000048000000}"/>
    <cellStyle name="Heading 2 2" xfId="80" xr:uid="{00000000-0005-0000-0000-000049000000}"/>
    <cellStyle name="Heading 2_Sheet1" xfId="81" xr:uid="{00000000-0005-0000-0000-00004A000000}"/>
    <cellStyle name="Heading 3" xfId="82" xr:uid="{00000000-0005-0000-0000-00004B000000}"/>
    <cellStyle name="Heading 3 2" xfId="83" xr:uid="{00000000-0005-0000-0000-00004C000000}"/>
    <cellStyle name="Heading 3_Sheet1" xfId="84" xr:uid="{00000000-0005-0000-0000-00004D000000}"/>
    <cellStyle name="Heading 4" xfId="85" xr:uid="{00000000-0005-0000-0000-00004E000000}"/>
    <cellStyle name="Heading 4 2" xfId="86" xr:uid="{00000000-0005-0000-0000-00004F000000}"/>
    <cellStyle name="Input" xfId="87" xr:uid="{00000000-0005-0000-0000-000050000000}"/>
    <cellStyle name="Input 2" xfId="88" xr:uid="{00000000-0005-0000-0000-000051000000}"/>
    <cellStyle name="Input_Sheet1" xfId="89" xr:uid="{00000000-0005-0000-0000-000052000000}"/>
    <cellStyle name="Linked Cell" xfId="90" xr:uid="{00000000-0005-0000-0000-000053000000}"/>
    <cellStyle name="Linked Cell 2" xfId="91" xr:uid="{00000000-0005-0000-0000-000054000000}"/>
    <cellStyle name="Linked Cell_Sheet1" xfId="92" xr:uid="{00000000-0005-0000-0000-000055000000}"/>
    <cellStyle name="Neutral" xfId="93" xr:uid="{00000000-0005-0000-0000-000056000000}"/>
    <cellStyle name="Neutral 2" xfId="94" xr:uid="{00000000-0005-0000-0000-000057000000}"/>
    <cellStyle name="Normal 2" xfId="95" xr:uid="{00000000-0005-0000-0000-000059000000}"/>
    <cellStyle name="Normal 2 2" xfId="3" xr:uid="{00000000-0005-0000-0000-00005A000000}"/>
    <cellStyle name="Normal 2 2 2" xfId="96" xr:uid="{00000000-0005-0000-0000-00005B000000}"/>
    <cellStyle name="Normal 2_ฉก_8. สนามกีฬา_56" xfId="97" xr:uid="{00000000-0005-0000-0000-00005C000000}"/>
    <cellStyle name="Normal 3" xfId="98" xr:uid="{00000000-0005-0000-0000-00005D000000}"/>
    <cellStyle name="Normal 3 2" xfId="99" xr:uid="{00000000-0005-0000-0000-00005E000000}"/>
    <cellStyle name="Normal 3_Sheet1" xfId="100" xr:uid="{00000000-0005-0000-0000-00005F000000}"/>
    <cellStyle name="Normal 4" xfId="101" xr:uid="{00000000-0005-0000-0000-000060000000}"/>
    <cellStyle name="Normal 5" xfId="102" xr:uid="{00000000-0005-0000-0000-000061000000}"/>
    <cellStyle name="Normal 6" xfId="103" xr:uid="{00000000-0005-0000-0000-000062000000}"/>
    <cellStyle name="Normal 7" xfId="8" xr:uid="{00000000-0005-0000-0000-000063000000}"/>
    <cellStyle name="Normal 8" xfId="104" xr:uid="{00000000-0005-0000-0000-000064000000}"/>
    <cellStyle name="Note" xfId="105" xr:uid="{00000000-0005-0000-0000-000065000000}"/>
    <cellStyle name="Note 2" xfId="106" xr:uid="{00000000-0005-0000-0000-000066000000}"/>
    <cellStyle name="Note_Sheet1" xfId="107" xr:uid="{00000000-0005-0000-0000-000067000000}"/>
    <cellStyle name="Output" xfId="108" xr:uid="{00000000-0005-0000-0000-000068000000}"/>
    <cellStyle name="Output 2" xfId="109" xr:uid="{00000000-0005-0000-0000-000069000000}"/>
    <cellStyle name="Output_Sheet1" xfId="110" xr:uid="{00000000-0005-0000-0000-00006A000000}"/>
    <cellStyle name="Percent 2" xfId="111" xr:uid="{00000000-0005-0000-0000-00006B000000}"/>
    <cellStyle name="Title" xfId="112" xr:uid="{00000000-0005-0000-0000-00006C000000}"/>
    <cellStyle name="Title 2" xfId="113" xr:uid="{00000000-0005-0000-0000-00006D000000}"/>
    <cellStyle name="Total" xfId="114" xr:uid="{00000000-0005-0000-0000-00006E000000}"/>
    <cellStyle name="Total 2" xfId="115" xr:uid="{00000000-0005-0000-0000-00006F000000}"/>
    <cellStyle name="Total_Sheet1" xfId="116" xr:uid="{00000000-0005-0000-0000-000070000000}"/>
    <cellStyle name="Warning Text" xfId="117" xr:uid="{00000000-0005-0000-0000-000071000000}"/>
    <cellStyle name="Warning Text 2" xfId="118" xr:uid="{00000000-0005-0000-0000-000072000000}"/>
    <cellStyle name="เครื่องหมายจุลภาค 2" xfId="119" xr:uid="{00000000-0005-0000-0000-000073000000}"/>
    <cellStyle name="เครื่องหมายจุลภาค 2 2" xfId="120" xr:uid="{00000000-0005-0000-0000-000074000000}"/>
    <cellStyle name="เครื่องหมายจุลภาค 3" xfId="121" xr:uid="{00000000-0005-0000-0000-000075000000}"/>
    <cellStyle name="เครื่องหมายจุลภาค 3 2" xfId="122" xr:uid="{00000000-0005-0000-0000-000076000000}"/>
    <cellStyle name="เครื่องหมายจุลภาค 3 2 2" xfId="123" xr:uid="{00000000-0005-0000-0000-000077000000}"/>
    <cellStyle name="เครื่องหมายจุลภาค 3 2 2 2" xfId="124" xr:uid="{00000000-0005-0000-0000-000078000000}"/>
    <cellStyle name="เครื่องหมายจุลภาค 3 3" xfId="125" xr:uid="{00000000-0005-0000-0000-000079000000}"/>
    <cellStyle name="เครื่องหมายจุลภาค 3_ศักยภาพ" xfId="126" xr:uid="{00000000-0005-0000-0000-00007A000000}"/>
    <cellStyle name="เครื่องหมายจุลภาค 4" xfId="127" xr:uid="{00000000-0005-0000-0000-00007B000000}"/>
    <cellStyle name="เครื่องหมายจุลภาค 5" xfId="128" xr:uid="{00000000-0005-0000-0000-00007C000000}"/>
    <cellStyle name="เครื่องหมายจุลภาค 6" xfId="129" xr:uid="{00000000-0005-0000-0000-00007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7E000000}"/>
    <cellStyle name="จุลภาค" xfId="7" builtinId="3"/>
    <cellStyle name="จุลภาค 2" xfId="1" xr:uid="{00000000-0005-0000-0000-00007F000000}"/>
    <cellStyle name="จุลภาค 3" xfId="130" xr:uid="{00000000-0005-0000-0000-000080000000}"/>
    <cellStyle name="ปกติ" xfId="0" builtinId="0"/>
    <cellStyle name="ปกติ 2" xfId="131" xr:uid="{00000000-0005-0000-0000-000081000000}"/>
    <cellStyle name="ปกติ 2 2" xfId="132" xr:uid="{00000000-0005-0000-0000-000082000000}"/>
    <cellStyle name="ปกติ 2 3" xfId="133" xr:uid="{00000000-0005-0000-0000-000083000000}"/>
    <cellStyle name="ปกติ 2_กกถ.ส่งข้อมูลรายหัวปี 58" xfId="134" xr:uid="{00000000-0005-0000-0000-000084000000}"/>
    <cellStyle name="ปกติ 3" xfId="6" xr:uid="{00000000-0005-0000-0000-000085000000}"/>
    <cellStyle name="ปกติ 3 2" xfId="10" xr:uid="{00000000-0005-0000-0000-000086000000}"/>
    <cellStyle name="ปกติ 3_แบบฟอร์ม_สรุปงบหน้า_ข้อบัญญัติ" xfId="135" xr:uid="{00000000-0005-0000-0000-000087000000}"/>
    <cellStyle name="ปกติ 4" xfId="136" xr:uid="{00000000-0005-0000-0000-000088000000}"/>
    <cellStyle name="ปกติ 4 2" xfId="137" xr:uid="{00000000-0005-0000-0000-000089000000}"/>
    <cellStyle name="ปกติ 4_ศักยภาพ" xfId="138" xr:uid="{00000000-0005-0000-0000-00008A000000}"/>
    <cellStyle name="ปกติ 5" xfId="139" xr:uid="{00000000-0005-0000-0000-00008B000000}"/>
    <cellStyle name="เปอร์เซ็นต์ 2" xfId="140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582F-90AC-479F-86D3-91C30CC89FB7}">
  <sheetPr>
    <tabColor rgb="FF7030A0"/>
  </sheetPr>
  <dimension ref="A1:L250"/>
  <sheetViews>
    <sheetView view="pageBreakPreview" topLeftCell="A175" zoomScale="89" zoomScaleNormal="100" zoomScaleSheetLayoutView="89" workbookViewId="0">
      <selection activeCell="C181" sqref="C181"/>
    </sheetView>
  </sheetViews>
  <sheetFormatPr defaultColWidth="14.69921875" defaultRowHeight="21" outlineLevelRow="2"/>
  <cols>
    <col min="1" max="1" width="5.19921875" style="22" bestFit="1" customWidth="1"/>
    <col min="2" max="2" width="14" style="23" bestFit="1" customWidth="1"/>
    <col min="3" max="3" width="15.59765625" style="23" customWidth="1"/>
    <col min="4" max="4" width="21.3984375" style="23" bestFit="1" customWidth="1"/>
    <col min="5" max="5" width="12.296875" style="23" hidden="1" customWidth="1"/>
    <col min="6" max="9" width="22.69921875" style="24" bestFit="1" customWidth="1"/>
    <col min="10" max="10" width="25.796875" style="24" bestFit="1" customWidth="1"/>
    <col min="11" max="16384" width="14.69921875" style="17"/>
  </cols>
  <sheetData>
    <row r="1" spans="1:12" s="13" customFormat="1" ht="21" customHeight="1">
      <c r="A1" s="66" t="s">
        <v>503</v>
      </c>
      <c r="B1" s="66"/>
      <c r="C1" s="66"/>
      <c r="D1" s="66"/>
      <c r="E1" s="66"/>
      <c r="F1" s="66"/>
      <c r="G1" s="66"/>
      <c r="H1" s="66"/>
      <c r="I1" s="66"/>
      <c r="J1" s="66"/>
    </row>
    <row r="2" spans="1:12" s="13" customFormat="1" ht="21" customHeight="1">
      <c r="A2" s="66" t="s">
        <v>512</v>
      </c>
      <c r="B2" s="66"/>
      <c r="C2" s="66"/>
      <c r="D2" s="66"/>
      <c r="E2" s="66"/>
      <c r="F2" s="66"/>
      <c r="G2" s="66"/>
      <c r="H2" s="66"/>
      <c r="I2" s="66"/>
      <c r="J2" s="66"/>
    </row>
    <row r="3" spans="1:12" s="13" customFormat="1" ht="21" customHeight="1">
      <c r="A3" s="66" t="s">
        <v>517</v>
      </c>
      <c r="B3" s="66"/>
      <c r="C3" s="66"/>
      <c r="D3" s="66"/>
      <c r="E3" s="66"/>
      <c r="F3" s="66"/>
      <c r="G3" s="66"/>
      <c r="H3" s="66"/>
      <c r="I3" s="66"/>
      <c r="J3" s="66"/>
    </row>
    <row r="4" spans="1:12" s="13" customFormat="1" ht="21" customHeight="1">
      <c r="A4" s="66" t="s">
        <v>518</v>
      </c>
      <c r="B4" s="66"/>
      <c r="C4" s="66"/>
      <c r="D4" s="66"/>
      <c r="E4" s="66"/>
      <c r="F4" s="66"/>
      <c r="G4" s="66"/>
      <c r="H4" s="66"/>
      <c r="I4" s="66"/>
      <c r="J4" s="66"/>
    </row>
    <row r="5" spans="1:12" ht="8.25" customHeight="1">
      <c r="A5" s="14"/>
      <c r="B5" s="15"/>
      <c r="C5" s="15"/>
      <c r="D5" s="15"/>
      <c r="E5" s="15"/>
      <c r="F5" s="16"/>
      <c r="G5" s="16"/>
      <c r="H5" s="16"/>
      <c r="I5" s="16"/>
      <c r="J5" s="16"/>
    </row>
    <row r="6" spans="1:12" ht="22.5" customHeight="1">
      <c r="A6" s="67" t="s">
        <v>1</v>
      </c>
      <c r="B6" s="67" t="s">
        <v>2</v>
      </c>
      <c r="C6" s="67" t="s">
        <v>3</v>
      </c>
      <c r="D6" s="67" t="s">
        <v>7</v>
      </c>
      <c r="E6" s="68" t="s">
        <v>448</v>
      </c>
      <c r="F6" s="28" t="s">
        <v>6</v>
      </c>
      <c r="G6" s="25" t="s">
        <v>65</v>
      </c>
      <c r="H6" s="25" t="s">
        <v>66</v>
      </c>
      <c r="I6" s="25" t="s">
        <v>0</v>
      </c>
      <c r="J6" s="30" t="s">
        <v>5</v>
      </c>
      <c r="K6" s="41" t="s">
        <v>507</v>
      </c>
      <c r="L6" s="41" t="s">
        <v>508</v>
      </c>
    </row>
    <row r="7" spans="1:12" ht="21" customHeight="1" outlineLevel="1">
      <c r="A7" s="67"/>
      <c r="B7" s="67"/>
      <c r="C7" s="67"/>
      <c r="D7" s="67"/>
      <c r="E7" s="68"/>
      <c r="F7" s="26" t="s">
        <v>8</v>
      </c>
      <c r="G7" s="26" t="s">
        <v>8</v>
      </c>
      <c r="H7" s="26" t="s">
        <v>8</v>
      </c>
      <c r="I7" s="26" t="s">
        <v>8</v>
      </c>
      <c r="J7" s="31" t="s">
        <v>8</v>
      </c>
    </row>
    <row r="8" spans="1:12" outlineLevel="1">
      <c r="A8" s="67"/>
      <c r="B8" s="67"/>
      <c r="C8" s="67"/>
      <c r="D8" s="67"/>
      <c r="E8" s="68"/>
      <c r="F8" s="27" t="s">
        <v>504</v>
      </c>
      <c r="G8" s="27" t="s">
        <v>515</v>
      </c>
      <c r="H8" s="27" t="s">
        <v>516</v>
      </c>
      <c r="I8" s="27" t="s">
        <v>505</v>
      </c>
      <c r="J8" s="32" t="s">
        <v>506</v>
      </c>
    </row>
    <row r="9" spans="1:12" s="36" customFormat="1" ht="24" customHeight="1" outlineLevel="2">
      <c r="A9" s="2">
        <v>1</v>
      </c>
      <c r="B9" s="3" t="s">
        <v>70</v>
      </c>
      <c r="C9" s="3" t="s">
        <v>75</v>
      </c>
      <c r="D9" s="3" t="s">
        <v>76</v>
      </c>
      <c r="E9" s="3"/>
      <c r="F9" s="42">
        <v>87432</v>
      </c>
      <c r="G9" s="42">
        <v>26400</v>
      </c>
      <c r="H9" s="42">
        <v>42247</v>
      </c>
      <c r="I9" s="42">
        <v>13980</v>
      </c>
      <c r="J9" s="42">
        <v>18336</v>
      </c>
      <c r="K9" s="36">
        <v>69</v>
      </c>
      <c r="L9" s="36">
        <v>1</v>
      </c>
    </row>
    <row r="10" spans="1:12" s="36" customFormat="1" ht="24" customHeight="1" outlineLevel="2">
      <c r="A10" s="4">
        <f t="shared" ref="A10:A73" si="0">A9+1</f>
        <v>2</v>
      </c>
      <c r="B10" s="5" t="s">
        <v>70</v>
      </c>
      <c r="C10" s="5" t="s">
        <v>71</v>
      </c>
      <c r="D10" s="5" t="s">
        <v>77</v>
      </c>
      <c r="E10" s="5"/>
      <c r="F10" s="43">
        <v>359542</v>
      </c>
      <c r="G10" s="43">
        <v>126525</v>
      </c>
      <c r="H10" s="43">
        <v>181894</v>
      </c>
      <c r="I10" s="43">
        <v>65505</v>
      </c>
      <c r="J10" s="43">
        <v>88941</v>
      </c>
      <c r="K10" s="36">
        <v>339</v>
      </c>
      <c r="L10" s="36">
        <v>1</v>
      </c>
    </row>
    <row r="11" spans="1:12" s="36" customFormat="1" ht="24" customHeight="1" outlineLevel="2">
      <c r="A11" s="4">
        <f t="shared" si="0"/>
        <v>3</v>
      </c>
      <c r="B11" s="5" t="s">
        <v>70</v>
      </c>
      <c r="C11" s="5" t="s">
        <v>72</v>
      </c>
      <c r="D11" s="5" t="s">
        <v>78</v>
      </c>
      <c r="E11" s="5"/>
      <c r="F11" s="43">
        <v>577050</v>
      </c>
      <c r="G11" s="43">
        <v>171125</v>
      </c>
      <c r="H11" s="43">
        <v>272784</v>
      </c>
      <c r="I11" s="43">
        <v>89585</v>
      </c>
      <c r="J11" s="43">
        <v>131965</v>
      </c>
      <c r="K11" s="36">
        <v>425</v>
      </c>
      <c r="L11" s="36">
        <v>1</v>
      </c>
    </row>
    <row r="12" spans="1:12" s="36" customFormat="1" ht="24" customHeight="1" outlineLevel="2">
      <c r="A12" s="4">
        <f t="shared" si="0"/>
        <v>4</v>
      </c>
      <c r="B12" s="5" t="s">
        <v>70</v>
      </c>
      <c r="C12" s="5" t="s">
        <v>73</v>
      </c>
      <c r="D12" s="5" t="s">
        <v>79</v>
      </c>
      <c r="E12" s="5"/>
      <c r="F12" s="43">
        <v>425804</v>
      </c>
      <c r="G12" s="43">
        <v>140175</v>
      </c>
      <c r="H12" s="43">
        <v>202000</v>
      </c>
      <c r="I12" s="43">
        <v>72675</v>
      </c>
      <c r="J12" s="43">
        <v>98463</v>
      </c>
      <c r="K12" s="36">
        <v>375</v>
      </c>
      <c r="L12" s="36">
        <v>1</v>
      </c>
    </row>
    <row r="13" spans="1:12" s="36" customFormat="1" ht="24" customHeight="1" outlineLevel="2">
      <c r="A13" s="4">
        <f t="shared" si="0"/>
        <v>5</v>
      </c>
      <c r="B13" s="5" t="s">
        <v>70</v>
      </c>
      <c r="C13" s="5" t="s">
        <v>73</v>
      </c>
      <c r="D13" s="5" t="s">
        <v>509</v>
      </c>
      <c r="E13" s="5"/>
      <c r="F13" s="43">
        <v>118320</v>
      </c>
      <c r="G13" s="43">
        <v>39000</v>
      </c>
      <c r="H13" s="43">
        <v>24000</v>
      </c>
      <c r="I13" s="43">
        <v>17400</v>
      </c>
      <c r="J13" s="43">
        <v>29400</v>
      </c>
      <c r="K13" s="36">
        <v>120</v>
      </c>
      <c r="L13" s="36">
        <v>1</v>
      </c>
    </row>
    <row r="14" spans="1:12" s="36" customFormat="1" ht="24" customHeight="1" outlineLevel="2">
      <c r="A14" s="4">
        <f t="shared" si="0"/>
        <v>6</v>
      </c>
      <c r="B14" s="5" t="s">
        <v>70</v>
      </c>
      <c r="C14" s="5" t="s">
        <v>73</v>
      </c>
      <c r="D14" s="5" t="s">
        <v>80</v>
      </c>
      <c r="E14" s="5"/>
      <c r="F14" s="43">
        <v>2459490</v>
      </c>
      <c r="G14" s="43">
        <v>746375</v>
      </c>
      <c r="H14" s="43">
        <v>1194419</v>
      </c>
      <c r="I14" s="43">
        <v>380275</v>
      </c>
      <c r="J14" s="43">
        <v>605877</v>
      </c>
      <c r="K14" s="36">
        <v>1815</v>
      </c>
      <c r="L14" s="36">
        <v>1</v>
      </c>
    </row>
    <row r="15" spans="1:12" s="36" customFormat="1" ht="24" customHeight="1" outlineLevel="2">
      <c r="A15" s="4">
        <f t="shared" si="0"/>
        <v>7</v>
      </c>
      <c r="B15" s="5" t="s">
        <v>70</v>
      </c>
      <c r="C15" s="5" t="s">
        <v>81</v>
      </c>
      <c r="D15" s="5" t="s">
        <v>82</v>
      </c>
      <c r="E15" s="5"/>
      <c r="F15" s="43">
        <v>43384</v>
      </c>
      <c r="G15" s="43">
        <v>14300</v>
      </c>
      <c r="H15" s="43">
        <v>8800</v>
      </c>
      <c r="I15" s="43">
        <v>6380</v>
      </c>
      <c r="J15" s="43">
        <v>10780</v>
      </c>
      <c r="K15" s="36">
        <v>44</v>
      </c>
      <c r="L15" s="36">
        <v>1</v>
      </c>
    </row>
    <row r="16" spans="1:12" s="36" customFormat="1" ht="24" customHeight="1" outlineLevel="2">
      <c r="A16" s="21">
        <f t="shared" si="0"/>
        <v>8</v>
      </c>
      <c r="B16" s="11" t="s">
        <v>70</v>
      </c>
      <c r="C16" s="11" t="s">
        <v>74</v>
      </c>
      <c r="D16" s="11" t="s">
        <v>83</v>
      </c>
      <c r="E16" s="5"/>
      <c r="F16" s="46">
        <v>67048</v>
      </c>
      <c r="G16" s="46">
        <v>22100</v>
      </c>
      <c r="H16" s="46">
        <v>13600</v>
      </c>
      <c r="I16" s="46">
        <v>9860</v>
      </c>
      <c r="J16" s="46">
        <v>16660</v>
      </c>
      <c r="K16" s="36">
        <v>68</v>
      </c>
      <c r="L16" s="36">
        <v>1</v>
      </c>
    </row>
    <row r="17" spans="1:12" s="36" customFormat="1" ht="24" customHeight="1" outlineLevel="1" thickBot="1">
      <c r="A17" s="49"/>
      <c r="B17" s="50" t="s">
        <v>449</v>
      </c>
      <c r="C17" s="50"/>
      <c r="D17" s="50"/>
      <c r="E17" s="45"/>
      <c r="F17" s="51">
        <f t="shared" ref="F17:L17" si="1">SUBTOTAL(9,F9:F16)</f>
        <v>4138070</v>
      </c>
      <c r="G17" s="51">
        <f t="shared" si="1"/>
        <v>1286000</v>
      </c>
      <c r="H17" s="51">
        <f t="shared" si="1"/>
        <v>1939744</v>
      </c>
      <c r="I17" s="51">
        <f t="shared" si="1"/>
        <v>655660</v>
      </c>
      <c r="J17" s="51">
        <f t="shared" si="1"/>
        <v>1000422</v>
      </c>
      <c r="K17" s="36">
        <f t="shared" si="1"/>
        <v>3255</v>
      </c>
      <c r="L17" s="36">
        <f t="shared" si="1"/>
        <v>8</v>
      </c>
    </row>
    <row r="18" spans="1:12" s="36" customFormat="1" ht="24" customHeight="1" outlineLevel="2">
      <c r="A18" s="38">
        <v>1</v>
      </c>
      <c r="B18" s="40" t="s">
        <v>84</v>
      </c>
      <c r="C18" s="40" t="s">
        <v>85</v>
      </c>
      <c r="D18" s="40" t="s">
        <v>86</v>
      </c>
      <c r="E18" s="5"/>
      <c r="F18" s="47">
        <v>168084</v>
      </c>
      <c r="G18" s="47">
        <v>59925</v>
      </c>
      <c r="H18" s="47">
        <v>94539</v>
      </c>
      <c r="I18" s="47">
        <v>31845</v>
      </c>
      <c r="J18" s="47">
        <v>41541</v>
      </c>
      <c r="K18" s="36">
        <v>156</v>
      </c>
      <c r="L18" s="36">
        <v>1</v>
      </c>
    </row>
    <row r="19" spans="1:12" s="36" customFormat="1" ht="24" customHeight="1" outlineLevel="1" thickBot="1">
      <c r="A19" s="49"/>
      <c r="B19" s="50" t="s">
        <v>450</v>
      </c>
      <c r="C19" s="50"/>
      <c r="D19" s="50"/>
      <c r="E19" s="45"/>
      <c r="F19" s="51">
        <f t="shared" ref="F19:L19" si="2">SUBTOTAL(9,F18:F18)</f>
        <v>168084</v>
      </c>
      <c r="G19" s="51">
        <f t="shared" si="2"/>
        <v>59925</v>
      </c>
      <c r="H19" s="51">
        <f t="shared" si="2"/>
        <v>94539</v>
      </c>
      <c r="I19" s="51">
        <f t="shared" si="2"/>
        <v>31845</v>
      </c>
      <c r="J19" s="51">
        <f t="shared" si="2"/>
        <v>41541</v>
      </c>
      <c r="K19" s="36">
        <f t="shared" si="2"/>
        <v>156</v>
      </c>
      <c r="L19" s="36">
        <f t="shared" si="2"/>
        <v>1</v>
      </c>
    </row>
    <row r="20" spans="1:12" s="36" customFormat="1" ht="24" customHeight="1" outlineLevel="2">
      <c r="A20" s="37">
        <v>1</v>
      </c>
      <c r="B20" s="39" t="s">
        <v>87</v>
      </c>
      <c r="C20" s="39" t="s">
        <v>88</v>
      </c>
      <c r="D20" s="39" t="s">
        <v>89</v>
      </c>
      <c r="E20" s="5"/>
      <c r="F20" s="48">
        <v>27608</v>
      </c>
      <c r="G20" s="48">
        <v>9100</v>
      </c>
      <c r="H20" s="48">
        <v>5600</v>
      </c>
      <c r="I20" s="48">
        <v>4060</v>
      </c>
      <c r="J20" s="48">
        <v>6860</v>
      </c>
      <c r="K20" s="36">
        <v>28</v>
      </c>
      <c r="L20" s="36">
        <v>1</v>
      </c>
    </row>
    <row r="21" spans="1:12" s="36" customFormat="1" ht="24" customHeight="1" outlineLevel="2">
      <c r="A21" s="4">
        <f t="shared" si="0"/>
        <v>2</v>
      </c>
      <c r="B21" s="5" t="s">
        <v>87</v>
      </c>
      <c r="C21" s="5" t="s">
        <v>90</v>
      </c>
      <c r="D21" s="5" t="s">
        <v>91</v>
      </c>
      <c r="E21" s="5"/>
      <c r="F21" s="43">
        <v>34510</v>
      </c>
      <c r="G21" s="43">
        <v>11375</v>
      </c>
      <c r="H21" s="43">
        <v>7000</v>
      </c>
      <c r="I21" s="43">
        <v>5075</v>
      </c>
      <c r="J21" s="43">
        <v>8575</v>
      </c>
      <c r="K21" s="36">
        <v>35</v>
      </c>
      <c r="L21" s="36">
        <v>1</v>
      </c>
    </row>
    <row r="22" spans="1:12" s="36" customFormat="1" ht="24" customHeight="1" outlineLevel="2">
      <c r="A22" s="4">
        <f t="shared" si="0"/>
        <v>3</v>
      </c>
      <c r="B22" s="5" t="s">
        <v>87</v>
      </c>
      <c r="C22" s="5" t="s">
        <v>92</v>
      </c>
      <c r="D22" s="5" t="s">
        <v>93</v>
      </c>
      <c r="E22" s="5"/>
      <c r="F22" s="43">
        <v>194778</v>
      </c>
      <c r="G22" s="43">
        <v>58725</v>
      </c>
      <c r="H22" s="43">
        <v>95276</v>
      </c>
      <c r="I22" s="43">
        <v>31185</v>
      </c>
      <c r="J22" s="43">
        <v>40725</v>
      </c>
      <c r="K22" s="36">
        <v>153</v>
      </c>
      <c r="L22" s="36">
        <v>1</v>
      </c>
    </row>
    <row r="23" spans="1:12" s="36" customFormat="1" ht="24" customHeight="1" outlineLevel="2">
      <c r="A23" s="21">
        <f t="shared" si="0"/>
        <v>4</v>
      </c>
      <c r="B23" s="11" t="s">
        <v>87</v>
      </c>
      <c r="C23" s="11" t="s">
        <v>94</v>
      </c>
      <c r="D23" s="11" t="s">
        <v>95</v>
      </c>
      <c r="E23" s="5"/>
      <c r="F23" s="46">
        <v>232870</v>
      </c>
      <c r="G23" s="46">
        <v>82750</v>
      </c>
      <c r="H23" s="46">
        <v>130351</v>
      </c>
      <c r="I23" s="46">
        <v>43690</v>
      </c>
      <c r="J23" s="46">
        <v>57566</v>
      </c>
      <c r="K23" s="36">
        <v>217</v>
      </c>
      <c r="L23" s="36">
        <v>1</v>
      </c>
    </row>
    <row r="24" spans="1:12" s="36" customFormat="1" ht="24" customHeight="1" outlineLevel="1" thickBot="1">
      <c r="A24" s="49"/>
      <c r="B24" s="50" t="s">
        <v>451</v>
      </c>
      <c r="C24" s="50"/>
      <c r="D24" s="50"/>
      <c r="E24" s="45"/>
      <c r="F24" s="51">
        <f t="shared" ref="F24:L24" si="3">SUBTOTAL(9,F20:F23)</f>
        <v>489766</v>
      </c>
      <c r="G24" s="51">
        <f t="shared" si="3"/>
        <v>161950</v>
      </c>
      <c r="H24" s="51">
        <f t="shared" si="3"/>
        <v>238227</v>
      </c>
      <c r="I24" s="51">
        <f t="shared" si="3"/>
        <v>84010</v>
      </c>
      <c r="J24" s="51">
        <f t="shared" si="3"/>
        <v>113726</v>
      </c>
      <c r="K24" s="36">
        <f t="shared" si="3"/>
        <v>433</v>
      </c>
      <c r="L24" s="36">
        <f t="shared" si="3"/>
        <v>4</v>
      </c>
    </row>
    <row r="25" spans="1:12" s="36" customFormat="1" ht="24" customHeight="1" outlineLevel="2">
      <c r="A25" s="37">
        <v>1</v>
      </c>
      <c r="B25" s="39" t="s">
        <v>96</v>
      </c>
      <c r="C25" s="39" t="s">
        <v>97</v>
      </c>
      <c r="D25" s="39" t="s">
        <v>98</v>
      </c>
      <c r="E25" s="5"/>
      <c r="F25" s="48">
        <v>54230</v>
      </c>
      <c r="G25" s="48">
        <v>17875</v>
      </c>
      <c r="H25" s="48">
        <v>11000</v>
      </c>
      <c r="I25" s="48">
        <v>7975</v>
      </c>
      <c r="J25" s="48">
        <v>13475</v>
      </c>
      <c r="K25" s="36">
        <v>55</v>
      </c>
      <c r="L25" s="36">
        <v>1</v>
      </c>
    </row>
    <row r="26" spans="1:12" s="36" customFormat="1" ht="24" customHeight="1" outlineLevel="2">
      <c r="A26" s="21">
        <f t="shared" si="0"/>
        <v>2</v>
      </c>
      <c r="B26" s="11" t="s">
        <v>96</v>
      </c>
      <c r="C26" s="11" t="s">
        <v>519</v>
      </c>
      <c r="D26" s="11" t="s">
        <v>520</v>
      </c>
      <c r="E26" s="5"/>
      <c r="F26" s="46">
        <v>29580</v>
      </c>
      <c r="G26" s="46">
        <v>9750</v>
      </c>
      <c r="H26" s="46">
        <v>6000</v>
      </c>
      <c r="I26" s="46">
        <v>4350</v>
      </c>
      <c r="J26" s="46">
        <v>7350</v>
      </c>
      <c r="K26" s="36">
        <v>30</v>
      </c>
      <c r="L26" s="36">
        <v>1</v>
      </c>
    </row>
    <row r="27" spans="1:12" s="36" customFormat="1" ht="24" customHeight="1" outlineLevel="1" thickBot="1">
      <c r="A27" s="49"/>
      <c r="B27" s="50" t="s">
        <v>452</v>
      </c>
      <c r="C27" s="50"/>
      <c r="D27" s="50"/>
      <c r="E27" s="45"/>
      <c r="F27" s="51">
        <f t="shared" ref="F27:L27" si="4">SUBTOTAL(9,F25:F26)</f>
        <v>83810</v>
      </c>
      <c r="G27" s="51">
        <f t="shared" si="4"/>
        <v>27625</v>
      </c>
      <c r="H27" s="51">
        <f t="shared" si="4"/>
        <v>17000</v>
      </c>
      <c r="I27" s="51">
        <f t="shared" si="4"/>
        <v>12325</v>
      </c>
      <c r="J27" s="51">
        <f t="shared" si="4"/>
        <v>20825</v>
      </c>
      <c r="K27" s="36">
        <f t="shared" si="4"/>
        <v>85</v>
      </c>
      <c r="L27" s="36">
        <f t="shared" si="4"/>
        <v>2</v>
      </c>
    </row>
    <row r="28" spans="1:12" s="36" customFormat="1" ht="24" customHeight="1" outlineLevel="2">
      <c r="A28" s="37">
        <v>1</v>
      </c>
      <c r="B28" s="39" t="s">
        <v>99</v>
      </c>
      <c r="C28" s="39" t="s">
        <v>100</v>
      </c>
      <c r="D28" s="39" t="s">
        <v>102</v>
      </c>
      <c r="E28" s="5"/>
      <c r="F28" s="48">
        <v>135082</v>
      </c>
      <c r="G28" s="48">
        <v>44525</v>
      </c>
      <c r="H28" s="48">
        <v>27400</v>
      </c>
      <c r="I28" s="48">
        <v>19865</v>
      </c>
      <c r="J28" s="48">
        <v>33565</v>
      </c>
      <c r="K28" s="36">
        <v>137</v>
      </c>
      <c r="L28" s="36">
        <v>1</v>
      </c>
    </row>
    <row r="29" spans="1:12" s="36" customFormat="1" ht="24" customHeight="1" outlineLevel="2">
      <c r="A29" s="4">
        <f t="shared" si="0"/>
        <v>2</v>
      </c>
      <c r="B29" s="5" t="s">
        <v>99</v>
      </c>
      <c r="C29" s="5" t="s">
        <v>103</v>
      </c>
      <c r="D29" s="5" t="s">
        <v>104</v>
      </c>
      <c r="E29" s="5"/>
      <c r="F29" s="43">
        <v>99586</v>
      </c>
      <c r="G29" s="43">
        <v>32825</v>
      </c>
      <c r="H29" s="43">
        <v>20200</v>
      </c>
      <c r="I29" s="43">
        <v>14645</v>
      </c>
      <c r="J29" s="43">
        <v>24745</v>
      </c>
      <c r="K29" s="36">
        <v>101</v>
      </c>
      <c r="L29" s="36">
        <v>1</v>
      </c>
    </row>
    <row r="30" spans="1:12" s="36" customFormat="1" ht="24" customHeight="1" outlineLevel="2">
      <c r="A30" s="4">
        <f t="shared" si="0"/>
        <v>3</v>
      </c>
      <c r="B30" s="5" t="s">
        <v>99</v>
      </c>
      <c r="C30" s="5" t="s">
        <v>105</v>
      </c>
      <c r="D30" s="5" t="s">
        <v>106</v>
      </c>
      <c r="E30" s="5"/>
      <c r="F30" s="43">
        <v>60146</v>
      </c>
      <c r="G30" s="43">
        <v>19825</v>
      </c>
      <c r="H30" s="43">
        <v>12200</v>
      </c>
      <c r="I30" s="43">
        <v>8845</v>
      </c>
      <c r="J30" s="43">
        <v>14945</v>
      </c>
      <c r="K30" s="36">
        <v>61</v>
      </c>
      <c r="L30" s="36">
        <v>1</v>
      </c>
    </row>
    <row r="31" spans="1:12" s="36" customFormat="1" ht="24" customHeight="1" outlineLevel="2">
      <c r="A31" s="4">
        <f t="shared" si="0"/>
        <v>4</v>
      </c>
      <c r="B31" s="5" t="s">
        <v>99</v>
      </c>
      <c r="C31" s="5" t="s">
        <v>101</v>
      </c>
      <c r="D31" s="5" t="s">
        <v>107</v>
      </c>
      <c r="E31" s="5"/>
      <c r="F31" s="43">
        <v>65076</v>
      </c>
      <c r="G31" s="43">
        <v>21450</v>
      </c>
      <c r="H31" s="43">
        <v>13200</v>
      </c>
      <c r="I31" s="43">
        <v>9570</v>
      </c>
      <c r="J31" s="43">
        <v>16170</v>
      </c>
      <c r="K31" s="36">
        <v>66</v>
      </c>
      <c r="L31" s="36">
        <v>1</v>
      </c>
    </row>
    <row r="32" spans="1:12" s="36" customFormat="1" ht="24" customHeight="1" outlineLevel="2">
      <c r="A32" s="4">
        <f t="shared" si="0"/>
        <v>5</v>
      </c>
      <c r="B32" s="5" t="s">
        <v>99</v>
      </c>
      <c r="C32" s="5" t="s">
        <v>108</v>
      </c>
      <c r="D32" s="5" t="s">
        <v>109</v>
      </c>
      <c r="E32" s="5"/>
      <c r="F32" s="43">
        <v>193378</v>
      </c>
      <c r="G32" s="43">
        <v>50225</v>
      </c>
      <c r="H32" s="43">
        <v>78514</v>
      </c>
      <c r="I32" s="43">
        <v>26165</v>
      </c>
      <c r="J32" s="43">
        <v>39905</v>
      </c>
      <c r="K32" s="36">
        <v>123</v>
      </c>
      <c r="L32" s="36">
        <v>1</v>
      </c>
    </row>
    <row r="33" spans="1:12" s="36" customFormat="1" ht="24" customHeight="1" outlineLevel="2">
      <c r="A33" s="21">
        <f t="shared" si="0"/>
        <v>6</v>
      </c>
      <c r="B33" s="11" t="s">
        <v>99</v>
      </c>
      <c r="C33" s="11" t="s">
        <v>108</v>
      </c>
      <c r="D33" s="11" t="s">
        <v>110</v>
      </c>
      <c r="E33" s="5"/>
      <c r="F33" s="46">
        <v>89800</v>
      </c>
      <c r="G33" s="46">
        <v>27500</v>
      </c>
      <c r="H33" s="46">
        <v>39073</v>
      </c>
      <c r="I33" s="46">
        <v>14180</v>
      </c>
      <c r="J33" s="46">
        <v>19372</v>
      </c>
      <c r="K33" s="36">
        <v>74</v>
      </c>
      <c r="L33" s="36">
        <v>1</v>
      </c>
    </row>
    <row r="34" spans="1:12" s="36" customFormat="1" ht="24" customHeight="1" outlineLevel="1" thickBot="1">
      <c r="A34" s="49"/>
      <c r="B34" s="50" t="s">
        <v>453</v>
      </c>
      <c r="C34" s="50"/>
      <c r="D34" s="50"/>
      <c r="E34" s="45"/>
      <c r="F34" s="51">
        <f t="shared" ref="F34:L34" si="5">SUBTOTAL(9,F28:F33)</f>
        <v>643068</v>
      </c>
      <c r="G34" s="51">
        <f t="shared" si="5"/>
        <v>196350</v>
      </c>
      <c r="H34" s="51">
        <f t="shared" si="5"/>
        <v>190587</v>
      </c>
      <c r="I34" s="51">
        <f t="shared" si="5"/>
        <v>93270</v>
      </c>
      <c r="J34" s="51">
        <f t="shared" si="5"/>
        <v>148702</v>
      </c>
      <c r="K34" s="36">
        <f t="shared" si="5"/>
        <v>562</v>
      </c>
      <c r="L34" s="36">
        <f t="shared" si="5"/>
        <v>6</v>
      </c>
    </row>
    <row r="35" spans="1:12" s="36" customFormat="1" ht="24" customHeight="1" outlineLevel="2">
      <c r="A35" s="37">
        <v>1</v>
      </c>
      <c r="B35" s="39" t="s">
        <v>111</v>
      </c>
      <c r="C35" s="39" t="s">
        <v>112</v>
      </c>
      <c r="D35" s="39" t="s">
        <v>113</v>
      </c>
      <c r="E35" s="5"/>
      <c r="F35" s="48">
        <v>312334</v>
      </c>
      <c r="G35" s="48">
        <v>82175</v>
      </c>
      <c r="H35" s="48">
        <v>129379</v>
      </c>
      <c r="I35" s="48">
        <v>42755</v>
      </c>
      <c r="J35" s="48">
        <v>64687</v>
      </c>
      <c r="K35" s="36">
        <v>203</v>
      </c>
      <c r="L35" s="36">
        <v>1</v>
      </c>
    </row>
    <row r="36" spans="1:12" s="36" customFormat="1" ht="24" customHeight="1" outlineLevel="2">
      <c r="A36" s="4">
        <f t="shared" si="0"/>
        <v>2</v>
      </c>
      <c r="B36" s="5" t="s">
        <v>111</v>
      </c>
      <c r="C36" s="5" t="s">
        <v>114</v>
      </c>
      <c r="D36" s="5" t="s">
        <v>115</v>
      </c>
      <c r="E36" s="5"/>
      <c r="F36" s="43">
        <v>111418</v>
      </c>
      <c r="G36" s="43">
        <v>36725</v>
      </c>
      <c r="H36" s="43">
        <v>22600</v>
      </c>
      <c r="I36" s="43">
        <v>16385</v>
      </c>
      <c r="J36" s="43">
        <v>27685</v>
      </c>
      <c r="K36" s="36">
        <v>113</v>
      </c>
      <c r="L36" s="36">
        <v>1</v>
      </c>
    </row>
    <row r="37" spans="1:12" s="36" customFormat="1" ht="24" customHeight="1" outlineLevel="2">
      <c r="A37" s="21">
        <f t="shared" si="0"/>
        <v>3</v>
      </c>
      <c r="B37" s="11" t="s">
        <v>111</v>
      </c>
      <c r="C37" s="11" t="s">
        <v>114</v>
      </c>
      <c r="D37" s="11" t="s">
        <v>116</v>
      </c>
      <c r="E37" s="5"/>
      <c r="F37" s="46">
        <v>51272</v>
      </c>
      <c r="G37" s="46">
        <v>16900</v>
      </c>
      <c r="H37" s="46">
        <v>10400</v>
      </c>
      <c r="I37" s="46">
        <v>7540</v>
      </c>
      <c r="J37" s="46">
        <v>12740</v>
      </c>
      <c r="K37" s="36">
        <v>52</v>
      </c>
      <c r="L37" s="36">
        <v>1</v>
      </c>
    </row>
    <row r="38" spans="1:12" s="36" customFormat="1" ht="24" customHeight="1" outlineLevel="1" thickBot="1">
      <c r="A38" s="49"/>
      <c r="B38" s="50" t="s">
        <v>454</v>
      </c>
      <c r="C38" s="50"/>
      <c r="D38" s="50"/>
      <c r="E38" s="45"/>
      <c r="F38" s="51">
        <f t="shared" ref="F38:L38" si="6">SUBTOTAL(9,F35:F37)</f>
        <v>475024</v>
      </c>
      <c r="G38" s="51">
        <f t="shared" si="6"/>
        <v>135800</v>
      </c>
      <c r="H38" s="51">
        <f t="shared" si="6"/>
        <v>162379</v>
      </c>
      <c r="I38" s="51">
        <f t="shared" si="6"/>
        <v>66680</v>
      </c>
      <c r="J38" s="51">
        <f t="shared" si="6"/>
        <v>105112</v>
      </c>
      <c r="K38" s="36">
        <f t="shared" si="6"/>
        <v>368</v>
      </c>
      <c r="L38" s="36">
        <f t="shared" si="6"/>
        <v>3</v>
      </c>
    </row>
    <row r="39" spans="1:12" s="36" customFormat="1" ht="24" customHeight="1" outlineLevel="2">
      <c r="A39" s="37">
        <v>1</v>
      </c>
      <c r="B39" s="39" t="s">
        <v>117</v>
      </c>
      <c r="C39" s="39" t="s">
        <v>118</v>
      </c>
      <c r="D39" s="39" t="s">
        <v>119</v>
      </c>
      <c r="E39" s="5"/>
      <c r="F39" s="48">
        <v>87754</v>
      </c>
      <c r="G39" s="48">
        <v>28925</v>
      </c>
      <c r="H39" s="48">
        <v>17800</v>
      </c>
      <c r="I39" s="48">
        <v>12905</v>
      </c>
      <c r="J39" s="48">
        <v>21805</v>
      </c>
      <c r="K39" s="36">
        <v>89</v>
      </c>
      <c r="L39" s="36">
        <v>1</v>
      </c>
    </row>
    <row r="40" spans="1:12" s="36" customFormat="1" ht="24" customHeight="1" outlineLevel="2">
      <c r="A40" s="21">
        <f t="shared" si="0"/>
        <v>2</v>
      </c>
      <c r="B40" s="11" t="s">
        <v>117</v>
      </c>
      <c r="C40" s="11" t="s">
        <v>120</v>
      </c>
      <c r="D40" s="11" t="s">
        <v>121</v>
      </c>
      <c r="E40" s="5"/>
      <c r="F40" s="46">
        <v>524958</v>
      </c>
      <c r="G40" s="46">
        <v>185975</v>
      </c>
      <c r="H40" s="46">
        <v>282922</v>
      </c>
      <c r="I40" s="46">
        <v>97595</v>
      </c>
      <c r="J40" s="46">
        <v>129799</v>
      </c>
      <c r="K40" s="36">
        <v>491</v>
      </c>
      <c r="L40" s="36">
        <v>1</v>
      </c>
    </row>
    <row r="41" spans="1:12" s="36" customFormat="1" ht="24" customHeight="1" outlineLevel="1" thickBot="1">
      <c r="A41" s="49"/>
      <c r="B41" s="50" t="s">
        <v>455</v>
      </c>
      <c r="C41" s="50"/>
      <c r="D41" s="50"/>
      <c r="E41" s="45"/>
      <c r="F41" s="51">
        <f t="shared" ref="F41:L41" si="7">SUBTOTAL(9,F39:F40)</f>
        <v>612712</v>
      </c>
      <c r="G41" s="51">
        <f t="shared" si="7"/>
        <v>214900</v>
      </c>
      <c r="H41" s="51">
        <f t="shared" si="7"/>
        <v>300722</v>
      </c>
      <c r="I41" s="51">
        <f t="shared" si="7"/>
        <v>110500</v>
      </c>
      <c r="J41" s="51">
        <f t="shared" si="7"/>
        <v>151604</v>
      </c>
      <c r="K41" s="36">
        <f t="shared" si="7"/>
        <v>580</v>
      </c>
      <c r="L41" s="36">
        <f t="shared" si="7"/>
        <v>2</v>
      </c>
    </row>
    <row r="42" spans="1:12" s="36" customFormat="1" ht="24" customHeight="1" outlineLevel="2">
      <c r="A42" s="37">
        <v>1</v>
      </c>
      <c r="B42" s="39" t="s">
        <v>122</v>
      </c>
      <c r="C42" s="39" t="s">
        <v>123</v>
      </c>
      <c r="D42" s="39" t="s">
        <v>125</v>
      </c>
      <c r="E42" s="5"/>
      <c r="F42" s="48">
        <v>144840</v>
      </c>
      <c r="G42" s="48">
        <v>42000</v>
      </c>
      <c r="H42" s="48">
        <v>52973</v>
      </c>
      <c r="I42" s="48">
        <v>20760</v>
      </c>
      <c r="J42" s="48">
        <v>31992</v>
      </c>
      <c r="K42" s="36">
        <v>114</v>
      </c>
      <c r="L42" s="36">
        <v>1</v>
      </c>
    </row>
    <row r="43" spans="1:12" s="36" customFormat="1" ht="24" customHeight="1" outlineLevel="2">
      <c r="A43" s="4">
        <f t="shared" si="0"/>
        <v>2</v>
      </c>
      <c r="B43" s="5" t="s">
        <v>122</v>
      </c>
      <c r="C43" s="5" t="s">
        <v>126</v>
      </c>
      <c r="D43" s="5" t="s">
        <v>127</v>
      </c>
      <c r="E43" s="5"/>
      <c r="F43" s="43">
        <v>59160</v>
      </c>
      <c r="G43" s="43">
        <v>19500</v>
      </c>
      <c r="H43" s="43">
        <v>12000</v>
      </c>
      <c r="I43" s="43">
        <v>8700</v>
      </c>
      <c r="J43" s="43">
        <v>14700</v>
      </c>
      <c r="K43" s="36">
        <v>60</v>
      </c>
      <c r="L43" s="36">
        <v>1</v>
      </c>
    </row>
    <row r="44" spans="1:12" s="36" customFormat="1" ht="24" customHeight="1" outlineLevel="2">
      <c r="A44" s="4">
        <f t="shared" si="0"/>
        <v>3</v>
      </c>
      <c r="B44" s="5" t="s">
        <v>122</v>
      </c>
      <c r="C44" s="5" t="s">
        <v>124</v>
      </c>
      <c r="D44" s="5" t="s">
        <v>128</v>
      </c>
      <c r="E44" s="5"/>
      <c r="F44" s="43">
        <v>56202</v>
      </c>
      <c r="G44" s="43">
        <v>18525</v>
      </c>
      <c r="H44" s="43">
        <v>11400</v>
      </c>
      <c r="I44" s="43">
        <v>8265</v>
      </c>
      <c r="J44" s="43">
        <v>13965</v>
      </c>
      <c r="K44" s="36">
        <v>57</v>
      </c>
      <c r="L44" s="36">
        <v>1</v>
      </c>
    </row>
    <row r="45" spans="1:12" s="36" customFormat="1" ht="24" customHeight="1" outlineLevel="2">
      <c r="A45" s="21">
        <f t="shared" si="0"/>
        <v>4</v>
      </c>
      <c r="B45" s="11" t="s">
        <v>122</v>
      </c>
      <c r="C45" s="11" t="s">
        <v>129</v>
      </c>
      <c r="D45" s="11" t="s">
        <v>130</v>
      </c>
      <c r="E45" s="5"/>
      <c r="F45" s="46">
        <v>39440</v>
      </c>
      <c r="G45" s="46">
        <v>13000</v>
      </c>
      <c r="H45" s="46">
        <v>8000</v>
      </c>
      <c r="I45" s="46">
        <v>5800</v>
      </c>
      <c r="J45" s="46">
        <v>9800</v>
      </c>
      <c r="K45" s="36">
        <v>40</v>
      </c>
      <c r="L45" s="36">
        <v>1</v>
      </c>
    </row>
    <row r="46" spans="1:12" s="36" customFormat="1" ht="24" customHeight="1" outlineLevel="1" thickBot="1">
      <c r="A46" s="49"/>
      <c r="B46" s="50" t="s">
        <v>456</v>
      </c>
      <c r="C46" s="50"/>
      <c r="D46" s="50"/>
      <c r="E46" s="45"/>
      <c r="F46" s="51">
        <f t="shared" ref="F46:L46" si="8">SUBTOTAL(9,F42:F45)</f>
        <v>299642</v>
      </c>
      <c r="G46" s="51">
        <f t="shared" si="8"/>
        <v>93025</v>
      </c>
      <c r="H46" s="51">
        <f t="shared" si="8"/>
        <v>84373</v>
      </c>
      <c r="I46" s="51">
        <f t="shared" si="8"/>
        <v>43525</v>
      </c>
      <c r="J46" s="51">
        <f t="shared" si="8"/>
        <v>70457</v>
      </c>
      <c r="K46" s="36">
        <f t="shared" si="8"/>
        <v>271</v>
      </c>
      <c r="L46" s="36">
        <f t="shared" si="8"/>
        <v>4</v>
      </c>
    </row>
    <row r="47" spans="1:12" s="36" customFormat="1" ht="24" customHeight="1" outlineLevel="2">
      <c r="A47" s="37">
        <v>1</v>
      </c>
      <c r="B47" s="39" t="s">
        <v>131</v>
      </c>
      <c r="C47" s="39" t="s">
        <v>132</v>
      </c>
      <c r="D47" s="39" t="s">
        <v>139</v>
      </c>
      <c r="E47" s="5"/>
      <c r="F47" s="48">
        <v>167852</v>
      </c>
      <c r="G47" s="48">
        <v>59775</v>
      </c>
      <c r="H47" s="48">
        <v>96608</v>
      </c>
      <c r="I47" s="48">
        <v>31695</v>
      </c>
      <c r="J47" s="48">
        <v>41487</v>
      </c>
      <c r="K47" s="36">
        <v>156</v>
      </c>
      <c r="L47" s="36">
        <v>1</v>
      </c>
    </row>
    <row r="48" spans="1:12" s="36" customFormat="1" ht="24" customHeight="1" outlineLevel="2">
      <c r="A48" s="4">
        <f t="shared" si="0"/>
        <v>2</v>
      </c>
      <c r="B48" s="5" t="s">
        <v>131</v>
      </c>
      <c r="C48" s="5" t="s">
        <v>133</v>
      </c>
      <c r="D48" s="5" t="s">
        <v>140</v>
      </c>
      <c r="E48" s="5"/>
      <c r="F48" s="43">
        <v>23664</v>
      </c>
      <c r="G48" s="43">
        <v>7800</v>
      </c>
      <c r="H48" s="43">
        <v>4800</v>
      </c>
      <c r="I48" s="43">
        <v>3480</v>
      </c>
      <c r="J48" s="43">
        <v>5880</v>
      </c>
      <c r="K48" s="36">
        <v>24</v>
      </c>
      <c r="L48" s="36">
        <v>1</v>
      </c>
    </row>
    <row r="49" spans="1:12" s="36" customFormat="1" ht="24" customHeight="1" outlineLevel="2">
      <c r="A49" s="4">
        <f t="shared" si="0"/>
        <v>3</v>
      </c>
      <c r="B49" s="5" t="s">
        <v>131</v>
      </c>
      <c r="C49" s="5" t="s">
        <v>134</v>
      </c>
      <c r="D49" s="5" t="s">
        <v>141</v>
      </c>
      <c r="E49" s="5"/>
      <c r="F49" s="43">
        <v>133094</v>
      </c>
      <c r="G49" s="43">
        <v>40675</v>
      </c>
      <c r="H49" s="43">
        <v>58059</v>
      </c>
      <c r="I49" s="43">
        <v>21055</v>
      </c>
      <c r="J49" s="43">
        <v>28595</v>
      </c>
      <c r="K49" s="36">
        <v>109</v>
      </c>
      <c r="L49" s="36">
        <v>1</v>
      </c>
    </row>
    <row r="50" spans="1:12" s="36" customFormat="1" ht="24" customHeight="1" outlineLevel="2">
      <c r="A50" s="4">
        <f t="shared" si="0"/>
        <v>4</v>
      </c>
      <c r="B50" s="5" t="s">
        <v>131</v>
      </c>
      <c r="C50" s="5" t="s">
        <v>135</v>
      </c>
      <c r="D50" s="5" t="s">
        <v>142</v>
      </c>
      <c r="E50" s="5"/>
      <c r="F50" s="43">
        <v>69020</v>
      </c>
      <c r="G50" s="43">
        <v>22750</v>
      </c>
      <c r="H50" s="43">
        <v>14000</v>
      </c>
      <c r="I50" s="43">
        <v>10150</v>
      </c>
      <c r="J50" s="43">
        <v>17150</v>
      </c>
      <c r="K50" s="36">
        <v>70</v>
      </c>
      <c r="L50" s="36">
        <v>1</v>
      </c>
    </row>
    <row r="51" spans="1:12" s="36" customFormat="1" ht="24" customHeight="1" outlineLevel="2">
      <c r="A51" s="4">
        <f t="shared" si="0"/>
        <v>5</v>
      </c>
      <c r="B51" s="5" t="s">
        <v>131</v>
      </c>
      <c r="C51" s="5" t="s">
        <v>135</v>
      </c>
      <c r="D51" s="5" t="s">
        <v>143</v>
      </c>
      <c r="E51" s="5"/>
      <c r="F51" s="43">
        <v>162188</v>
      </c>
      <c r="G51" s="43">
        <v>48850</v>
      </c>
      <c r="H51" s="43">
        <v>80043</v>
      </c>
      <c r="I51" s="43">
        <v>25990</v>
      </c>
      <c r="J51" s="43">
        <v>33842</v>
      </c>
      <c r="K51" s="36">
        <v>127</v>
      </c>
      <c r="L51" s="36">
        <v>1</v>
      </c>
    </row>
    <row r="52" spans="1:12" s="36" customFormat="1" ht="24" customHeight="1" outlineLevel="2">
      <c r="A52" s="4">
        <f t="shared" si="0"/>
        <v>6</v>
      </c>
      <c r="B52" s="5" t="s">
        <v>131</v>
      </c>
      <c r="C52" s="5" t="s">
        <v>135</v>
      </c>
      <c r="D52" s="5" t="s">
        <v>144</v>
      </c>
      <c r="E52" s="5"/>
      <c r="F52" s="43">
        <v>259506</v>
      </c>
      <c r="G52" s="43">
        <v>67950</v>
      </c>
      <c r="H52" s="43">
        <v>113395</v>
      </c>
      <c r="I52" s="43">
        <v>35910</v>
      </c>
      <c r="J52" s="43">
        <v>52992</v>
      </c>
      <c r="K52" s="36">
        <v>165</v>
      </c>
      <c r="L52" s="36">
        <v>1</v>
      </c>
    </row>
    <row r="53" spans="1:12" s="36" customFormat="1" ht="24" customHeight="1" outlineLevel="2">
      <c r="A53" s="4">
        <f t="shared" si="0"/>
        <v>7</v>
      </c>
      <c r="B53" s="5" t="s">
        <v>131</v>
      </c>
      <c r="C53" s="5" t="s">
        <v>135</v>
      </c>
      <c r="D53" s="5" t="s">
        <v>145</v>
      </c>
      <c r="E53" s="5"/>
      <c r="F53" s="43">
        <v>212026</v>
      </c>
      <c r="G53" s="43">
        <v>65825</v>
      </c>
      <c r="H53" s="43">
        <v>76693</v>
      </c>
      <c r="I53" s="43">
        <v>33065</v>
      </c>
      <c r="J53" s="43">
        <v>46993</v>
      </c>
      <c r="K53" s="36">
        <v>182</v>
      </c>
      <c r="L53" s="36">
        <v>1</v>
      </c>
    </row>
    <row r="54" spans="1:12" s="36" customFormat="1" ht="24" customHeight="1" outlineLevel="2">
      <c r="A54" s="4">
        <f t="shared" si="0"/>
        <v>8</v>
      </c>
      <c r="B54" s="5" t="s">
        <v>131</v>
      </c>
      <c r="C54" s="5" t="s">
        <v>135</v>
      </c>
      <c r="D54" s="5" t="s">
        <v>146</v>
      </c>
      <c r="E54" s="5"/>
      <c r="F54" s="43">
        <v>178234</v>
      </c>
      <c r="G54" s="43">
        <v>50300</v>
      </c>
      <c r="H54" s="43">
        <v>80977</v>
      </c>
      <c r="I54" s="43">
        <v>26660</v>
      </c>
      <c r="J54" s="43">
        <v>36834</v>
      </c>
      <c r="K54" s="36">
        <v>127</v>
      </c>
      <c r="L54" s="36">
        <v>1</v>
      </c>
    </row>
    <row r="55" spans="1:12" s="36" customFormat="1" ht="24" customHeight="1" outlineLevel="2">
      <c r="A55" s="4">
        <f t="shared" si="0"/>
        <v>9</v>
      </c>
      <c r="B55" s="5" t="s">
        <v>131</v>
      </c>
      <c r="C55" s="5" t="s">
        <v>135</v>
      </c>
      <c r="D55" s="5" t="s">
        <v>147</v>
      </c>
      <c r="E55" s="5"/>
      <c r="F55" s="43">
        <v>38454</v>
      </c>
      <c r="G55" s="43">
        <v>12675</v>
      </c>
      <c r="H55" s="43">
        <v>7800</v>
      </c>
      <c r="I55" s="43">
        <v>5655</v>
      </c>
      <c r="J55" s="43">
        <v>9555</v>
      </c>
      <c r="K55" s="36">
        <v>39</v>
      </c>
      <c r="L55" s="36">
        <v>1</v>
      </c>
    </row>
    <row r="56" spans="1:12" s="36" customFormat="1" ht="24" customHeight="1" outlineLevel="2">
      <c r="A56" s="4">
        <f t="shared" si="0"/>
        <v>10</v>
      </c>
      <c r="B56" s="5" t="s">
        <v>131</v>
      </c>
      <c r="C56" s="5" t="s">
        <v>136</v>
      </c>
      <c r="D56" s="5" t="s">
        <v>148</v>
      </c>
      <c r="E56" s="5"/>
      <c r="F56" s="43">
        <v>101558</v>
      </c>
      <c r="G56" s="43">
        <v>33475</v>
      </c>
      <c r="H56" s="43">
        <v>20600</v>
      </c>
      <c r="I56" s="43">
        <v>14935</v>
      </c>
      <c r="J56" s="43">
        <v>25235</v>
      </c>
      <c r="K56" s="36">
        <v>103</v>
      </c>
      <c r="L56" s="36">
        <v>1</v>
      </c>
    </row>
    <row r="57" spans="1:12" s="36" customFormat="1" ht="24" customHeight="1" outlineLevel="2">
      <c r="A57" s="4">
        <f t="shared" si="0"/>
        <v>11</v>
      </c>
      <c r="B57" s="5" t="s">
        <v>131</v>
      </c>
      <c r="C57" s="5" t="s">
        <v>136</v>
      </c>
      <c r="D57" s="5" t="s">
        <v>149</v>
      </c>
      <c r="E57" s="5"/>
      <c r="F57" s="43">
        <v>100572</v>
      </c>
      <c r="G57" s="43">
        <v>33150</v>
      </c>
      <c r="H57" s="43">
        <v>20400</v>
      </c>
      <c r="I57" s="43">
        <v>14790</v>
      </c>
      <c r="J57" s="43">
        <v>24990</v>
      </c>
      <c r="K57" s="36">
        <v>102</v>
      </c>
      <c r="L57" s="36">
        <v>1</v>
      </c>
    </row>
    <row r="58" spans="1:12" s="36" customFormat="1" ht="24" customHeight="1" outlineLevel="2">
      <c r="A58" s="4">
        <f t="shared" si="0"/>
        <v>12</v>
      </c>
      <c r="B58" s="5" t="s">
        <v>131</v>
      </c>
      <c r="C58" s="5" t="s">
        <v>137</v>
      </c>
      <c r="D58" s="5" t="s">
        <v>150</v>
      </c>
      <c r="E58" s="5"/>
      <c r="F58" s="43">
        <v>396720</v>
      </c>
      <c r="G58" s="43">
        <v>139000</v>
      </c>
      <c r="H58" s="43">
        <v>191742</v>
      </c>
      <c r="I58" s="43">
        <v>71320</v>
      </c>
      <c r="J58" s="43">
        <v>98168</v>
      </c>
      <c r="K58" s="36">
        <v>376</v>
      </c>
      <c r="L58" s="36">
        <v>1</v>
      </c>
    </row>
    <row r="59" spans="1:12" s="36" customFormat="1" ht="24" customHeight="1" outlineLevel="2">
      <c r="A59" s="4">
        <f t="shared" si="0"/>
        <v>13</v>
      </c>
      <c r="B59" s="5" t="s">
        <v>131</v>
      </c>
      <c r="C59" s="5" t="s">
        <v>137</v>
      </c>
      <c r="D59" s="5" t="s">
        <v>151</v>
      </c>
      <c r="E59" s="5"/>
      <c r="F59" s="43">
        <v>129008</v>
      </c>
      <c r="G59" s="43">
        <v>39100</v>
      </c>
      <c r="H59" s="43">
        <v>59801</v>
      </c>
      <c r="I59" s="43">
        <v>20560</v>
      </c>
      <c r="J59" s="43">
        <v>27260</v>
      </c>
      <c r="K59" s="36">
        <v>103</v>
      </c>
      <c r="L59" s="36">
        <v>1</v>
      </c>
    </row>
    <row r="60" spans="1:12" s="36" customFormat="1" ht="24" customHeight="1" outlineLevel="2">
      <c r="A60" s="21">
        <f t="shared" si="0"/>
        <v>14</v>
      </c>
      <c r="B60" s="11" t="s">
        <v>131</v>
      </c>
      <c r="C60" s="11" t="s">
        <v>138</v>
      </c>
      <c r="D60" s="11" t="s">
        <v>152</v>
      </c>
      <c r="E60" s="5"/>
      <c r="F60" s="46">
        <v>114376</v>
      </c>
      <c r="G60" s="46">
        <v>37700</v>
      </c>
      <c r="H60" s="46">
        <v>23200</v>
      </c>
      <c r="I60" s="46">
        <v>16820</v>
      </c>
      <c r="J60" s="46">
        <v>28420</v>
      </c>
      <c r="K60" s="36">
        <v>116</v>
      </c>
      <c r="L60" s="36">
        <v>1</v>
      </c>
    </row>
    <row r="61" spans="1:12" s="36" customFormat="1" ht="24" customHeight="1" outlineLevel="1" thickBot="1">
      <c r="A61" s="49"/>
      <c r="B61" s="50" t="s">
        <v>457</v>
      </c>
      <c r="C61" s="50"/>
      <c r="D61" s="50"/>
      <c r="E61" s="45"/>
      <c r="F61" s="51">
        <f t="shared" ref="F61:L61" si="9">SUBTOTAL(9,F47:F60)</f>
        <v>2086272</v>
      </c>
      <c r="G61" s="51">
        <f t="shared" si="9"/>
        <v>659025</v>
      </c>
      <c r="H61" s="51">
        <f t="shared" si="9"/>
        <v>848118</v>
      </c>
      <c r="I61" s="51">
        <f t="shared" si="9"/>
        <v>332085</v>
      </c>
      <c r="J61" s="51">
        <f t="shared" si="9"/>
        <v>477401</v>
      </c>
      <c r="K61" s="36">
        <f t="shared" si="9"/>
        <v>1799</v>
      </c>
      <c r="L61" s="36">
        <f t="shared" si="9"/>
        <v>14</v>
      </c>
    </row>
    <row r="62" spans="1:12" s="36" customFormat="1" ht="24" customHeight="1" outlineLevel="2">
      <c r="A62" s="37">
        <v>1</v>
      </c>
      <c r="B62" s="39" t="s">
        <v>153</v>
      </c>
      <c r="C62" s="39" t="s">
        <v>154</v>
      </c>
      <c r="D62" s="39" t="s">
        <v>163</v>
      </c>
      <c r="E62" s="5"/>
      <c r="F62" s="48">
        <v>222782</v>
      </c>
      <c r="G62" s="48">
        <v>68275</v>
      </c>
      <c r="H62" s="48">
        <v>94423</v>
      </c>
      <c r="I62" s="48">
        <v>35155</v>
      </c>
      <c r="J62" s="48">
        <v>48131</v>
      </c>
      <c r="K62" s="36">
        <v>184</v>
      </c>
      <c r="L62" s="36">
        <v>1</v>
      </c>
    </row>
    <row r="63" spans="1:12" s="36" customFormat="1" ht="24" customHeight="1" outlineLevel="2">
      <c r="A63" s="4">
        <f t="shared" si="0"/>
        <v>2</v>
      </c>
      <c r="B63" s="5" t="s">
        <v>153</v>
      </c>
      <c r="C63" s="5" t="s">
        <v>155</v>
      </c>
      <c r="D63" s="5" t="s">
        <v>164</v>
      </c>
      <c r="E63" s="5"/>
      <c r="F63" s="43">
        <v>392580</v>
      </c>
      <c r="G63" s="43">
        <v>115875</v>
      </c>
      <c r="H63" s="43">
        <v>187600</v>
      </c>
      <c r="I63" s="43">
        <v>60855</v>
      </c>
      <c r="J63" s="43">
        <v>89533</v>
      </c>
      <c r="K63" s="36">
        <v>286</v>
      </c>
      <c r="L63" s="36">
        <v>1</v>
      </c>
    </row>
    <row r="64" spans="1:12" s="36" customFormat="1" ht="24" customHeight="1" outlineLevel="2">
      <c r="A64" s="4">
        <f t="shared" si="0"/>
        <v>3</v>
      </c>
      <c r="B64" s="5" t="s">
        <v>153</v>
      </c>
      <c r="C64" s="5" t="s">
        <v>156</v>
      </c>
      <c r="D64" s="5" t="s">
        <v>165</v>
      </c>
      <c r="E64" s="5"/>
      <c r="F64" s="43">
        <v>37468</v>
      </c>
      <c r="G64" s="43">
        <v>12350</v>
      </c>
      <c r="H64" s="43">
        <v>7600</v>
      </c>
      <c r="I64" s="43">
        <v>5510</v>
      </c>
      <c r="J64" s="43">
        <v>9310</v>
      </c>
      <c r="K64" s="36">
        <v>38</v>
      </c>
      <c r="L64" s="36">
        <v>1</v>
      </c>
    </row>
    <row r="65" spans="1:12" s="36" customFormat="1" ht="24" customHeight="1" outlineLevel="2">
      <c r="A65" s="4">
        <f t="shared" si="0"/>
        <v>4</v>
      </c>
      <c r="B65" s="5" t="s">
        <v>153</v>
      </c>
      <c r="C65" s="5" t="s">
        <v>156</v>
      </c>
      <c r="D65" s="5" t="s">
        <v>166</v>
      </c>
      <c r="E65" s="5"/>
      <c r="F65" s="43">
        <v>72964</v>
      </c>
      <c r="G65" s="43">
        <v>24050</v>
      </c>
      <c r="H65" s="43">
        <v>14800</v>
      </c>
      <c r="I65" s="43">
        <v>10730</v>
      </c>
      <c r="J65" s="43">
        <v>18130</v>
      </c>
      <c r="K65" s="36">
        <v>74</v>
      </c>
      <c r="L65" s="36">
        <v>1</v>
      </c>
    </row>
    <row r="66" spans="1:12" s="36" customFormat="1" ht="24" customHeight="1" outlineLevel="2">
      <c r="A66" s="4">
        <f t="shared" si="0"/>
        <v>5</v>
      </c>
      <c r="B66" s="5" t="s">
        <v>153</v>
      </c>
      <c r="C66" s="5" t="s">
        <v>156</v>
      </c>
      <c r="D66" s="5" t="s">
        <v>167</v>
      </c>
      <c r="E66" s="5"/>
      <c r="F66" s="43">
        <v>37468</v>
      </c>
      <c r="G66" s="43">
        <v>12350</v>
      </c>
      <c r="H66" s="43">
        <v>7600</v>
      </c>
      <c r="I66" s="43">
        <v>5510</v>
      </c>
      <c r="J66" s="43">
        <v>9310</v>
      </c>
      <c r="K66" s="36">
        <v>38</v>
      </c>
      <c r="L66" s="36">
        <v>1</v>
      </c>
    </row>
    <row r="67" spans="1:12" s="36" customFormat="1" ht="24" customHeight="1" outlineLevel="2">
      <c r="A67" s="4">
        <f t="shared" si="0"/>
        <v>6</v>
      </c>
      <c r="B67" s="5" t="s">
        <v>153</v>
      </c>
      <c r="C67" s="5" t="s">
        <v>157</v>
      </c>
      <c r="D67" s="5" t="s">
        <v>168</v>
      </c>
      <c r="E67" s="5"/>
      <c r="F67" s="43">
        <v>184382</v>
      </c>
      <c r="G67" s="43">
        <v>60775</v>
      </c>
      <c r="H67" s="43">
        <v>37400</v>
      </c>
      <c r="I67" s="43">
        <v>27115</v>
      </c>
      <c r="J67" s="43">
        <v>45815</v>
      </c>
      <c r="K67" s="36">
        <v>187</v>
      </c>
      <c r="L67" s="36">
        <v>1</v>
      </c>
    </row>
    <row r="68" spans="1:12" s="36" customFormat="1" ht="24" customHeight="1" outlineLevel="2">
      <c r="A68" s="4">
        <f t="shared" si="0"/>
        <v>7</v>
      </c>
      <c r="B68" s="5" t="s">
        <v>153</v>
      </c>
      <c r="C68" s="5" t="s">
        <v>158</v>
      </c>
      <c r="D68" s="5" t="s">
        <v>169</v>
      </c>
      <c r="E68" s="5"/>
      <c r="F68" s="43">
        <v>1222408</v>
      </c>
      <c r="G68" s="43">
        <v>432225</v>
      </c>
      <c r="H68" s="43">
        <v>645914</v>
      </c>
      <c r="I68" s="43">
        <v>225945</v>
      </c>
      <c r="J68" s="43">
        <v>302289</v>
      </c>
      <c r="K68" s="36">
        <v>1146</v>
      </c>
      <c r="L68" s="36">
        <v>1</v>
      </c>
    </row>
    <row r="69" spans="1:12" s="36" customFormat="1" ht="24" customHeight="1" outlineLevel="2">
      <c r="A69" s="4">
        <f t="shared" si="0"/>
        <v>8</v>
      </c>
      <c r="B69" s="5" t="s">
        <v>153</v>
      </c>
      <c r="C69" s="5" t="s">
        <v>170</v>
      </c>
      <c r="D69" s="5" t="s">
        <v>171</v>
      </c>
      <c r="E69" s="5"/>
      <c r="F69" s="43">
        <v>36482</v>
      </c>
      <c r="G69" s="43">
        <v>12025</v>
      </c>
      <c r="H69" s="43">
        <v>7400</v>
      </c>
      <c r="I69" s="43">
        <v>5365</v>
      </c>
      <c r="J69" s="43">
        <v>9065</v>
      </c>
      <c r="K69" s="36">
        <v>37</v>
      </c>
      <c r="L69" s="36">
        <v>1</v>
      </c>
    </row>
    <row r="70" spans="1:12" s="36" customFormat="1" ht="24" customHeight="1" outlineLevel="2">
      <c r="A70" s="4">
        <f t="shared" si="0"/>
        <v>9</v>
      </c>
      <c r="B70" s="5" t="s">
        <v>153</v>
      </c>
      <c r="C70" s="5" t="s">
        <v>159</v>
      </c>
      <c r="D70" s="5" t="s">
        <v>172</v>
      </c>
      <c r="E70" s="5"/>
      <c r="F70" s="43">
        <v>70992</v>
      </c>
      <c r="G70" s="43">
        <v>23400</v>
      </c>
      <c r="H70" s="43">
        <v>14400</v>
      </c>
      <c r="I70" s="43">
        <v>10440</v>
      </c>
      <c r="J70" s="43">
        <v>17640</v>
      </c>
      <c r="K70" s="36">
        <v>72</v>
      </c>
      <c r="L70" s="36">
        <v>1</v>
      </c>
    </row>
    <row r="71" spans="1:12" s="36" customFormat="1" ht="24" customHeight="1" outlineLevel="2">
      <c r="A71" s="4">
        <f t="shared" si="0"/>
        <v>10</v>
      </c>
      <c r="B71" s="5" t="s">
        <v>153</v>
      </c>
      <c r="C71" s="5" t="s">
        <v>159</v>
      </c>
      <c r="D71" s="5" t="s">
        <v>173</v>
      </c>
      <c r="E71" s="5"/>
      <c r="F71" s="43">
        <v>99586</v>
      </c>
      <c r="G71" s="43">
        <v>32825</v>
      </c>
      <c r="H71" s="43">
        <v>20200</v>
      </c>
      <c r="I71" s="43">
        <v>14645</v>
      </c>
      <c r="J71" s="43">
        <v>24745</v>
      </c>
      <c r="K71" s="36">
        <v>101</v>
      </c>
      <c r="L71" s="36">
        <v>1</v>
      </c>
    </row>
    <row r="72" spans="1:12" s="36" customFormat="1" ht="24" customHeight="1" outlineLevel="2">
      <c r="A72" s="4">
        <f t="shared" si="0"/>
        <v>11</v>
      </c>
      <c r="B72" s="5" t="s">
        <v>153</v>
      </c>
      <c r="C72" s="5" t="s">
        <v>160</v>
      </c>
      <c r="D72" s="5" t="s">
        <v>174</v>
      </c>
      <c r="E72" s="5"/>
      <c r="F72" s="43">
        <v>51272</v>
      </c>
      <c r="G72" s="43">
        <v>16900</v>
      </c>
      <c r="H72" s="43">
        <v>10400</v>
      </c>
      <c r="I72" s="43">
        <v>7540</v>
      </c>
      <c r="J72" s="43">
        <v>12740</v>
      </c>
      <c r="K72" s="36">
        <v>52</v>
      </c>
      <c r="L72" s="36">
        <v>1</v>
      </c>
    </row>
    <row r="73" spans="1:12" s="36" customFormat="1" ht="24" customHeight="1" outlineLevel="2">
      <c r="A73" s="4">
        <f t="shared" si="0"/>
        <v>12</v>
      </c>
      <c r="B73" s="5" t="s">
        <v>153</v>
      </c>
      <c r="C73" s="5" t="s">
        <v>161</v>
      </c>
      <c r="D73" s="5" t="s">
        <v>175</v>
      </c>
      <c r="E73" s="5"/>
      <c r="F73" s="43">
        <v>92684</v>
      </c>
      <c r="G73" s="43">
        <v>30550</v>
      </c>
      <c r="H73" s="43">
        <v>18800</v>
      </c>
      <c r="I73" s="43">
        <v>13630</v>
      </c>
      <c r="J73" s="43">
        <v>23030</v>
      </c>
      <c r="K73" s="36">
        <v>94</v>
      </c>
      <c r="L73" s="36">
        <v>1</v>
      </c>
    </row>
    <row r="74" spans="1:12" s="36" customFormat="1" ht="24" customHeight="1" outlineLevel="2">
      <c r="A74" s="4">
        <f t="shared" ref="A74:A136" si="10">A73+1</f>
        <v>13</v>
      </c>
      <c r="B74" s="5" t="s">
        <v>153</v>
      </c>
      <c r="C74" s="5" t="s">
        <v>162</v>
      </c>
      <c r="D74" s="5" t="s">
        <v>176</v>
      </c>
      <c r="E74" s="5"/>
      <c r="F74" s="43">
        <v>42398</v>
      </c>
      <c r="G74" s="43">
        <v>13975</v>
      </c>
      <c r="H74" s="43">
        <v>8600</v>
      </c>
      <c r="I74" s="43">
        <v>6235</v>
      </c>
      <c r="J74" s="43">
        <v>10535</v>
      </c>
      <c r="K74" s="36">
        <v>43</v>
      </c>
      <c r="L74" s="36">
        <v>1</v>
      </c>
    </row>
    <row r="75" spans="1:12" s="36" customFormat="1" ht="24" customHeight="1" outlineLevel="2">
      <c r="A75" s="4">
        <f t="shared" si="10"/>
        <v>14</v>
      </c>
      <c r="B75" s="5" t="s">
        <v>153</v>
      </c>
      <c r="C75" s="5" t="s">
        <v>162</v>
      </c>
      <c r="D75" s="5" t="s">
        <v>177</v>
      </c>
      <c r="E75" s="5"/>
      <c r="F75" s="43">
        <v>57188</v>
      </c>
      <c r="G75" s="43">
        <v>18850</v>
      </c>
      <c r="H75" s="43">
        <v>11600</v>
      </c>
      <c r="I75" s="43">
        <v>8410</v>
      </c>
      <c r="J75" s="43">
        <v>14210</v>
      </c>
      <c r="K75" s="36">
        <v>58</v>
      </c>
      <c r="L75" s="36">
        <v>1</v>
      </c>
    </row>
    <row r="76" spans="1:12" s="36" customFormat="1" ht="24" customHeight="1" outlineLevel="2">
      <c r="A76" s="21">
        <f t="shared" si="10"/>
        <v>15</v>
      </c>
      <c r="B76" s="11" t="s">
        <v>153</v>
      </c>
      <c r="C76" s="11" t="s">
        <v>162</v>
      </c>
      <c r="D76" s="11" t="s">
        <v>178</v>
      </c>
      <c r="E76" s="5"/>
      <c r="F76" s="46">
        <v>54230</v>
      </c>
      <c r="G76" s="46">
        <v>17875</v>
      </c>
      <c r="H76" s="46">
        <v>11000</v>
      </c>
      <c r="I76" s="46">
        <v>7975</v>
      </c>
      <c r="J76" s="46">
        <v>13475</v>
      </c>
      <c r="K76" s="36">
        <v>55</v>
      </c>
      <c r="L76" s="36">
        <v>1</v>
      </c>
    </row>
    <row r="77" spans="1:12" s="36" customFormat="1" ht="24" customHeight="1" outlineLevel="1" thickBot="1">
      <c r="A77" s="49"/>
      <c r="B77" s="50" t="s">
        <v>458</v>
      </c>
      <c r="C77" s="50"/>
      <c r="D77" s="50"/>
      <c r="E77" s="45"/>
      <c r="F77" s="51">
        <f t="shared" ref="F77:L77" si="11">SUBTOTAL(9,F62:F76)</f>
        <v>2674884</v>
      </c>
      <c r="G77" s="51">
        <f t="shared" si="11"/>
        <v>892300</v>
      </c>
      <c r="H77" s="51">
        <f t="shared" si="11"/>
        <v>1097737</v>
      </c>
      <c r="I77" s="51">
        <f t="shared" si="11"/>
        <v>445060</v>
      </c>
      <c r="J77" s="51">
        <f t="shared" si="11"/>
        <v>647958</v>
      </c>
      <c r="K77" s="36">
        <f t="shared" si="11"/>
        <v>2465</v>
      </c>
      <c r="L77" s="36">
        <f t="shared" si="11"/>
        <v>15</v>
      </c>
    </row>
    <row r="78" spans="1:12" s="36" customFormat="1" ht="24" customHeight="1" outlineLevel="2">
      <c r="A78" s="38">
        <v>1</v>
      </c>
      <c r="B78" s="40" t="s">
        <v>179</v>
      </c>
      <c r="C78" s="40" t="s">
        <v>180</v>
      </c>
      <c r="D78" s="40" t="s">
        <v>181</v>
      </c>
      <c r="E78" s="5"/>
      <c r="F78" s="47">
        <v>129598</v>
      </c>
      <c r="G78" s="47">
        <v>38975</v>
      </c>
      <c r="H78" s="47">
        <v>63262</v>
      </c>
      <c r="I78" s="47">
        <v>20795</v>
      </c>
      <c r="J78" s="47">
        <v>26959</v>
      </c>
      <c r="K78" s="36">
        <v>101</v>
      </c>
      <c r="L78" s="36">
        <v>1</v>
      </c>
    </row>
    <row r="79" spans="1:12" s="36" customFormat="1" ht="24" customHeight="1" outlineLevel="1" thickBot="1">
      <c r="A79" s="49"/>
      <c r="B79" s="50" t="s">
        <v>459</v>
      </c>
      <c r="C79" s="50"/>
      <c r="D79" s="50"/>
      <c r="E79" s="45"/>
      <c r="F79" s="51">
        <f t="shared" ref="F79:L79" si="12">SUBTOTAL(9,F78:F78)</f>
        <v>129598</v>
      </c>
      <c r="G79" s="51">
        <f t="shared" si="12"/>
        <v>38975</v>
      </c>
      <c r="H79" s="51">
        <f t="shared" si="12"/>
        <v>63262</v>
      </c>
      <c r="I79" s="51">
        <f t="shared" si="12"/>
        <v>20795</v>
      </c>
      <c r="J79" s="51">
        <f t="shared" si="12"/>
        <v>26959</v>
      </c>
      <c r="K79" s="36">
        <f t="shared" si="12"/>
        <v>101</v>
      </c>
      <c r="L79" s="36">
        <f t="shared" si="12"/>
        <v>1</v>
      </c>
    </row>
    <row r="80" spans="1:12" s="36" customFormat="1" ht="24" customHeight="1" outlineLevel="2">
      <c r="A80" s="37">
        <v>1</v>
      </c>
      <c r="B80" s="39" t="s">
        <v>182</v>
      </c>
      <c r="C80" s="39" t="s">
        <v>187</v>
      </c>
      <c r="D80" s="39" t="s">
        <v>188</v>
      </c>
      <c r="E80" s="5"/>
      <c r="F80" s="48">
        <v>21692</v>
      </c>
      <c r="G80" s="48">
        <v>7150</v>
      </c>
      <c r="H80" s="48">
        <v>4400</v>
      </c>
      <c r="I80" s="48">
        <v>3190</v>
      </c>
      <c r="J80" s="48">
        <v>5390</v>
      </c>
      <c r="K80" s="36">
        <v>22</v>
      </c>
      <c r="L80" s="36">
        <v>1</v>
      </c>
    </row>
    <row r="81" spans="1:12" s="36" customFormat="1" ht="24" customHeight="1" outlineLevel="2">
      <c r="A81" s="4">
        <f t="shared" si="10"/>
        <v>2</v>
      </c>
      <c r="B81" s="5" t="s">
        <v>182</v>
      </c>
      <c r="C81" s="5" t="s">
        <v>183</v>
      </c>
      <c r="D81" s="5" t="s">
        <v>189</v>
      </c>
      <c r="E81" s="5"/>
      <c r="F81" s="43">
        <v>271382</v>
      </c>
      <c r="G81" s="43">
        <v>95775</v>
      </c>
      <c r="H81" s="43">
        <v>140283</v>
      </c>
      <c r="I81" s="43">
        <v>49875</v>
      </c>
      <c r="J81" s="43">
        <v>67119</v>
      </c>
      <c r="K81" s="36">
        <v>255</v>
      </c>
      <c r="L81" s="36">
        <v>1</v>
      </c>
    </row>
    <row r="82" spans="1:12" s="36" customFormat="1" ht="24" customHeight="1" outlineLevel="2">
      <c r="A82" s="4">
        <f t="shared" si="10"/>
        <v>3</v>
      </c>
      <c r="B82" s="5" t="s">
        <v>182</v>
      </c>
      <c r="C82" s="5" t="s">
        <v>183</v>
      </c>
      <c r="D82" s="5" t="s">
        <v>190</v>
      </c>
      <c r="E82" s="5"/>
      <c r="F82" s="43">
        <v>315752</v>
      </c>
      <c r="G82" s="43">
        <v>108525</v>
      </c>
      <c r="H82" s="43">
        <v>118858</v>
      </c>
      <c r="I82" s="43">
        <v>53445</v>
      </c>
      <c r="J82" s="43">
        <v>78237</v>
      </c>
      <c r="K82" s="36">
        <v>306</v>
      </c>
      <c r="L82" s="36">
        <v>1</v>
      </c>
    </row>
    <row r="83" spans="1:12" s="36" customFormat="1" ht="24" customHeight="1" outlineLevel="2">
      <c r="A83" s="4">
        <f t="shared" si="10"/>
        <v>4</v>
      </c>
      <c r="B83" s="5" t="s">
        <v>182</v>
      </c>
      <c r="C83" s="5" t="s">
        <v>184</v>
      </c>
      <c r="D83" s="5" t="s">
        <v>191</v>
      </c>
      <c r="E83" s="5"/>
      <c r="F83" s="43">
        <v>237466</v>
      </c>
      <c r="G83" s="43">
        <v>81325</v>
      </c>
      <c r="H83" s="43">
        <v>126541</v>
      </c>
      <c r="I83" s="43">
        <v>42805</v>
      </c>
      <c r="J83" s="43">
        <v>56669</v>
      </c>
      <c r="K83" s="36">
        <v>214</v>
      </c>
      <c r="L83" s="36">
        <v>1</v>
      </c>
    </row>
    <row r="84" spans="1:12" s="36" customFormat="1" ht="24" customHeight="1" outlineLevel="2">
      <c r="A84" s="4">
        <f t="shared" si="10"/>
        <v>5</v>
      </c>
      <c r="B84" s="5" t="s">
        <v>182</v>
      </c>
      <c r="C84" s="5" t="s">
        <v>184</v>
      </c>
      <c r="D84" s="5" t="s">
        <v>192</v>
      </c>
      <c r="E84" s="5"/>
      <c r="F84" s="43">
        <v>254752</v>
      </c>
      <c r="G84" s="43">
        <v>77900</v>
      </c>
      <c r="H84" s="43">
        <v>113414</v>
      </c>
      <c r="I84" s="43">
        <v>40280</v>
      </c>
      <c r="J84" s="43">
        <v>54796</v>
      </c>
      <c r="K84" s="36">
        <v>209</v>
      </c>
      <c r="L84" s="36">
        <v>1</v>
      </c>
    </row>
    <row r="85" spans="1:12" s="36" customFormat="1" ht="24" customHeight="1" outlineLevel="2">
      <c r="A85" s="4">
        <f t="shared" si="10"/>
        <v>6</v>
      </c>
      <c r="B85" s="5" t="s">
        <v>182</v>
      </c>
      <c r="C85" s="5" t="s">
        <v>184</v>
      </c>
      <c r="D85" s="5" t="s">
        <v>193</v>
      </c>
      <c r="E85" s="5"/>
      <c r="F85" s="43">
        <v>170810</v>
      </c>
      <c r="G85" s="43">
        <v>60750</v>
      </c>
      <c r="H85" s="43">
        <v>96723</v>
      </c>
      <c r="I85" s="43">
        <v>32130</v>
      </c>
      <c r="J85" s="43">
        <v>42222</v>
      </c>
      <c r="K85" s="36">
        <v>159</v>
      </c>
      <c r="L85" s="36">
        <v>1</v>
      </c>
    </row>
    <row r="86" spans="1:12" s="36" customFormat="1" ht="24" customHeight="1" outlineLevel="2">
      <c r="A86" s="4">
        <f t="shared" si="10"/>
        <v>7</v>
      </c>
      <c r="B86" s="5" t="s">
        <v>182</v>
      </c>
      <c r="C86" s="5" t="s">
        <v>185</v>
      </c>
      <c r="D86" s="5" t="s">
        <v>194</v>
      </c>
      <c r="E86" s="5"/>
      <c r="F86" s="43">
        <v>199260</v>
      </c>
      <c r="G86" s="43">
        <v>60750</v>
      </c>
      <c r="H86" s="43">
        <v>90959</v>
      </c>
      <c r="I86" s="43">
        <v>31590</v>
      </c>
      <c r="J86" s="43">
        <v>42606</v>
      </c>
      <c r="K86" s="36">
        <v>162</v>
      </c>
      <c r="L86" s="36">
        <v>1</v>
      </c>
    </row>
    <row r="87" spans="1:12" s="36" customFormat="1" ht="24" customHeight="1" outlineLevel="2">
      <c r="A87" s="4">
        <f t="shared" si="10"/>
        <v>8</v>
      </c>
      <c r="B87" s="5" t="s">
        <v>182</v>
      </c>
      <c r="C87" s="5" t="s">
        <v>185</v>
      </c>
      <c r="D87" s="5" t="s">
        <v>195</v>
      </c>
      <c r="E87" s="5"/>
      <c r="F87" s="43">
        <v>140922</v>
      </c>
      <c r="G87" s="43">
        <v>42525</v>
      </c>
      <c r="H87" s="43">
        <v>67519</v>
      </c>
      <c r="I87" s="43">
        <v>22545</v>
      </c>
      <c r="J87" s="43">
        <v>29517</v>
      </c>
      <c r="K87" s="36">
        <v>111</v>
      </c>
      <c r="L87" s="36">
        <v>1</v>
      </c>
    </row>
    <row r="88" spans="1:12" s="36" customFormat="1" ht="24" customHeight="1" outlineLevel="2">
      <c r="A88" s="4">
        <f t="shared" si="10"/>
        <v>9</v>
      </c>
      <c r="B88" s="5" t="s">
        <v>182</v>
      </c>
      <c r="C88" s="5" t="s">
        <v>185</v>
      </c>
      <c r="D88" s="5" t="s">
        <v>196</v>
      </c>
      <c r="E88" s="5"/>
      <c r="F88" s="43">
        <v>299906</v>
      </c>
      <c r="G88" s="43">
        <v>91825</v>
      </c>
      <c r="H88" s="43">
        <v>124119</v>
      </c>
      <c r="I88" s="43">
        <v>47365</v>
      </c>
      <c r="J88" s="43">
        <v>64673</v>
      </c>
      <c r="K88" s="36">
        <v>247</v>
      </c>
      <c r="L88" s="36">
        <v>1</v>
      </c>
    </row>
    <row r="89" spans="1:12" s="36" customFormat="1" ht="24" customHeight="1" outlineLevel="2">
      <c r="A89" s="4">
        <f t="shared" si="10"/>
        <v>10</v>
      </c>
      <c r="B89" s="5" t="s">
        <v>182</v>
      </c>
      <c r="C89" s="5" t="s">
        <v>185</v>
      </c>
      <c r="D89" s="5" t="s">
        <v>197</v>
      </c>
      <c r="E89" s="5"/>
      <c r="F89" s="43">
        <v>154802</v>
      </c>
      <c r="G89" s="43">
        <v>51025</v>
      </c>
      <c r="H89" s="43">
        <v>31400</v>
      </c>
      <c r="I89" s="43">
        <v>22765</v>
      </c>
      <c r="J89" s="43">
        <v>38465</v>
      </c>
      <c r="K89" s="36">
        <v>157</v>
      </c>
      <c r="L89" s="36">
        <v>1</v>
      </c>
    </row>
    <row r="90" spans="1:12" s="36" customFormat="1" ht="24" customHeight="1" outlineLevel="2">
      <c r="A90" s="4">
        <f t="shared" si="10"/>
        <v>11</v>
      </c>
      <c r="B90" s="5" t="s">
        <v>182</v>
      </c>
      <c r="C90" s="5" t="s">
        <v>185</v>
      </c>
      <c r="D90" s="5" t="s">
        <v>198</v>
      </c>
      <c r="E90" s="5"/>
      <c r="F90" s="43">
        <v>270946</v>
      </c>
      <c r="G90" s="43">
        <v>82325</v>
      </c>
      <c r="H90" s="43">
        <v>124050</v>
      </c>
      <c r="I90" s="43">
        <v>43085</v>
      </c>
      <c r="J90" s="43">
        <v>57541</v>
      </c>
      <c r="K90" s="36">
        <v>218</v>
      </c>
      <c r="L90" s="36">
        <v>1</v>
      </c>
    </row>
    <row r="91" spans="1:12" s="36" customFormat="1" ht="24" customHeight="1" outlineLevel="2">
      <c r="A91" s="4">
        <f t="shared" si="10"/>
        <v>12</v>
      </c>
      <c r="B91" s="5" t="s">
        <v>182</v>
      </c>
      <c r="C91" s="5" t="s">
        <v>185</v>
      </c>
      <c r="D91" s="5" t="s">
        <v>199</v>
      </c>
      <c r="E91" s="5"/>
      <c r="F91" s="43">
        <v>127194</v>
      </c>
      <c r="G91" s="43">
        <v>41925</v>
      </c>
      <c r="H91" s="43">
        <v>25800</v>
      </c>
      <c r="I91" s="43">
        <v>18705</v>
      </c>
      <c r="J91" s="43">
        <v>31605</v>
      </c>
      <c r="K91" s="36">
        <v>129</v>
      </c>
      <c r="L91" s="36">
        <v>1</v>
      </c>
    </row>
    <row r="92" spans="1:12" s="36" customFormat="1" ht="24" customHeight="1" outlineLevel="2">
      <c r="A92" s="21">
        <f t="shared" si="10"/>
        <v>13</v>
      </c>
      <c r="B92" s="11" t="s">
        <v>182</v>
      </c>
      <c r="C92" s="11" t="s">
        <v>186</v>
      </c>
      <c r="D92" s="11" t="s">
        <v>200</v>
      </c>
      <c r="E92" s="5"/>
      <c r="F92" s="46">
        <v>736368</v>
      </c>
      <c r="G92" s="46">
        <v>248600</v>
      </c>
      <c r="H92" s="46">
        <v>229050</v>
      </c>
      <c r="I92" s="46">
        <v>117560</v>
      </c>
      <c r="J92" s="46">
        <v>182680</v>
      </c>
      <c r="K92" s="36">
        <v>728</v>
      </c>
      <c r="L92" s="36">
        <v>1</v>
      </c>
    </row>
    <row r="93" spans="1:12" s="36" customFormat="1" ht="24" customHeight="1" outlineLevel="1" thickBot="1">
      <c r="A93" s="49"/>
      <c r="B93" s="50" t="s">
        <v>460</v>
      </c>
      <c r="C93" s="50"/>
      <c r="D93" s="50"/>
      <c r="E93" s="45"/>
      <c r="F93" s="51">
        <f t="shared" ref="F93:L93" si="13">SUBTOTAL(9,F80:F92)</f>
        <v>3201252</v>
      </c>
      <c r="G93" s="51">
        <f t="shared" si="13"/>
        <v>1050400</v>
      </c>
      <c r="H93" s="51">
        <f t="shared" si="13"/>
        <v>1293116</v>
      </c>
      <c r="I93" s="51">
        <f t="shared" si="13"/>
        <v>525340</v>
      </c>
      <c r="J93" s="51">
        <f t="shared" si="13"/>
        <v>751520</v>
      </c>
      <c r="K93" s="36">
        <f t="shared" si="13"/>
        <v>2917</v>
      </c>
      <c r="L93" s="36">
        <f t="shared" si="13"/>
        <v>13</v>
      </c>
    </row>
    <row r="94" spans="1:12" s="36" customFormat="1" ht="24" customHeight="1" outlineLevel="2">
      <c r="A94" s="37">
        <v>1</v>
      </c>
      <c r="B94" s="39" t="s">
        <v>201</v>
      </c>
      <c r="C94" s="39" t="s">
        <v>203</v>
      </c>
      <c r="D94" s="39" t="s">
        <v>204</v>
      </c>
      <c r="E94" s="5"/>
      <c r="F94" s="48">
        <v>116348</v>
      </c>
      <c r="G94" s="48">
        <v>38350</v>
      </c>
      <c r="H94" s="48">
        <v>23600</v>
      </c>
      <c r="I94" s="48">
        <v>17110</v>
      </c>
      <c r="J94" s="48">
        <v>28910</v>
      </c>
      <c r="K94" s="36">
        <v>118</v>
      </c>
      <c r="L94" s="36">
        <v>1</v>
      </c>
    </row>
    <row r="95" spans="1:12" s="36" customFormat="1" ht="24" customHeight="1" outlineLevel="2">
      <c r="A95" s="21">
        <f t="shared" si="10"/>
        <v>2</v>
      </c>
      <c r="B95" s="11" t="s">
        <v>201</v>
      </c>
      <c r="C95" s="11" t="s">
        <v>202</v>
      </c>
      <c r="D95" s="11" t="s">
        <v>205</v>
      </c>
      <c r="E95" s="5"/>
      <c r="F95" s="46">
        <v>55216</v>
      </c>
      <c r="G95" s="46">
        <v>18200</v>
      </c>
      <c r="H95" s="46">
        <v>11200</v>
      </c>
      <c r="I95" s="46">
        <v>8120</v>
      </c>
      <c r="J95" s="46">
        <v>13720</v>
      </c>
      <c r="K95" s="36">
        <v>56</v>
      </c>
      <c r="L95" s="36">
        <v>1</v>
      </c>
    </row>
    <row r="96" spans="1:12" s="36" customFormat="1" ht="24" customHeight="1" outlineLevel="1" thickBot="1">
      <c r="A96" s="49"/>
      <c r="B96" s="50" t="s">
        <v>461</v>
      </c>
      <c r="C96" s="50"/>
      <c r="D96" s="50"/>
      <c r="E96" s="45"/>
      <c r="F96" s="51">
        <f t="shared" ref="F96:L96" si="14">SUBTOTAL(9,F94:F95)</f>
        <v>171564</v>
      </c>
      <c r="G96" s="51">
        <f t="shared" si="14"/>
        <v>56550</v>
      </c>
      <c r="H96" s="51">
        <f t="shared" si="14"/>
        <v>34800</v>
      </c>
      <c r="I96" s="51">
        <f t="shared" si="14"/>
        <v>25230</v>
      </c>
      <c r="J96" s="51">
        <f t="shared" si="14"/>
        <v>42630</v>
      </c>
      <c r="K96" s="36">
        <f t="shared" si="14"/>
        <v>174</v>
      </c>
      <c r="L96" s="36">
        <f t="shared" si="14"/>
        <v>2</v>
      </c>
    </row>
    <row r="97" spans="1:12" s="36" customFormat="1" ht="24" customHeight="1" outlineLevel="2">
      <c r="A97" s="37">
        <v>1</v>
      </c>
      <c r="B97" s="39" t="s">
        <v>206</v>
      </c>
      <c r="C97" s="39" t="s">
        <v>207</v>
      </c>
      <c r="D97" s="39" t="s">
        <v>209</v>
      </c>
      <c r="E97" s="5"/>
      <c r="F97" s="48">
        <v>46342</v>
      </c>
      <c r="G97" s="48">
        <v>15275</v>
      </c>
      <c r="H97" s="48">
        <v>9400</v>
      </c>
      <c r="I97" s="48">
        <v>6815</v>
      </c>
      <c r="J97" s="48">
        <v>11515</v>
      </c>
      <c r="K97" s="36">
        <v>47</v>
      </c>
      <c r="L97" s="36">
        <v>1</v>
      </c>
    </row>
    <row r="98" spans="1:12" s="36" customFormat="1" ht="24" customHeight="1" outlineLevel="2">
      <c r="A98" s="21">
        <f t="shared" si="10"/>
        <v>2</v>
      </c>
      <c r="B98" s="11" t="s">
        <v>206</v>
      </c>
      <c r="C98" s="11" t="s">
        <v>208</v>
      </c>
      <c r="D98" s="11" t="s">
        <v>210</v>
      </c>
      <c r="E98" s="5"/>
      <c r="F98" s="46">
        <v>89726</v>
      </c>
      <c r="G98" s="46">
        <v>29575</v>
      </c>
      <c r="H98" s="46">
        <v>18200</v>
      </c>
      <c r="I98" s="46">
        <v>13195</v>
      </c>
      <c r="J98" s="46">
        <v>22295</v>
      </c>
      <c r="K98" s="36">
        <v>91</v>
      </c>
      <c r="L98" s="36">
        <v>1</v>
      </c>
    </row>
    <row r="99" spans="1:12" s="36" customFormat="1" ht="24" customHeight="1" outlineLevel="1" thickBot="1">
      <c r="A99" s="49"/>
      <c r="B99" s="50" t="s">
        <v>462</v>
      </c>
      <c r="C99" s="50"/>
      <c r="D99" s="50"/>
      <c r="E99" s="45"/>
      <c r="F99" s="51">
        <f t="shared" ref="F99:L99" si="15">SUBTOTAL(9,F97:F98)</f>
        <v>136068</v>
      </c>
      <c r="G99" s="51">
        <f t="shared" si="15"/>
        <v>44850</v>
      </c>
      <c r="H99" s="51">
        <f t="shared" si="15"/>
        <v>27600</v>
      </c>
      <c r="I99" s="51">
        <f t="shared" si="15"/>
        <v>20010</v>
      </c>
      <c r="J99" s="51">
        <f t="shared" si="15"/>
        <v>33810</v>
      </c>
      <c r="K99" s="36">
        <f t="shared" si="15"/>
        <v>138</v>
      </c>
      <c r="L99" s="36">
        <f t="shared" si="15"/>
        <v>2</v>
      </c>
    </row>
    <row r="100" spans="1:12" s="36" customFormat="1" ht="24" customHeight="1" outlineLevel="2">
      <c r="A100" s="38">
        <f>A98+1</f>
        <v>3</v>
      </c>
      <c r="B100" s="40" t="s">
        <v>211</v>
      </c>
      <c r="C100" s="40" t="s">
        <v>212</v>
      </c>
      <c r="D100" s="40" t="s">
        <v>213</v>
      </c>
      <c r="E100" s="5"/>
      <c r="F100" s="47">
        <v>17748</v>
      </c>
      <c r="G100" s="47">
        <v>5850</v>
      </c>
      <c r="H100" s="47">
        <v>3600</v>
      </c>
      <c r="I100" s="47">
        <v>2610</v>
      </c>
      <c r="J100" s="47">
        <v>4410</v>
      </c>
      <c r="K100" s="36">
        <v>18</v>
      </c>
      <c r="L100" s="36">
        <v>1</v>
      </c>
    </row>
    <row r="101" spans="1:12" s="36" customFormat="1" ht="24" customHeight="1" outlineLevel="1" thickBot="1">
      <c r="A101" s="49"/>
      <c r="B101" s="50" t="s">
        <v>463</v>
      </c>
      <c r="C101" s="50"/>
      <c r="D101" s="50"/>
      <c r="E101" s="45"/>
      <c r="F101" s="51">
        <f t="shared" ref="F101:L101" si="16">SUBTOTAL(9,F100:F100)</f>
        <v>17748</v>
      </c>
      <c r="G101" s="51">
        <f t="shared" si="16"/>
        <v>5850</v>
      </c>
      <c r="H101" s="51">
        <f t="shared" si="16"/>
        <v>3600</v>
      </c>
      <c r="I101" s="51">
        <f t="shared" si="16"/>
        <v>2610</v>
      </c>
      <c r="J101" s="51">
        <f t="shared" si="16"/>
        <v>4410</v>
      </c>
      <c r="K101" s="36">
        <f t="shared" si="16"/>
        <v>18</v>
      </c>
      <c r="L101" s="36">
        <f t="shared" si="16"/>
        <v>1</v>
      </c>
    </row>
    <row r="102" spans="1:12" s="36" customFormat="1" ht="24" customHeight="1" outlineLevel="2">
      <c r="A102" s="37">
        <v>1</v>
      </c>
      <c r="B102" s="39" t="s">
        <v>214</v>
      </c>
      <c r="C102" s="39" t="s">
        <v>215</v>
      </c>
      <c r="D102" s="39" t="s">
        <v>217</v>
      </c>
      <c r="E102" s="5"/>
      <c r="F102" s="48">
        <v>73950</v>
      </c>
      <c r="G102" s="48">
        <v>24375</v>
      </c>
      <c r="H102" s="48">
        <v>15000</v>
      </c>
      <c r="I102" s="48">
        <v>10875</v>
      </c>
      <c r="J102" s="48">
        <v>18375</v>
      </c>
      <c r="K102" s="36">
        <v>75</v>
      </c>
      <c r="L102" s="36">
        <v>1</v>
      </c>
    </row>
    <row r="103" spans="1:12" s="36" customFormat="1" ht="24" customHeight="1" outlineLevel="2">
      <c r="A103" s="4">
        <f t="shared" si="10"/>
        <v>2</v>
      </c>
      <c r="B103" s="5" t="s">
        <v>214</v>
      </c>
      <c r="C103" s="5" t="s">
        <v>215</v>
      </c>
      <c r="D103" s="5" t="s">
        <v>218</v>
      </c>
      <c r="E103" s="5"/>
      <c r="F103" s="43">
        <v>45356</v>
      </c>
      <c r="G103" s="43">
        <v>14950</v>
      </c>
      <c r="H103" s="43">
        <v>9200</v>
      </c>
      <c r="I103" s="43">
        <v>6670</v>
      </c>
      <c r="J103" s="43">
        <v>11270</v>
      </c>
      <c r="K103" s="36">
        <v>46</v>
      </c>
      <c r="L103" s="36">
        <v>1</v>
      </c>
    </row>
    <row r="104" spans="1:12" s="36" customFormat="1" ht="24" customHeight="1" outlineLevel="2">
      <c r="A104" s="4">
        <f t="shared" si="10"/>
        <v>3</v>
      </c>
      <c r="B104" s="5" t="s">
        <v>214</v>
      </c>
      <c r="C104" s="5" t="s">
        <v>215</v>
      </c>
      <c r="D104" s="5" t="s">
        <v>219</v>
      </c>
      <c r="E104" s="5"/>
      <c r="F104" s="43">
        <v>53244</v>
      </c>
      <c r="G104" s="43">
        <v>17550</v>
      </c>
      <c r="H104" s="43">
        <v>10800</v>
      </c>
      <c r="I104" s="43">
        <v>7830</v>
      </c>
      <c r="J104" s="43">
        <v>13230</v>
      </c>
      <c r="K104" s="36">
        <v>54</v>
      </c>
      <c r="L104" s="36">
        <v>1</v>
      </c>
    </row>
    <row r="105" spans="1:12" s="36" customFormat="1" ht="24" customHeight="1" outlineLevel="2">
      <c r="A105" s="4">
        <f t="shared" si="10"/>
        <v>4</v>
      </c>
      <c r="B105" s="5" t="s">
        <v>214</v>
      </c>
      <c r="C105" s="5" t="s">
        <v>220</v>
      </c>
      <c r="D105" s="5" t="s">
        <v>221</v>
      </c>
      <c r="E105" s="5"/>
      <c r="F105" s="43">
        <v>229938</v>
      </c>
      <c r="G105" s="43">
        <v>70725</v>
      </c>
      <c r="H105" s="43">
        <v>96703</v>
      </c>
      <c r="I105" s="43">
        <v>36165</v>
      </c>
      <c r="J105" s="43">
        <v>50037</v>
      </c>
      <c r="K105" s="36">
        <v>192</v>
      </c>
      <c r="L105" s="36">
        <v>1</v>
      </c>
    </row>
    <row r="106" spans="1:12" s="36" customFormat="1" ht="24" customHeight="1" outlineLevel="2">
      <c r="A106" s="4">
        <f t="shared" si="10"/>
        <v>5</v>
      </c>
      <c r="B106" s="5" t="s">
        <v>214</v>
      </c>
      <c r="C106" s="5" t="s">
        <v>510</v>
      </c>
      <c r="D106" s="5" t="s">
        <v>511</v>
      </c>
      <c r="E106" s="5"/>
      <c r="F106" s="43">
        <v>31552</v>
      </c>
      <c r="G106" s="43">
        <v>10400</v>
      </c>
      <c r="H106" s="43">
        <v>6400</v>
      </c>
      <c r="I106" s="43">
        <v>4640</v>
      </c>
      <c r="J106" s="43">
        <v>7840</v>
      </c>
      <c r="K106" s="36">
        <v>32</v>
      </c>
      <c r="L106" s="36">
        <v>1</v>
      </c>
    </row>
    <row r="107" spans="1:12" s="36" customFormat="1" ht="24" customHeight="1" outlineLevel="2">
      <c r="A107" s="21">
        <f t="shared" si="10"/>
        <v>6</v>
      </c>
      <c r="B107" s="11" t="s">
        <v>214</v>
      </c>
      <c r="C107" s="11" t="s">
        <v>216</v>
      </c>
      <c r="D107" s="11" t="s">
        <v>222</v>
      </c>
      <c r="E107" s="5"/>
      <c r="F107" s="46">
        <v>59160</v>
      </c>
      <c r="G107" s="46">
        <v>19500</v>
      </c>
      <c r="H107" s="46">
        <v>12000</v>
      </c>
      <c r="I107" s="46">
        <v>8700</v>
      </c>
      <c r="J107" s="46">
        <v>14700</v>
      </c>
      <c r="K107" s="36">
        <v>60</v>
      </c>
      <c r="L107" s="36">
        <v>1</v>
      </c>
    </row>
    <row r="108" spans="1:12" s="36" customFormat="1" ht="24" customHeight="1" outlineLevel="1" thickBot="1">
      <c r="A108" s="49"/>
      <c r="B108" s="50" t="s">
        <v>464</v>
      </c>
      <c r="C108" s="50"/>
      <c r="D108" s="50"/>
      <c r="E108" s="45"/>
      <c r="F108" s="51">
        <f t="shared" ref="F108:L108" si="17">SUBTOTAL(9,F102:F107)</f>
        <v>493200</v>
      </c>
      <c r="G108" s="51">
        <f t="shared" si="17"/>
        <v>157500</v>
      </c>
      <c r="H108" s="51">
        <f t="shared" si="17"/>
        <v>150103</v>
      </c>
      <c r="I108" s="51">
        <f t="shared" si="17"/>
        <v>74880</v>
      </c>
      <c r="J108" s="51">
        <f t="shared" si="17"/>
        <v>115452</v>
      </c>
      <c r="K108" s="36">
        <f t="shared" si="17"/>
        <v>459</v>
      </c>
      <c r="L108" s="36">
        <f t="shared" si="17"/>
        <v>6</v>
      </c>
    </row>
    <row r="109" spans="1:12" s="36" customFormat="1" ht="24" customHeight="1" outlineLevel="2">
      <c r="A109" s="38">
        <v>1</v>
      </c>
      <c r="B109" s="40" t="s">
        <v>223</v>
      </c>
      <c r="C109" s="40" t="s">
        <v>224</v>
      </c>
      <c r="D109" s="40" t="s">
        <v>225</v>
      </c>
      <c r="E109" s="5"/>
      <c r="F109" s="47">
        <v>25636</v>
      </c>
      <c r="G109" s="47">
        <v>8450</v>
      </c>
      <c r="H109" s="47">
        <v>5200</v>
      </c>
      <c r="I109" s="47">
        <v>3770</v>
      </c>
      <c r="J109" s="47">
        <v>6370</v>
      </c>
      <c r="K109" s="36">
        <v>26</v>
      </c>
      <c r="L109" s="36">
        <v>1</v>
      </c>
    </row>
    <row r="110" spans="1:12" s="36" customFormat="1" ht="24" customHeight="1" outlineLevel="1" thickBot="1">
      <c r="A110" s="49"/>
      <c r="B110" s="50" t="s">
        <v>465</v>
      </c>
      <c r="C110" s="50"/>
      <c r="D110" s="50"/>
      <c r="E110" s="45"/>
      <c r="F110" s="51">
        <f t="shared" ref="F110:L110" si="18">SUBTOTAL(9,F109:F109)</f>
        <v>25636</v>
      </c>
      <c r="G110" s="51">
        <f t="shared" si="18"/>
        <v>8450</v>
      </c>
      <c r="H110" s="51">
        <f t="shared" si="18"/>
        <v>5200</v>
      </c>
      <c r="I110" s="51">
        <f t="shared" si="18"/>
        <v>3770</v>
      </c>
      <c r="J110" s="51">
        <f t="shared" si="18"/>
        <v>6370</v>
      </c>
      <c r="K110" s="36">
        <f t="shared" si="18"/>
        <v>26</v>
      </c>
      <c r="L110" s="36">
        <f t="shared" si="18"/>
        <v>1</v>
      </c>
    </row>
    <row r="111" spans="1:12" s="36" customFormat="1" ht="24" customHeight="1" outlineLevel="2">
      <c r="A111" s="37">
        <v>1</v>
      </c>
      <c r="B111" s="39" t="s">
        <v>226</v>
      </c>
      <c r="C111" s="39" t="s">
        <v>227</v>
      </c>
      <c r="D111" s="39" t="s">
        <v>228</v>
      </c>
      <c r="E111" s="5"/>
      <c r="F111" s="48">
        <v>422936</v>
      </c>
      <c r="G111" s="48">
        <v>149700</v>
      </c>
      <c r="H111" s="48">
        <v>226491</v>
      </c>
      <c r="I111" s="48">
        <v>78420</v>
      </c>
      <c r="J111" s="48">
        <v>104580</v>
      </c>
      <c r="K111" s="36">
        <v>396</v>
      </c>
      <c r="L111" s="36">
        <v>1</v>
      </c>
    </row>
    <row r="112" spans="1:12" s="36" customFormat="1" ht="24" customHeight="1" outlineLevel="2">
      <c r="A112" s="21">
        <f t="shared" si="10"/>
        <v>2</v>
      </c>
      <c r="B112" s="11" t="s">
        <v>226</v>
      </c>
      <c r="C112" s="11" t="s">
        <v>229</v>
      </c>
      <c r="D112" s="11" t="s">
        <v>230</v>
      </c>
      <c r="E112" s="5"/>
      <c r="F112" s="46">
        <v>85782</v>
      </c>
      <c r="G112" s="46">
        <v>28275</v>
      </c>
      <c r="H112" s="46">
        <v>17400</v>
      </c>
      <c r="I112" s="46">
        <v>12615</v>
      </c>
      <c r="J112" s="46">
        <v>21315</v>
      </c>
      <c r="K112" s="36">
        <v>87</v>
      </c>
      <c r="L112" s="36">
        <v>1</v>
      </c>
    </row>
    <row r="113" spans="1:12" s="36" customFormat="1" ht="24" customHeight="1" outlineLevel="1" thickBot="1">
      <c r="A113" s="49"/>
      <c r="B113" s="50" t="s">
        <v>466</v>
      </c>
      <c r="C113" s="50"/>
      <c r="D113" s="50"/>
      <c r="E113" s="45"/>
      <c r="F113" s="51">
        <f t="shared" ref="F113:L113" si="19">SUBTOTAL(9,F111:F112)</f>
        <v>508718</v>
      </c>
      <c r="G113" s="51">
        <f t="shared" si="19"/>
        <v>177975</v>
      </c>
      <c r="H113" s="51">
        <f t="shared" si="19"/>
        <v>243891</v>
      </c>
      <c r="I113" s="51">
        <f t="shared" si="19"/>
        <v>91035</v>
      </c>
      <c r="J113" s="51">
        <f t="shared" si="19"/>
        <v>125895</v>
      </c>
      <c r="K113" s="36">
        <f t="shared" si="19"/>
        <v>483</v>
      </c>
      <c r="L113" s="36">
        <f t="shared" si="19"/>
        <v>2</v>
      </c>
    </row>
    <row r="114" spans="1:12" s="36" customFormat="1" ht="24" customHeight="1" outlineLevel="2">
      <c r="A114" s="38">
        <f>A112+1</f>
        <v>3</v>
      </c>
      <c r="B114" s="40" t="s">
        <v>231</v>
      </c>
      <c r="C114" s="40" t="s">
        <v>232</v>
      </c>
      <c r="D114" s="40" t="s">
        <v>233</v>
      </c>
      <c r="E114" s="5"/>
      <c r="F114" s="47">
        <v>56784</v>
      </c>
      <c r="G114" s="47">
        <v>16800</v>
      </c>
      <c r="H114" s="47">
        <v>29738</v>
      </c>
      <c r="I114" s="47">
        <v>9240</v>
      </c>
      <c r="J114" s="47">
        <v>11424</v>
      </c>
      <c r="K114" s="36">
        <v>42</v>
      </c>
      <c r="L114" s="36">
        <v>1</v>
      </c>
    </row>
    <row r="115" spans="1:12" s="36" customFormat="1" ht="24" customHeight="1" outlineLevel="1" thickBot="1">
      <c r="A115" s="49"/>
      <c r="B115" s="50" t="s">
        <v>467</v>
      </c>
      <c r="C115" s="50"/>
      <c r="D115" s="50"/>
      <c r="E115" s="45"/>
      <c r="F115" s="51">
        <f t="shared" ref="F115:L115" si="20">SUBTOTAL(9,F114:F114)</f>
        <v>56784</v>
      </c>
      <c r="G115" s="51">
        <f t="shared" si="20"/>
        <v>16800</v>
      </c>
      <c r="H115" s="51">
        <f t="shared" si="20"/>
        <v>29738</v>
      </c>
      <c r="I115" s="51">
        <f t="shared" si="20"/>
        <v>9240</v>
      </c>
      <c r="J115" s="51">
        <f t="shared" si="20"/>
        <v>11424</v>
      </c>
      <c r="K115" s="36">
        <f t="shared" si="20"/>
        <v>42</v>
      </c>
      <c r="L115" s="36">
        <f t="shared" si="20"/>
        <v>1</v>
      </c>
    </row>
    <row r="116" spans="1:12" s="36" customFormat="1" ht="24" customHeight="1" outlineLevel="2">
      <c r="A116" s="38">
        <f>A114+1</f>
        <v>4</v>
      </c>
      <c r="B116" s="40" t="s">
        <v>234</v>
      </c>
      <c r="C116" s="40" t="s">
        <v>235</v>
      </c>
      <c r="D116" s="40" t="s">
        <v>236</v>
      </c>
      <c r="E116" s="5"/>
      <c r="F116" s="47">
        <v>50286</v>
      </c>
      <c r="G116" s="47">
        <v>16575</v>
      </c>
      <c r="H116" s="47">
        <v>10200</v>
      </c>
      <c r="I116" s="47">
        <v>7395</v>
      </c>
      <c r="J116" s="47">
        <v>12495</v>
      </c>
      <c r="K116" s="36">
        <v>51</v>
      </c>
      <c r="L116" s="36">
        <v>1</v>
      </c>
    </row>
    <row r="117" spans="1:12" s="36" customFormat="1" ht="24" customHeight="1" outlineLevel="1" thickBot="1">
      <c r="A117" s="49"/>
      <c r="B117" s="50" t="s">
        <v>468</v>
      </c>
      <c r="C117" s="50"/>
      <c r="D117" s="50"/>
      <c r="E117" s="45"/>
      <c r="F117" s="51">
        <f t="shared" ref="F117:L117" si="21">SUBTOTAL(9,F116:F116)</f>
        <v>50286</v>
      </c>
      <c r="G117" s="51">
        <f t="shared" si="21"/>
        <v>16575</v>
      </c>
      <c r="H117" s="51">
        <f t="shared" si="21"/>
        <v>10200</v>
      </c>
      <c r="I117" s="51">
        <f t="shared" si="21"/>
        <v>7395</v>
      </c>
      <c r="J117" s="51">
        <f t="shared" si="21"/>
        <v>12495</v>
      </c>
      <c r="K117" s="36">
        <f t="shared" si="21"/>
        <v>51</v>
      </c>
      <c r="L117" s="36">
        <f t="shared" si="21"/>
        <v>1</v>
      </c>
    </row>
    <row r="118" spans="1:12" s="36" customFormat="1" ht="24" customHeight="1" outlineLevel="2">
      <c r="A118" s="37">
        <v>1</v>
      </c>
      <c r="B118" s="39" t="s">
        <v>237</v>
      </c>
      <c r="C118" s="39" t="s">
        <v>239</v>
      </c>
      <c r="D118" s="39" t="s">
        <v>240</v>
      </c>
      <c r="E118" s="5"/>
      <c r="F118" s="48">
        <v>865360</v>
      </c>
      <c r="G118" s="48">
        <v>290750</v>
      </c>
      <c r="H118" s="48">
        <v>240400</v>
      </c>
      <c r="I118" s="48">
        <v>135950</v>
      </c>
      <c r="J118" s="48">
        <v>214750</v>
      </c>
      <c r="K118" s="36">
        <v>860</v>
      </c>
      <c r="L118" s="36">
        <v>1</v>
      </c>
    </row>
    <row r="119" spans="1:12" s="36" customFormat="1" ht="24" customHeight="1" outlineLevel="2">
      <c r="A119" s="4">
        <f t="shared" si="10"/>
        <v>2</v>
      </c>
      <c r="B119" s="5" t="s">
        <v>237</v>
      </c>
      <c r="C119" s="5" t="s">
        <v>239</v>
      </c>
      <c r="D119" s="5" t="s">
        <v>241</v>
      </c>
      <c r="E119" s="5"/>
      <c r="F119" s="43">
        <v>393124</v>
      </c>
      <c r="G119" s="43">
        <v>136675</v>
      </c>
      <c r="H119" s="43">
        <v>175332</v>
      </c>
      <c r="I119" s="43">
        <v>68995</v>
      </c>
      <c r="J119" s="43">
        <v>97331</v>
      </c>
      <c r="K119" s="36">
        <v>376</v>
      </c>
      <c r="L119" s="36">
        <v>1</v>
      </c>
    </row>
    <row r="120" spans="1:12" s="36" customFormat="1" ht="24" customHeight="1" outlineLevel="2">
      <c r="A120" s="4">
        <f t="shared" si="10"/>
        <v>3</v>
      </c>
      <c r="B120" s="5" t="s">
        <v>237</v>
      </c>
      <c r="C120" s="5" t="s">
        <v>238</v>
      </c>
      <c r="D120" s="5" t="s">
        <v>242</v>
      </c>
      <c r="E120" s="5"/>
      <c r="F120" s="43">
        <v>1661990</v>
      </c>
      <c r="G120" s="43">
        <v>477375</v>
      </c>
      <c r="H120" s="43">
        <v>867562</v>
      </c>
      <c r="I120" s="43">
        <v>246225</v>
      </c>
      <c r="J120" s="43">
        <v>408395</v>
      </c>
      <c r="K120" s="36">
        <v>1070</v>
      </c>
      <c r="L120" s="36">
        <v>1</v>
      </c>
    </row>
    <row r="121" spans="1:12" s="36" customFormat="1" ht="24" customHeight="1" outlineLevel="2">
      <c r="A121" s="21">
        <f t="shared" si="10"/>
        <v>4</v>
      </c>
      <c r="B121" s="11" t="s">
        <v>237</v>
      </c>
      <c r="C121" s="11" t="s">
        <v>238</v>
      </c>
      <c r="D121" s="11" t="s">
        <v>243</v>
      </c>
      <c r="E121" s="5"/>
      <c r="F121" s="46">
        <v>203116</v>
      </c>
      <c r="G121" s="46">
        <v>66950</v>
      </c>
      <c r="H121" s="46">
        <v>41200</v>
      </c>
      <c r="I121" s="46">
        <v>29870</v>
      </c>
      <c r="J121" s="46">
        <v>50470</v>
      </c>
      <c r="K121" s="36">
        <v>206</v>
      </c>
      <c r="L121" s="36">
        <v>1</v>
      </c>
    </row>
    <row r="122" spans="1:12" s="36" customFormat="1" ht="24" customHeight="1" outlineLevel="1" thickBot="1">
      <c r="A122" s="49"/>
      <c r="B122" s="50" t="s">
        <v>469</v>
      </c>
      <c r="C122" s="50"/>
      <c r="D122" s="50"/>
      <c r="E122" s="45"/>
      <c r="F122" s="51">
        <f t="shared" ref="F122:L122" si="22">SUBTOTAL(9,F118:F121)</f>
        <v>3123590</v>
      </c>
      <c r="G122" s="51">
        <f t="shared" si="22"/>
        <v>971750</v>
      </c>
      <c r="H122" s="51">
        <f t="shared" si="22"/>
        <v>1324494</v>
      </c>
      <c r="I122" s="51">
        <f t="shared" si="22"/>
        <v>481040</v>
      </c>
      <c r="J122" s="51">
        <f t="shared" si="22"/>
        <v>770946</v>
      </c>
      <c r="K122" s="36">
        <f t="shared" si="22"/>
        <v>2512</v>
      </c>
      <c r="L122" s="36">
        <f t="shared" si="22"/>
        <v>4</v>
      </c>
    </row>
    <row r="123" spans="1:12" s="36" customFormat="1" ht="24" customHeight="1" outlineLevel="2">
      <c r="A123" s="37">
        <v>1</v>
      </c>
      <c r="B123" s="39" t="s">
        <v>244</v>
      </c>
      <c r="C123" s="39" t="s">
        <v>245</v>
      </c>
      <c r="D123" s="39" t="s">
        <v>246</v>
      </c>
      <c r="E123" s="5"/>
      <c r="F123" s="48">
        <v>96784</v>
      </c>
      <c r="G123" s="48">
        <v>29300</v>
      </c>
      <c r="H123" s="48">
        <v>46034</v>
      </c>
      <c r="I123" s="48">
        <v>15440</v>
      </c>
      <c r="J123" s="48">
        <v>20404</v>
      </c>
      <c r="K123" s="36">
        <v>77</v>
      </c>
      <c r="L123" s="36">
        <v>1</v>
      </c>
    </row>
    <row r="124" spans="1:12" s="36" customFormat="1" ht="24" customHeight="1" outlineLevel="2">
      <c r="A124" s="21">
        <f t="shared" si="10"/>
        <v>2</v>
      </c>
      <c r="B124" s="11" t="s">
        <v>244</v>
      </c>
      <c r="C124" s="11" t="s">
        <v>245</v>
      </c>
      <c r="D124" s="11" t="s">
        <v>247</v>
      </c>
      <c r="E124" s="5"/>
      <c r="F124" s="46">
        <v>572794</v>
      </c>
      <c r="G124" s="46">
        <v>168550</v>
      </c>
      <c r="H124" s="46">
        <v>273316</v>
      </c>
      <c r="I124" s="46">
        <v>88630</v>
      </c>
      <c r="J124" s="46">
        <v>129002</v>
      </c>
      <c r="K124" s="36">
        <v>418</v>
      </c>
      <c r="L124" s="36">
        <v>1</v>
      </c>
    </row>
    <row r="125" spans="1:12" s="36" customFormat="1" ht="24" customHeight="1" outlineLevel="1" thickBot="1">
      <c r="A125" s="49"/>
      <c r="B125" s="50" t="s">
        <v>470</v>
      </c>
      <c r="C125" s="50"/>
      <c r="D125" s="50"/>
      <c r="E125" s="45"/>
      <c r="F125" s="51">
        <f t="shared" ref="F125:L125" si="23">SUBTOTAL(9,F123:F124)</f>
        <v>669578</v>
      </c>
      <c r="G125" s="51">
        <f t="shared" si="23"/>
        <v>197850</v>
      </c>
      <c r="H125" s="51">
        <f t="shared" si="23"/>
        <v>319350</v>
      </c>
      <c r="I125" s="51">
        <f t="shared" si="23"/>
        <v>104070</v>
      </c>
      <c r="J125" s="51">
        <f t="shared" si="23"/>
        <v>149406</v>
      </c>
      <c r="K125" s="36">
        <f t="shared" si="23"/>
        <v>495</v>
      </c>
      <c r="L125" s="36">
        <f t="shared" si="23"/>
        <v>2</v>
      </c>
    </row>
    <row r="126" spans="1:12" s="36" customFormat="1" ht="24" customHeight="1" outlineLevel="2">
      <c r="A126" s="38">
        <v>1</v>
      </c>
      <c r="B126" s="40" t="s">
        <v>248</v>
      </c>
      <c r="C126" s="40" t="s">
        <v>249</v>
      </c>
      <c r="D126" s="40" t="s">
        <v>250</v>
      </c>
      <c r="E126" s="5"/>
      <c r="F126" s="47">
        <v>335066</v>
      </c>
      <c r="G126" s="47">
        <v>118200</v>
      </c>
      <c r="H126" s="47">
        <v>175131</v>
      </c>
      <c r="I126" s="47">
        <v>61500</v>
      </c>
      <c r="J126" s="47">
        <v>82872</v>
      </c>
      <c r="K126" s="36">
        <v>315</v>
      </c>
      <c r="L126" s="36">
        <v>1</v>
      </c>
    </row>
    <row r="127" spans="1:12" s="36" customFormat="1" ht="24" customHeight="1" outlineLevel="1" thickBot="1">
      <c r="A127" s="49"/>
      <c r="B127" s="50" t="s">
        <v>471</v>
      </c>
      <c r="C127" s="50"/>
      <c r="D127" s="50"/>
      <c r="E127" s="45"/>
      <c r="F127" s="51">
        <f t="shared" ref="F127:L127" si="24">SUBTOTAL(9,F126:F126)</f>
        <v>335066</v>
      </c>
      <c r="G127" s="51">
        <f t="shared" si="24"/>
        <v>118200</v>
      </c>
      <c r="H127" s="51">
        <f t="shared" si="24"/>
        <v>175131</v>
      </c>
      <c r="I127" s="51">
        <f t="shared" si="24"/>
        <v>61500</v>
      </c>
      <c r="J127" s="51">
        <f t="shared" si="24"/>
        <v>82872</v>
      </c>
      <c r="K127" s="36">
        <f t="shared" si="24"/>
        <v>315</v>
      </c>
      <c r="L127" s="36">
        <f t="shared" si="24"/>
        <v>1</v>
      </c>
    </row>
    <row r="128" spans="1:12" s="36" customFormat="1" ht="24" customHeight="1" outlineLevel="2">
      <c r="A128" s="38">
        <v>1</v>
      </c>
      <c r="B128" s="40" t="s">
        <v>251</v>
      </c>
      <c r="C128" s="40" t="s">
        <v>252</v>
      </c>
      <c r="D128" s="40" t="s">
        <v>253</v>
      </c>
      <c r="E128" s="5"/>
      <c r="F128" s="47">
        <v>236234</v>
      </c>
      <c r="G128" s="47">
        <v>83675</v>
      </c>
      <c r="H128" s="47">
        <v>129747</v>
      </c>
      <c r="I128" s="47">
        <v>43895</v>
      </c>
      <c r="J128" s="47">
        <v>58411</v>
      </c>
      <c r="K128" s="36">
        <v>221</v>
      </c>
      <c r="L128" s="36">
        <v>1</v>
      </c>
    </row>
    <row r="129" spans="1:12" s="36" customFormat="1" ht="24" customHeight="1" outlineLevel="1" thickBot="1">
      <c r="A129" s="49"/>
      <c r="B129" s="50" t="s">
        <v>472</v>
      </c>
      <c r="C129" s="50"/>
      <c r="D129" s="50"/>
      <c r="E129" s="45"/>
      <c r="F129" s="51">
        <f t="shared" ref="F129:L129" si="25">SUBTOTAL(9,F128:F128)</f>
        <v>236234</v>
      </c>
      <c r="G129" s="51">
        <f t="shared" si="25"/>
        <v>83675</v>
      </c>
      <c r="H129" s="51">
        <f t="shared" si="25"/>
        <v>129747</v>
      </c>
      <c r="I129" s="51">
        <f t="shared" si="25"/>
        <v>43895</v>
      </c>
      <c r="J129" s="51">
        <f t="shared" si="25"/>
        <v>58411</v>
      </c>
      <c r="K129" s="36">
        <f t="shared" si="25"/>
        <v>221</v>
      </c>
      <c r="L129" s="36">
        <f t="shared" si="25"/>
        <v>1</v>
      </c>
    </row>
    <row r="130" spans="1:12" s="36" customFormat="1" ht="24" customHeight="1" outlineLevel="2">
      <c r="A130" s="37">
        <v>1</v>
      </c>
      <c r="B130" s="39" t="s">
        <v>254</v>
      </c>
      <c r="C130" s="39" t="s">
        <v>255</v>
      </c>
      <c r="D130" s="39" t="s">
        <v>257</v>
      </c>
      <c r="E130" s="5"/>
      <c r="F130" s="48">
        <v>229162</v>
      </c>
      <c r="G130" s="48">
        <v>73025</v>
      </c>
      <c r="H130" s="48">
        <v>70863</v>
      </c>
      <c r="I130" s="48">
        <v>34865</v>
      </c>
      <c r="J130" s="48">
        <v>53425</v>
      </c>
      <c r="K130" s="36">
        <v>212</v>
      </c>
      <c r="L130" s="36">
        <v>1</v>
      </c>
    </row>
    <row r="131" spans="1:12" s="36" customFormat="1" ht="24" customHeight="1" outlineLevel="2">
      <c r="A131" s="4">
        <f t="shared" si="10"/>
        <v>2</v>
      </c>
      <c r="B131" s="5" t="s">
        <v>254</v>
      </c>
      <c r="C131" s="5" t="s">
        <v>256</v>
      </c>
      <c r="D131" s="5" t="s">
        <v>258</v>
      </c>
      <c r="E131" s="5"/>
      <c r="F131" s="43">
        <v>36482</v>
      </c>
      <c r="G131" s="43">
        <v>12025</v>
      </c>
      <c r="H131" s="43">
        <v>7400</v>
      </c>
      <c r="I131" s="43">
        <v>5365</v>
      </c>
      <c r="J131" s="43">
        <v>9065</v>
      </c>
      <c r="K131" s="36">
        <v>37</v>
      </c>
      <c r="L131" s="36">
        <v>1</v>
      </c>
    </row>
    <row r="132" spans="1:12" s="36" customFormat="1" ht="24" customHeight="1" outlineLevel="2">
      <c r="A132" s="4">
        <f t="shared" si="10"/>
        <v>3</v>
      </c>
      <c r="B132" s="5" t="s">
        <v>254</v>
      </c>
      <c r="C132" s="5" t="s">
        <v>256</v>
      </c>
      <c r="D132" s="5" t="s">
        <v>259</v>
      </c>
      <c r="E132" s="5"/>
      <c r="F132" s="43">
        <v>267264</v>
      </c>
      <c r="G132" s="43">
        <v>92800</v>
      </c>
      <c r="H132" s="43">
        <v>117195</v>
      </c>
      <c r="I132" s="43">
        <v>46720</v>
      </c>
      <c r="J132" s="43">
        <v>66176</v>
      </c>
      <c r="K132" s="36">
        <v>256</v>
      </c>
      <c r="L132" s="36">
        <v>1</v>
      </c>
    </row>
    <row r="133" spans="1:12" s="36" customFormat="1" ht="24" customHeight="1" outlineLevel="2">
      <c r="A133" s="21">
        <f t="shared" si="10"/>
        <v>4</v>
      </c>
      <c r="B133" s="11" t="s">
        <v>254</v>
      </c>
      <c r="C133" s="11" t="s">
        <v>256</v>
      </c>
      <c r="D133" s="11" t="s">
        <v>260</v>
      </c>
      <c r="E133" s="5"/>
      <c r="F133" s="46">
        <v>29580</v>
      </c>
      <c r="G133" s="46">
        <v>9750</v>
      </c>
      <c r="H133" s="46">
        <v>6000</v>
      </c>
      <c r="I133" s="46">
        <v>4350</v>
      </c>
      <c r="J133" s="46">
        <v>7350</v>
      </c>
      <c r="K133" s="36">
        <v>30</v>
      </c>
      <c r="L133" s="36">
        <v>1</v>
      </c>
    </row>
    <row r="134" spans="1:12" s="36" customFormat="1" ht="24" customHeight="1" outlineLevel="1" thickBot="1">
      <c r="A134" s="49"/>
      <c r="B134" s="50" t="s">
        <v>473</v>
      </c>
      <c r="C134" s="50"/>
      <c r="D134" s="50"/>
      <c r="E134" s="45"/>
      <c r="F134" s="51">
        <f t="shared" ref="F134:L134" si="26">SUBTOTAL(9,F130:F133)</f>
        <v>562488</v>
      </c>
      <c r="G134" s="51">
        <f t="shared" si="26"/>
        <v>187600</v>
      </c>
      <c r="H134" s="51">
        <f t="shared" si="26"/>
        <v>201458</v>
      </c>
      <c r="I134" s="51">
        <f t="shared" si="26"/>
        <v>91300</v>
      </c>
      <c r="J134" s="51">
        <f t="shared" si="26"/>
        <v>136016</v>
      </c>
      <c r="K134" s="36">
        <f t="shared" si="26"/>
        <v>535</v>
      </c>
      <c r="L134" s="36">
        <f t="shared" si="26"/>
        <v>4</v>
      </c>
    </row>
    <row r="135" spans="1:12" s="36" customFormat="1" ht="24" customHeight="1" outlineLevel="2">
      <c r="A135" s="37">
        <v>1</v>
      </c>
      <c r="B135" s="39" t="s">
        <v>261</v>
      </c>
      <c r="C135" s="39" t="s">
        <v>262</v>
      </c>
      <c r="D135" s="39" t="s">
        <v>263</v>
      </c>
      <c r="E135" s="5"/>
      <c r="F135" s="48">
        <v>141908</v>
      </c>
      <c r="G135" s="48">
        <v>42850</v>
      </c>
      <c r="H135" s="48">
        <v>68306</v>
      </c>
      <c r="I135" s="48">
        <v>22690</v>
      </c>
      <c r="J135" s="48">
        <v>29762</v>
      </c>
      <c r="K135" s="36">
        <v>112</v>
      </c>
      <c r="L135" s="36">
        <v>1</v>
      </c>
    </row>
    <row r="136" spans="1:12" s="36" customFormat="1" ht="24" customHeight="1" outlineLevel="2">
      <c r="A136" s="21">
        <f t="shared" si="10"/>
        <v>2</v>
      </c>
      <c r="B136" s="11" t="s">
        <v>261</v>
      </c>
      <c r="C136" s="11" t="s">
        <v>264</v>
      </c>
      <c r="D136" s="11" t="s">
        <v>265</v>
      </c>
      <c r="E136" s="5"/>
      <c r="F136" s="46">
        <v>48314</v>
      </c>
      <c r="G136" s="46">
        <v>15925</v>
      </c>
      <c r="H136" s="46">
        <v>9800</v>
      </c>
      <c r="I136" s="46">
        <v>7105</v>
      </c>
      <c r="J136" s="46">
        <v>12005</v>
      </c>
      <c r="K136" s="36">
        <v>49</v>
      </c>
      <c r="L136" s="36">
        <v>1</v>
      </c>
    </row>
    <row r="137" spans="1:12" s="36" customFormat="1" ht="24" customHeight="1" outlineLevel="1" thickBot="1">
      <c r="A137" s="49"/>
      <c r="B137" s="50" t="s">
        <v>474</v>
      </c>
      <c r="C137" s="50"/>
      <c r="D137" s="50"/>
      <c r="E137" s="45"/>
      <c r="F137" s="51">
        <f t="shared" ref="F137:L137" si="27">SUBTOTAL(9,F135:F136)</f>
        <v>190222</v>
      </c>
      <c r="G137" s="51">
        <f t="shared" si="27"/>
        <v>58775</v>
      </c>
      <c r="H137" s="51">
        <f t="shared" si="27"/>
        <v>78106</v>
      </c>
      <c r="I137" s="51">
        <f t="shared" si="27"/>
        <v>29795</v>
      </c>
      <c r="J137" s="51">
        <f t="shared" si="27"/>
        <v>41767</v>
      </c>
      <c r="K137" s="36">
        <f t="shared" si="27"/>
        <v>161</v>
      </c>
      <c r="L137" s="36">
        <f t="shared" si="27"/>
        <v>2</v>
      </c>
    </row>
    <row r="138" spans="1:12" s="36" customFormat="1" ht="24" customHeight="1" outlineLevel="2">
      <c r="A138" s="37">
        <v>1</v>
      </c>
      <c r="B138" s="39" t="s">
        <v>266</v>
      </c>
      <c r="C138" s="39" t="s">
        <v>267</v>
      </c>
      <c r="D138" s="39" t="s">
        <v>268</v>
      </c>
      <c r="E138" s="5"/>
      <c r="F138" s="48">
        <v>251082</v>
      </c>
      <c r="G138" s="48">
        <v>88275</v>
      </c>
      <c r="H138" s="48">
        <v>127130</v>
      </c>
      <c r="I138" s="48">
        <v>45615</v>
      </c>
      <c r="J138" s="48">
        <v>62115</v>
      </c>
      <c r="K138" s="36">
        <v>237</v>
      </c>
      <c r="L138" s="36">
        <v>1</v>
      </c>
    </row>
    <row r="139" spans="1:12" s="36" customFormat="1" ht="24" customHeight="1" outlineLevel="2">
      <c r="A139" s="4">
        <f t="shared" ref="A139:A200" si="28">A138+1</f>
        <v>2</v>
      </c>
      <c r="B139" s="5" t="s">
        <v>266</v>
      </c>
      <c r="C139" s="5" t="s">
        <v>267</v>
      </c>
      <c r="D139" s="5" t="s">
        <v>269</v>
      </c>
      <c r="E139" s="5"/>
      <c r="F139" s="43">
        <v>66562</v>
      </c>
      <c r="G139" s="43">
        <v>20525</v>
      </c>
      <c r="H139" s="43">
        <v>27194</v>
      </c>
      <c r="I139" s="43">
        <v>10445</v>
      </c>
      <c r="J139" s="43">
        <v>14557</v>
      </c>
      <c r="K139" s="36">
        <v>56</v>
      </c>
      <c r="L139" s="36">
        <v>1</v>
      </c>
    </row>
    <row r="140" spans="1:12" s="36" customFormat="1" ht="24" customHeight="1" outlineLevel="2">
      <c r="A140" s="4">
        <f t="shared" si="28"/>
        <v>3</v>
      </c>
      <c r="B140" s="5" t="s">
        <v>266</v>
      </c>
      <c r="C140" s="5" t="s">
        <v>267</v>
      </c>
      <c r="D140" s="5" t="s">
        <v>270</v>
      </c>
      <c r="E140" s="5"/>
      <c r="F140" s="43">
        <v>34510</v>
      </c>
      <c r="G140" s="43">
        <v>11375</v>
      </c>
      <c r="H140" s="43">
        <v>7000</v>
      </c>
      <c r="I140" s="43">
        <v>5075</v>
      </c>
      <c r="J140" s="43">
        <v>8575</v>
      </c>
      <c r="K140" s="36">
        <v>35</v>
      </c>
      <c r="L140" s="36">
        <v>1</v>
      </c>
    </row>
    <row r="141" spans="1:12" s="36" customFormat="1" ht="24" customHeight="1" outlineLevel="2">
      <c r="A141" s="21">
        <f t="shared" si="28"/>
        <v>4</v>
      </c>
      <c r="B141" s="11" t="s">
        <v>266</v>
      </c>
      <c r="C141" s="11" t="s">
        <v>271</v>
      </c>
      <c r="D141" s="11" t="s">
        <v>272</v>
      </c>
      <c r="E141" s="5"/>
      <c r="F141" s="46">
        <v>114376</v>
      </c>
      <c r="G141" s="46">
        <v>37700</v>
      </c>
      <c r="H141" s="46">
        <v>23200</v>
      </c>
      <c r="I141" s="46">
        <v>16820</v>
      </c>
      <c r="J141" s="46">
        <v>28420</v>
      </c>
      <c r="K141" s="36">
        <v>116</v>
      </c>
      <c r="L141" s="36">
        <v>1</v>
      </c>
    </row>
    <row r="142" spans="1:12" s="36" customFormat="1" ht="24" customHeight="1" outlineLevel="1" thickBot="1">
      <c r="A142" s="49"/>
      <c r="B142" s="50" t="s">
        <v>475</v>
      </c>
      <c r="C142" s="50"/>
      <c r="D142" s="50"/>
      <c r="E142" s="45"/>
      <c r="F142" s="51">
        <f t="shared" ref="F142:L142" si="29">SUBTOTAL(9,F138:F141)</f>
        <v>466530</v>
      </c>
      <c r="G142" s="51">
        <f t="shared" si="29"/>
        <v>157875</v>
      </c>
      <c r="H142" s="51">
        <f t="shared" si="29"/>
        <v>184524</v>
      </c>
      <c r="I142" s="51">
        <f t="shared" si="29"/>
        <v>77955</v>
      </c>
      <c r="J142" s="51">
        <f t="shared" si="29"/>
        <v>113667</v>
      </c>
      <c r="K142" s="36">
        <f t="shared" si="29"/>
        <v>444</v>
      </c>
      <c r="L142" s="36">
        <f t="shared" si="29"/>
        <v>4</v>
      </c>
    </row>
    <row r="143" spans="1:12" s="36" customFormat="1" ht="24" customHeight="1" outlineLevel="2">
      <c r="A143" s="37">
        <v>1</v>
      </c>
      <c r="B143" s="39" t="s">
        <v>273</v>
      </c>
      <c r="C143" s="39" t="s">
        <v>276</v>
      </c>
      <c r="D143" s="39" t="s">
        <v>277</v>
      </c>
      <c r="E143" s="5"/>
      <c r="F143" s="48">
        <v>103530</v>
      </c>
      <c r="G143" s="48">
        <v>34125</v>
      </c>
      <c r="H143" s="48">
        <v>21000</v>
      </c>
      <c r="I143" s="48">
        <v>15225</v>
      </c>
      <c r="J143" s="48">
        <v>25725</v>
      </c>
      <c r="K143" s="36">
        <v>105</v>
      </c>
      <c r="L143" s="36">
        <v>1</v>
      </c>
    </row>
    <row r="144" spans="1:12" s="36" customFormat="1" ht="24" customHeight="1" outlineLevel="2">
      <c r="A144" s="4">
        <f t="shared" si="28"/>
        <v>2</v>
      </c>
      <c r="B144" s="5" t="s">
        <v>273</v>
      </c>
      <c r="C144" s="5" t="s">
        <v>274</v>
      </c>
      <c r="D144" s="5" t="s">
        <v>278</v>
      </c>
      <c r="E144" s="5"/>
      <c r="F144" s="43">
        <v>21692</v>
      </c>
      <c r="G144" s="43">
        <v>7150</v>
      </c>
      <c r="H144" s="43">
        <v>4400</v>
      </c>
      <c r="I144" s="43">
        <v>3190</v>
      </c>
      <c r="J144" s="43">
        <v>5390</v>
      </c>
      <c r="K144" s="36">
        <v>22</v>
      </c>
      <c r="L144" s="36">
        <v>1</v>
      </c>
    </row>
    <row r="145" spans="1:12" s="36" customFormat="1" ht="24" customHeight="1" outlineLevel="2">
      <c r="A145" s="4">
        <f t="shared" si="28"/>
        <v>3</v>
      </c>
      <c r="B145" s="5" t="s">
        <v>273</v>
      </c>
      <c r="C145" s="5" t="s">
        <v>274</v>
      </c>
      <c r="D145" s="5" t="s">
        <v>279</v>
      </c>
      <c r="E145" s="5"/>
      <c r="F145" s="43">
        <v>39440</v>
      </c>
      <c r="G145" s="43">
        <v>13000</v>
      </c>
      <c r="H145" s="43">
        <v>8000</v>
      </c>
      <c r="I145" s="43">
        <v>5800</v>
      </c>
      <c r="J145" s="43">
        <v>9800</v>
      </c>
      <c r="K145" s="36">
        <v>40</v>
      </c>
      <c r="L145" s="36">
        <v>1</v>
      </c>
    </row>
    <row r="146" spans="1:12" s="36" customFormat="1" ht="24" customHeight="1" outlineLevel="2">
      <c r="A146" s="4">
        <f t="shared" si="28"/>
        <v>4</v>
      </c>
      <c r="B146" s="5" t="s">
        <v>273</v>
      </c>
      <c r="C146" s="5" t="s">
        <v>274</v>
      </c>
      <c r="D146" s="5" t="s">
        <v>280</v>
      </c>
      <c r="E146" s="5"/>
      <c r="F146" s="43">
        <v>208224</v>
      </c>
      <c r="G146" s="43">
        <v>64800</v>
      </c>
      <c r="H146" s="43">
        <v>79347</v>
      </c>
      <c r="I146" s="43">
        <v>32400</v>
      </c>
      <c r="J146" s="43">
        <v>46368</v>
      </c>
      <c r="K146" s="36">
        <v>180</v>
      </c>
      <c r="L146" s="36">
        <v>1</v>
      </c>
    </row>
    <row r="147" spans="1:12" s="36" customFormat="1" ht="24" customHeight="1" outlineLevel="2">
      <c r="A147" s="4">
        <f t="shared" si="28"/>
        <v>5</v>
      </c>
      <c r="B147" s="5" t="s">
        <v>273</v>
      </c>
      <c r="C147" s="5" t="s">
        <v>274</v>
      </c>
      <c r="D147" s="5" t="s">
        <v>281</v>
      </c>
      <c r="E147" s="5"/>
      <c r="F147" s="43">
        <v>69020</v>
      </c>
      <c r="G147" s="43">
        <v>22750</v>
      </c>
      <c r="H147" s="43">
        <v>14000</v>
      </c>
      <c r="I147" s="43">
        <v>10150</v>
      </c>
      <c r="J147" s="43">
        <v>17150</v>
      </c>
      <c r="K147" s="36">
        <v>70</v>
      </c>
      <c r="L147" s="36">
        <v>1</v>
      </c>
    </row>
    <row r="148" spans="1:12" s="36" customFormat="1" ht="24" customHeight="1" outlineLevel="2">
      <c r="A148" s="21">
        <f t="shared" si="28"/>
        <v>6</v>
      </c>
      <c r="B148" s="11" t="s">
        <v>273</v>
      </c>
      <c r="C148" s="11" t="s">
        <v>275</v>
      </c>
      <c r="D148" s="11" t="s">
        <v>282</v>
      </c>
      <c r="E148" s="5"/>
      <c r="F148" s="46">
        <v>54230</v>
      </c>
      <c r="G148" s="46">
        <v>17875</v>
      </c>
      <c r="H148" s="46">
        <v>11000</v>
      </c>
      <c r="I148" s="46">
        <v>7975</v>
      </c>
      <c r="J148" s="46">
        <v>13475</v>
      </c>
      <c r="K148" s="36">
        <v>55</v>
      </c>
      <c r="L148" s="36">
        <v>1</v>
      </c>
    </row>
    <row r="149" spans="1:12" s="36" customFormat="1" ht="24" customHeight="1" outlineLevel="1" thickBot="1">
      <c r="A149" s="49"/>
      <c r="B149" s="50" t="s">
        <v>476</v>
      </c>
      <c r="C149" s="50"/>
      <c r="D149" s="50"/>
      <c r="E149" s="45"/>
      <c r="F149" s="51">
        <f t="shared" ref="F149:L149" si="30">SUBTOTAL(9,F143:F148)</f>
        <v>496136</v>
      </c>
      <c r="G149" s="51">
        <f t="shared" si="30"/>
        <v>159700</v>
      </c>
      <c r="H149" s="51">
        <f t="shared" si="30"/>
        <v>137747</v>
      </c>
      <c r="I149" s="51">
        <f t="shared" si="30"/>
        <v>74740</v>
      </c>
      <c r="J149" s="51">
        <f t="shared" si="30"/>
        <v>117908</v>
      </c>
      <c r="K149" s="36">
        <f t="shared" si="30"/>
        <v>472</v>
      </c>
      <c r="L149" s="36">
        <f t="shared" si="30"/>
        <v>6</v>
      </c>
    </row>
    <row r="150" spans="1:12" s="36" customFormat="1" ht="24" customHeight="1" outlineLevel="2">
      <c r="A150" s="37">
        <v>1</v>
      </c>
      <c r="B150" s="39" t="s">
        <v>283</v>
      </c>
      <c r="C150" s="39" t="s">
        <v>284</v>
      </c>
      <c r="D150" s="39" t="s">
        <v>225</v>
      </c>
      <c r="E150" s="5"/>
      <c r="F150" s="48">
        <v>152830</v>
      </c>
      <c r="G150" s="48">
        <v>50375</v>
      </c>
      <c r="H150" s="48">
        <v>31000</v>
      </c>
      <c r="I150" s="48">
        <v>22475</v>
      </c>
      <c r="J150" s="48">
        <v>37975</v>
      </c>
      <c r="K150" s="36">
        <v>155</v>
      </c>
      <c r="L150" s="36">
        <v>1</v>
      </c>
    </row>
    <row r="151" spans="1:12" s="36" customFormat="1" ht="24" customHeight="1" outlineLevel="2">
      <c r="A151" s="4">
        <f t="shared" si="28"/>
        <v>2</v>
      </c>
      <c r="B151" s="5" t="s">
        <v>283</v>
      </c>
      <c r="C151" s="5" t="s">
        <v>285</v>
      </c>
      <c r="D151" s="5" t="s">
        <v>286</v>
      </c>
      <c r="E151" s="5"/>
      <c r="F151" s="43">
        <v>87686</v>
      </c>
      <c r="G151" s="43">
        <v>26575</v>
      </c>
      <c r="H151" s="43">
        <v>41011</v>
      </c>
      <c r="I151" s="43">
        <v>13975</v>
      </c>
      <c r="J151" s="43">
        <v>18527</v>
      </c>
      <c r="K151" s="36">
        <v>70</v>
      </c>
      <c r="L151" s="36">
        <v>1</v>
      </c>
    </row>
    <row r="152" spans="1:12" s="36" customFormat="1" ht="24" customHeight="1" outlineLevel="2">
      <c r="A152" s="4">
        <f t="shared" si="28"/>
        <v>3</v>
      </c>
      <c r="B152" s="5" t="s">
        <v>283</v>
      </c>
      <c r="C152" s="5" t="s">
        <v>287</v>
      </c>
      <c r="D152" s="5" t="s">
        <v>288</v>
      </c>
      <c r="E152" s="5"/>
      <c r="F152" s="43">
        <v>6902</v>
      </c>
      <c r="G152" s="43">
        <v>2275</v>
      </c>
      <c r="H152" s="43">
        <v>1400</v>
      </c>
      <c r="I152" s="43">
        <v>1015</v>
      </c>
      <c r="J152" s="43">
        <v>1715</v>
      </c>
      <c r="K152" s="36">
        <v>7</v>
      </c>
      <c r="L152" s="36">
        <v>1</v>
      </c>
    </row>
    <row r="153" spans="1:12" s="36" customFormat="1" ht="24" customHeight="1" outlineLevel="2">
      <c r="A153" s="21">
        <f t="shared" si="28"/>
        <v>4</v>
      </c>
      <c r="B153" s="11" t="s">
        <v>283</v>
      </c>
      <c r="C153" s="11" t="s">
        <v>287</v>
      </c>
      <c r="D153" s="11" t="s">
        <v>289</v>
      </c>
      <c r="E153" s="5"/>
      <c r="F153" s="46">
        <v>83810</v>
      </c>
      <c r="G153" s="46">
        <v>27625</v>
      </c>
      <c r="H153" s="46">
        <v>17000</v>
      </c>
      <c r="I153" s="46">
        <v>12325</v>
      </c>
      <c r="J153" s="46">
        <v>20825</v>
      </c>
      <c r="K153" s="36">
        <v>85</v>
      </c>
      <c r="L153" s="36">
        <v>1</v>
      </c>
    </row>
    <row r="154" spans="1:12" s="36" customFormat="1" ht="24" customHeight="1" outlineLevel="1" thickBot="1">
      <c r="A154" s="49"/>
      <c r="B154" s="50" t="s">
        <v>477</v>
      </c>
      <c r="C154" s="50"/>
      <c r="D154" s="50"/>
      <c r="E154" s="45"/>
      <c r="F154" s="51">
        <f t="shared" ref="F154:L154" si="31">SUBTOTAL(9,F150:F153)</f>
        <v>331228</v>
      </c>
      <c r="G154" s="51">
        <f t="shared" si="31"/>
        <v>106850</v>
      </c>
      <c r="H154" s="51">
        <f t="shared" si="31"/>
        <v>90411</v>
      </c>
      <c r="I154" s="51">
        <f t="shared" si="31"/>
        <v>49790</v>
      </c>
      <c r="J154" s="51">
        <f t="shared" si="31"/>
        <v>79042</v>
      </c>
      <c r="K154" s="36">
        <f t="shared" si="31"/>
        <v>317</v>
      </c>
      <c r="L154" s="36">
        <f t="shared" si="31"/>
        <v>4</v>
      </c>
    </row>
    <row r="155" spans="1:12" s="36" customFormat="1" ht="24" customHeight="1" outlineLevel="2">
      <c r="A155" s="37">
        <v>1</v>
      </c>
      <c r="B155" s="39" t="s">
        <v>290</v>
      </c>
      <c r="C155" s="39" t="s">
        <v>291</v>
      </c>
      <c r="D155" s="39" t="s">
        <v>294</v>
      </c>
      <c r="E155" s="5"/>
      <c r="F155" s="48">
        <v>97614</v>
      </c>
      <c r="G155" s="48">
        <v>32175</v>
      </c>
      <c r="H155" s="48">
        <v>19800</v>
      </c>
      <c r="I155" s="48">
        <v>14355</v>
      </c>
      <c r="J155" s="48">
        <v>24255</v>
      </c>
      <c r="K155" s="36">
        <v>99</v>
      </c>
      <c r="L155" s="36">
        <v>1</v>
      </c>
    </row>
    <row r="156" spans="1:12" s="36" customFormat="1" ht="24" customHeight="1" outlineLevel="2">
      <c r="A156" s="4">
        <f t="shared" si="28"/>
        <v>2</v>
      </c>
      <c r="B156" s="5" t="s">
        <v>290</v>
      </c>
      <c r="C156" s="5" t="s">
        <v>292</v>
      </c>
      <c r="D156" s="5" t="s">
        <v>295</v>
      </c>
      <c r="E156" s="5"/>
      <c r="F156" s="43">
        <v>33524</v>
      </c>
      <c r="G156" s="43">
        <v>11050</v>
      </c>
      <c r="H156" s="43">
        <v>6800</v>
      </c>
      <c r="I156" s="43">
        <v>4930</v>
      </c>
      <c r="J156" s="43">
        <v>8330</v>
      </c>
      <c r="K156" s="36">
        <v>34</v>
      </c>
      <c r="L156" s="36">
        <v>1</v>
      </c>
    </row>
    <row r="157" spans="1:12" s="36" customFormat="1" ht="24" customHeight="1" outlineLevel="2">
      <c r="A157" s="4">
        <f t="shared" si="28"/>
        <v>3</v>
      </c>
      <c r="B157" s="5" t="s">
        <v>290</v>
      </c>
      <c r="C157" s="5" t="s">
        <v>293</v>
      </c>
      <c r="D157" s="5" t="s">
        <v>296</v>
      </c>
      <c r="E157" s="5"/>
      <c r="F157" s="43">
        <v>66062</v>
      </c>
      <c r="G157" s="43">
        <v>21775</v>
      </c>
      <c r="H157" s="43">
        <v>13400</v>
      </c>
      <c r="I157" s="43">
        <v>9715</v>
      </c>
      <c r="J157" s="43">
        <v>16415</v>
      </c>
      <c r="K157" s="36">
        <v>67</v>
      </c>
      <c r="L157" s="36">
        <v>1</v>
      </c>
    </row>
    <row r="158" spans="1:12" s="36" customFormat="1" ht="24" customHeight="1" outlineLevel="2">
      <c r="A158" s="4">
        <f t="shared" si="28"/>
        <v>4</v>
      </c>
      <c r="B158" s="5" t="s">
        <v>290</v>
      </c>
      <c r="C158" s="5" t="s">
        <v>293</v>
      </c>
      <c r="D158" s="5" t="s">
        <v>297</v>
      </c>
      <c r="E158" s="5"/>
      <c r="F158" s="43">
        <v>76908</v>
      </c>
      <c r="G158" s="43">
        <v>25350</v>
      </c>
      <c r="H158" s="43">
        <v>15600</v>
      </c>
      <c r="I158" s="43">
        <v>11310</v>
      </c>
      <c r="J158" s="43">
        <v>19110</v>
      </c>
      <c r="K158" s="36">
        <v>78</v>
      </c>
      <c r="L158" s="36">
        <v>1</v>
      </c>
    </row>
    <row r="159" spans="1:12" s="36" customFormat="1" ht="24" customHeight="1" outlineLevel="2">
      <c r="A159" s="4">
        <f t="shared" si="28"/>
        <v>5</v>
      </c>
      <c r="B159" s="5" t="s">
        <v>290</v>
      </c>
      <c r="C159" s="5" t="s">
        <v>298</v>
      </c>
      <c r="D159" s="5" t="s">
        <v>299</v>
      </c>
      <c r="E159" s="5"/>
      <c r="F159" s="43">
        <v>191716</v>
      </c>
      <c r="G159" s="43">
        <v>59450</v>
      </c>
      <c r="H159" s="43">
        <v>73689</v>
      </c>
      <c r="I159" s="43">
        <v>29930</v>
      </c>
      <c r="J159" s="43">
        <v>42394</v>
      </c>
      <c r="K159" s="36">
        <v>164</v>
      </c>
      <c r="L159" s="36">
        <v>1</v>
      </c>
    </row>
    <row r="160" spans="1:12" s="36" customFormat="1" ht="24" customHeight="1" outlineLevel="2">
      <c r="A160" s="4">
        <f t="shared" si="28"/>
        <v>6</v>
      </c>
      <c r="B160" s="5" t="s">
        <v>290</v>
      </c>
      <c r="C160" s="5" t="s">
        <v>300</v>
      </c>
      <c r="D160" s="5" t="s">
        <v>301</v>
      </c>
      <c r="E160" s="5"/>
      <c r="F160" s="43">
        <v>30566</v>
      </c>
      <c r="G160" s="43">
        <v>10075</v>
      </c>
      <c r="H160" s="43">
        <v>6200</v>
      </c>
      <c r="I160" s="43">
        <v>4495</v>
      </c>
      <c r="J160" s="43">
        <v>7595</v>
      </c>
      <c r="K160" s="36">
        <v>31</v>
      </c>
      <c r="L160" s="36">
        <v>1</v>
      </c>
    </row>
    <row r="161" spans="1:12" s="36" customFormat="1" ht="24" customHeight="1" outlineLevel="2">
      <c r="A161" s="21">
        <f t="shared" si="28"/>
        <v>7</v>
      </c>
      <c r="B161" s="11" t="s">
        <v>290</v>
      </c>
      <c r="C161" s="11" t="s">
        <v>300</v>
      </c>
      <c r="D161" s="11" t="s">
        <v>302</v>
      </c>
      <c r="E161" s="5"/>
      <c r="F161" s="46">
        <v>37468</v>
      </c>
      <c r="G161" s="46">
        <v>12350</v>
      </c>
      <c r="H161" s="46">
        <v>7600</v>
      </c>
      <c r="I161" s="46">
        <v>5510</v>
      </c>
      <c r="J161" s="46">
        <v>9310</v>
      </c>
      <c r="K161" s="36">
        <v>38</v>
      </c>
      <c r="L161" s="36">
        <v>1</v>
      </c>
    </row>
    <row r="162" spans="1:12" s="36" customFormat="1" ht="24" customHeight="1" outlineLevel="1" thickBot="1">
      <c r="A162" s="49"/>
      <c r="B162" s="50" t="s">
        <v>478</v>
      </c>
      <c r="C162" s="50"/>
      <c r="D162" s="50"/>
      <c r="E162" s="45"/>
      <c r="F162" s="51">
        <f t="shared" ref="F162:L162" si="32">SUBTOTAL(9,F155:F161)</f>
        <v>533858</v>
      </c>
      <c r="G162" s="51">
        <f t="shared" si="32"/>
        <v>172225</v>
      </c>
      <c r="H162" s="51">
        <f t="shared" si="32"/>
        <v>143089</v>
      </c>
      <c r="I162" s="51">
        <f t="shared" si="32"/>
        <v>80245</v>
      </c>
      <c r="J162" s="51">
        <f t="shared" si="32"/>
        <v>127409</v>
      </c>
      <c r="K162" s="36">
        <f t="shared" si="32"/>
        <v>511</v>
      </c>
      <c r="L162" s="36">
        <f t="shared" si="32"/>
        <v>7</v>
      </c>
    </row>
    <row r="163" spans="1:12" s="36" customFormat="1" ht="24" customHeight="1" outlineLevel="2">
      <c r="A163" s="37">
        <v>1</v>
      </c>
      <c r="B163" s="39" t="s">
        <v>303</v>
      </c>
      <c r="C163" s="39" t="s">
        <v>305</v>
      </c>
      <c r="D163" s="39" t="s">
        <v>306</v>
      </c>
      <c r="E163" s="5"/>
      <c r="F163" s="48">
        <v>162690</v>
      </c>
      <c r="G163" s="48">
        <v>53625</v>
      </c>
      <c r="H163" s="48">
        <v>33000</v>
      </c>
      <c r="I163" s="48">
        <v>23925</v>
      </c>
      <c r="J163" s="48">
        <v>40425</v>
      </c>
      <c r="K163" s="36">
        <v>165</v>
      </c>
      <c r="L163" s="36">
        <v>1</v>
      </c>
    </row>
    <row r="164" spans="1:12" s="36" customFormat="1" ht="24" customHeight="1" outlineLevel="2">
      <c r="A164" s="21">
        <f t="shared" si="28"/>
        <v>2</v>
      </c>
      <c r="B164" s="11" t="s">
        <v>303</v>
      </c>
      <c r="C164" s="11" t="s">
        <v>304</v>
      </c>
      <c r="D164" s="11" t="s">
        <v>307</v>
      </c>
      <c r="E164" s="5"/>
      <c r="F164" s="46">
        <v>190298</v>
      </c>
      <c r="G164" s="46">
        <v>62725</v>
      </c>
      <c r="H164" s="46">
        <v>38600</v>
      </c>
      <c r="I164" s="46">
        <v>27985</v>
      </c>
      <c r="J164" s="46">
        <v>47285</v>
      </c>
      <c r="K164" s="36">
        <v>193</v>
      </c>
      <c r="L164" s="36">
        <v>1</v>
      </c>
    </row>
    <row r="165" spans="1:12" s="36" customFormat="1" ht="24" customHeight="1" outlineLevel="1" thickBot="1">
      <c r="A165" s="49"/>
      <c r="B165" s="50" t="s">
        <v>479</v>
      </c>
      <c r="C165" s="50"/>
      <c r="D165" s="50"/>
      <c r="E165" s="45"/>
      <c r="F165" s="51">
        <f t="shared" ref="F165:L165" si="33">SUBTOTAL(9,F163:F164)</f>
        <v>352988</v>
      </c>
      <c r="G165" s="51">
        <f t="shared" si="33"/>
        <v>116350</v>
      </c>
      <c r="H165" s="51">
        <f t="shared" si="33"/>
        <v>71600</v>
      </c>
      <c r="I165" s="51">
        <f t="shared" si="33"/>
        <v>51910</v>
      </c>
      <c r="J165" s="51">
        <f t="shared" si="33"/>
        <v>87710</v>
      </c>
      <c r="K165" s="36">
        <f t="shared" si="33"/>
        <v>358</v>
      </c>
      <c r="L165" s="36">
        <f t="shared" si="33"/>
        <v>2</v>
      </c>
    </row>
    <row r="166" spans="1:12" s="36" customFormat="1" ht="24" customHeight="1" outlineLevel="2">
      <c r="A166" s="37">
        <v>1</v>
      </c>
      <c r="B166" s="39" t="s">
        <v>308</v>
      </c>
      <c r="C166" s="39" t="s">
        <v>310</v>
      </c>
      <c r="D166" s="39" t="s">
        <v>311</v>
      </c>
      <c r="E166" s="5"/>
      <c r="F166" s="48">
        <v>39440</v>
      </c>
      <c r="G166" s="48">
        <v>13000</v>
      </c>
      <c r="H166" s="48">
        <v>8000</v>
      </c>
      <c r="I166" s="48">
        <v>5800</v>
      </c>
      <c r="J166" s="48">
        <v>9800</v>
      </c>
      <c r="K166" s="36">
        <v>40</v>
      </c>
      <c r="L166" s="36">
        <v>1</v>
      </c>
    </row>
    <row r="167" spans="1:12" s="36" customFormat="1" ht="24" customHeight="1" outlineLevel="2">
      <c r="A167" s="4">
        <f t="shared" si="28"/>
        <v>2</v>
      </c>
      <c r="B167" s="5" t="s">
        <v>308</v>
      </c>
      <c r="C167" s="5" t="s">
        <v>309</v>
      </c>
      <c r="D167" s="5" t="s">
        <v>312</v>
      </c>
      <c r="E167" s="5"/>
      <c r="F167" s="43">
        <v>93670</v>
      </c>
      <c r="G167" s="43">
        <v>30875</v>
      </c>
      <c r="H167" s="43">
        <v>19000</v>
      </c>
      <c r="I167" s="43">
        <v>13775</v>
      </c>
      <c r="J167" s="43">
        <v>23275</v>
      </c>
      <c r="K167" s="36">
        <v>95</v>
      </c>
      <c r="L167" s="36">
        <v>1</v>
      </c>
    </row>
    <row r="168" spans="1:12" s="36" customFormat="1" ht="24" customHeight="1" outlineLevel="2">
      <c r="A168" s="4">
        <f t="shared" si="28"/>
        <v>3</v>
      </c>
      <c r="B168" s="5" t="s">
        <v>308</v>
      </c>
      <c r="C168" s="5" t="s">
        <v>313</v>
      </c>
      <c r="D168" s="5" t="s">
        <v>314</v>
      </c>
      <c r="E168" s="5"/>
      <c r="F168" s="43">
        <v>74936</v>
      </c>
      <c r="G168" s="43">
        <v>24700</v>
      </c>
      <c r="H168" s="43">
        <v>15200</v>
      </c>
      <c r="I168" s="43">
        <v>11020</v>
      </c>
      <c r="J168" s="43">
        <v>18620</v>
      </c>
      <c r="K168" s="36">
        <v>76</v>
      </c>
      <c r="L168" s="36">
        <v>1</v>
      </c>
    </row>
    <row r="169" spans="1:12" s="36" customFormat="1" ht="24" customHeight="1" outlineLevel="2">
      <c r="A169" s="21">
        <f t="shared" si="28"/>
        <v>4</v>
      </c>
      <c r="B169" s="11" t="s">
        <v>308</v>
      </c>
      <c r="C169" s="11" t="s">
        <v>315</v>
      </c>
      <c r="D169" s="11" t="s">
        <v>316</v>
      </c>
      <c r="E169" s="5"/>
      <c r="F169" s="46">
        <v>340286</v>
      </c>
      <c r="G169" s="46">
        <v>121575</v>
      </c>
      <c r="H169" s="46">
        <v>200192</v>
      </c>
      <c r="I169" s="46">
        <v>64875</v>
      </c>
      <c r="J169" s="46">
        <v>84087</v>
      </c>
      <c r="K169" s="36">
        <v>315</v>
      </c>
      <c r="L169" s="36">
        <v>1</v>
      </c>
    </row>
    <row r="170" spans="1:12" s="36" customFormat="1" ht="24" customHeight="1" outlineLevel="1" thickBot="1">
      <c r="A170" s="49"/>
      <c r="B170" s="50" t="s">
        <v>480</v>
      </c>
      <c r="C170" s="50"/>
      <c r="D170" s="50"/>
      <c r="E170" s="45"/>
      <c r="F170" s="51">
        <f t="shared" ref="F170:L170" si="34">SUBTOTAL(9,F166:F169)</f>
        <v>548332</v>
      </c>
      <c r="G170" s="51">
        <f t="shared" si="34"/>
        <v>190150</v>
      </c>
      <c r="H170" s="51">
        <f t="shared" si="34"/>
        <v>242392</v>
      </c>
      <c r="I170" s="51">
        <f t="shared" si="34"/>
        <v>95470</v>
      </c>
      <c r="J170" s="51">
        <f t="shared" si="34"/>
        <v>135782</v>
      </c>
      <c r="K170" s="36">
        <f t="shared" si="34"/>
        <v>526</v>
      </c>
      <c r="L170" s="36">
        <f t="shared" si="34"/>
        <v>4</v>
      </c>
    </row>
    <row r="171" spans="1:12" s="36" customFormat="1" ht="24" customHeight="1" outlineLevel="2">
      <c r="A171" s="38">
        <v>1</v>
      </c>
      <c r="B171" s="40" t="s">
        <v>317</v>
      </c>
      <c r="C171" s="40" t="s">
        <v>318</v>
      </c>
      <c r="D171" s="40" t="s">
        <v>319</v>
      </c>
      <c r="E171" s="5"/>
      <c r="F171" s="47">
        <v>80852</v>
      </c>
      <c r="G171" s="47">
        <v>26650</v>
      </c>
      <c r="H171" s="47">
        <v>16400</v>
      </c>
      <c r="I171" s="47">
        <v>11890</v>
      </c>
      <c r="J171" s="47">
        <v>20090</v>
      </c>
      <c r="K171" s="36">
        <v>82</v>
      </c>
      <c r="L171" s="36">
        <v>1</v>
      </c>
    </row>
    <row r="172" spans="1:12" s="36" customFormat="1" ht="24" customHeight="1" outlineLevel="1" thickBot="1">
      <c r="A172" s="49"/>
      <c r="B172" s="50" t="s">
        <v>481</v>
      </c>
      <c r="C172" s="50"/>
      <c r="D172" s="50"/>
      <c r="E172" s="45"/>
      <c r="F172" s="51">
        <f t="shared" ref="F172:L172" si="35">SUBTOTAL(9,F171:F171)</f>
        <v>80852</v>
      </c>
      <c r="G172" s="51">
        <f t="shared" si="35"/>
        <v>26650</v>
      </c>
      <c r="H172" s="51">
        <f t="shared" si="35"/>
        <v>16400</v>
      </c>
      <c r="I172" s="51">
        <f t="shared" si="35"/>
        <v>11890</v>
      </c>
      <c r="J172" s="51">
        <f t="shared" si="35"/>
        <v>20090</v>
      </c>
      <c r="K172" s="36">
        <f t="shared" si="35"/>
        <v>82</v>
      </c>
      <c r="L172" s="36">
        <f t="shared" si="35"/>
        <v>1</v>
      </c>
    </row>
    <row r="173" spans="1:12" s="36" customFormat="1" ht="24" customHeight="1" outlineLevel="2">
      <c r="A173" s="38">
        <v>1</v>
      </c>
      <c r="B173" s="40" t="s">
        <v>320</v>
      </c>
      <c r="C173" s="40" t="s">
        <v>321</v>
      </c>
      <c r="D173" s="40" t="s">
        <v>322</v>
      </c>
      <c r="E173" s="5"/>
      <c r="F173" s="47">
        <v>80814</v>
      </c>
      <c r="G173" s="47">
        <v>24675</v>
      </c>
      <c r="H173" s="47">
        <v>36013</v>
      </c>
      <c r="I173" s="47">
        <v>12795</v>
      </c>
      <c r="J173" s="47">
        <v>17331</v>
      </c>
      <c r="K173" s="36">
        <v>66</v>
      </c>
      <c r="L173" s="36">
        <v>1</v>
      </c>
    </row>
    <row r="174" spans="1:12" s="36" customFormat="1" ht="24" customHeight="1" outlineLevel="1" thickBot="1">
      <c r="A174" s="49"/>
      <c r="B174" s="50" t="s">
        <v>482</v>
      </c>
      <c r="C174" s="50"/>
      <c r="D174" s="50"/>
      <c r="E174" s="45"/>
      <c r="F174" s="51">
        <f t="shared" ref="F174:L174" si="36">SUBTOTAL(9,F173:F173)</f>
        <v>80814</v>
      </c>
      <c r="G174" s="51">
        <f t="shared" si="36"/>
        <v>24675</v>
      </c>
      <c r="H174" s="51">
        <f t="shared" si="36"/>
        <v>36013</v>
      </c>
      <c r="I174" s="51">
        <f t="shared" si="36"/>
        <v>12795</v>
      </c>
      <c r="J174" s="51">
        <f t="shared" si="36"/>
        <v>17331</v>
      </c>
      <c r="K174" s="36">
        <f t="shared" si="36"/>
        <v>66</v>
      </c>
      <c r="L174" s="36">
        <f t="shared" si="36"/>
        <v>1</v>
      </c>
    </row>
    <row r="175" spans="1:12" s="36" customFormat="1" ht="24" customHeight="1" outlineLevel="2">
      <c r="A175" s="37">
        <v>1</v>
      </c>
      <c r="B175" s="39" t="s">
        <v>323</v>
      </c>
      <c r="C175" s="39" t="s">
        <v>324</v>
      </c>
      <c r="D175" s="39" t="s">
        <v>326</v>
      </c>
      <c r="E175" s="5"/>
      <c r="F175" s="48">
        <v>6902</v>
      </c>
      <c r="G175" s="48">
        <v>2275</v>
      </c>
      <c r="H175" s="48">
        <v>1400</v>
      </c>
      <c r="I175" s="48">
        <v>1015</v>
      </c>
      <c r="J175" s="48">
        <v>1715</v>
      </c>
      <c r="K175" s="36">
        <v>7</v>
      </c>
      <c r="L175" s="36">
        <v>1</v>
      </c>
    </row>
    <row r="176" spans="1:12" s="36" customFormat="1" ht="24" customHeight="1" outlineLevel="2">
      <c r="A176" s="21">
        <f t="shared" si="28"/>
        <v>2</v>
      </c>
      <c r="B176" s="11" t="s">
        <v>323</v>
      </c>
      <c r="C176" s="11" t="s">
        <v>325</v>
      </c>
      <c r="D176" s="11" t="s">
        <v>327</v>
      </c>
      <c r="E176" s="5"/>
      <c r="F176" s="46">
        <v>431298</v>
      </c>
      <c r="G176" s="46">
        <v>123475</v>
      </c>
      <c r="H176" s="46">
        <v>210183</v>
      </c>
      <c r="I176" s="46">
        <v>65455</v>
      </c>
      <c r="J176" s="46">
        <v>96907</v>
      </c>
      <c r="K176" s="36">
        <v>297</v>
      </c>
      <c r="L176" s="36">
        <v>1</v>
      </c>
    </row>
    <row r="177" spans="1:12" s="36" customFormat="1" ht="24" customHeight="1" outlineLevel="1" thickBot="1">
      <c r="A177" s="49"/>
      <c r="B177" s="50" t="s">
        <v>483</v>
      </c>
      <c r="C177" s="50"/>
      <c r="D177" s="50"/>
      <c r="E177" s="45"/>
      <c r="F177" s="51">
        <f t="shared" ref="F177:L177" si="37">SUBTOTAL(9,F175:F176)</f>
        <v>438200</v>
      </c>
      <c r="G177" s="51">
        <f t="shared" si="37"/>
        <v>125750</v>
      </c>
      <c r="H177" s="51">
        <f t="shared" si="37"/>
        <v>211583</v>
      </c>
      <c r="I177" s="51">
        <f t="shared" si="37"/>
        <v>66470</v>
      </c>
      <c r="J177" s="51">
        <f t="shared" si="37"/>
        <v>98622</v>
      </c>
      <c r="K177" s="36">
        <f t="shared" si="37"/>
        <v>304</v>
      </c>
      <c r="L177" s="36">
        <f t="shared" si="37"/>
        <v>2</v>
      </c>
    </row>
    <row r="178" spans="1:12" s="36" customFormat="1" ht="24" customHeight="1" outlineLevel="2">
      <c r="A178" s="38">
        <v>1</v>
      </c>
      <c r="B178" s="40" t="s">
        <v>328</v>
      </c>
      <c r="C178" s="40" t="s">
        <v>329</v>
      </c>
      <c r="D178" s="40" t="s">
        <v>330</v>
      </c>
      <c r="E178" s="5"/>
      <c r="F178" s="47">
        <v>118334</v>
      </c>
      <c r="G178" s="47">
        <v>36175</v>
      </c>
      <c r="H178" s="47">
        <v>49546</v>
      </c>
      <c r="I178" s="47">
        <v>18715</v>
      </c>
      <c r="J178" s="47">
        <v>25439</v>
      </c>
      <c r="K178" s="36">
        <v>97</v>
      </c>
      <c r="L178" s="36">
        <v>1</v>
      </c>
    </row>
    <row r="179" spans="1:12" s="36" customFormat="1" ht="24" customHeight="1" outlineLevel="1" thickBot="1">
      <c r="A179" s="49"/>
      <c r="B179" s="50" t="s">
        <v>484</v>
      </c>
      <c r="C179" s="50"/>
      <c r="D179" s="50"/>
      <c r="E179" s="45"/>
      <c r="F179" s="51">
        <f t="shared" ref="F179:L179" si="38">SUBTOTAL(9,F178:F178)</f>
        <v>118334</v>
      </c>
      <c r="G179" s="51">
        <f t="shared" si="38"/>
        <v>36175</v>
      </c>
      <c r="H179" s="51">
        <f t="shared" si="38"/>
        <v>49546</v>
      </c>
      <c r="I179" s="51">
        <f t="shared" si="38"/>
        <v>18715</v>
      </c>
      <c r="J179" s="51">
        <f t="shared" si="38"/>
        <v>25439</v>
      </c>
      <c r="K179" s="36">
        <f t="shared" si="38"/>
        <v>97</v>
      </c>
      <c r="L179" s="36">
        <f t="shared" si="38"/>
        <v>1</v>
      </c>
    </row>
    <row r="180" spans="1:12" s="36" customFormat="1" ht="24" customHeight="1" outlineLevel="2">
      <c r="A180" s="37">
        <v>1</v>
      </c>
      <c r="B180" s="39" t="s">
        <v>331</v>
      </c>
      <c r="C180" s="39" t="s">
        <v>332</v>
      </c>
      <c r="D180" s="39" t="s">
        <v>335</v>
      </c>
      <c r="E180" s="5"/>
      <c r="F180" s="48">
        <v>663346</v>
      </c>
      <c r="G180" s="48">
        <v>232325</v>
      </c>
      <c r="H180" s="48">
        <v>319474</v>
      </c>
      <c r="I180" s="48">
        <v>119105</v>
      </c>
      <c r="J180" s="48">
        <v>164149</v>
      </c>
      <c r="K180" s="36">
        <v>629</v>
      </c>
      <c r="L180" s="36">
        <v>1</v>
      </c>
    </row>
    <row r="181" spans="1:12" s="36" customFormat="1" ht="24" customHeight="1" outlineLevel="2">
      <c r="A181" s="4">
        <f t="shared" si="28"/>
        <v>2</v>
      </c>
      <c r="B181" s="5" t="s">
        <v>331</v>
      </c>
      <c r="C181" s="5" t="s">
        <v>332</v>
      </c>
      <c r="D181" s="5" t="s">
        <v>336</v>
      </c>
      <c r="E181" s="5"/>
      <c r="F181" s="43">
        <v>140012</v>
      </c>
      <c r="G181" s="43">
        <v>46150</v>
      </c>
      <c r="H181" s="43">
        <v>28400</v>
      </c>
      <c r="I181" s="43">
        <v>20590</v>
      </c>
      <c r="J181" s="43">
        <v>34790</v>
      </c>
      <c r="K181" s="36">
        <v>142</v>
      </c>
      <c r="L181" s="36">
        <v>1</v>
      </c>
    </row>
    <row r="182" spans="1:12" s="36" customFormat="1" ht="24" customHeight="1" outlineLevel="2">
      <c r="A182" s="4">
        <f t="shared" si="28"/>
        <v>3</v>
      </c>
      <c r="B182" s="5" t="s">
        <v>331</v>
      </c>
      <c r="C182" s="5" t="s">
        <v>337</v>
      </c>
      <c r="D182" s="5" t="s">
        <v>338</v>
      </c>
      <c r="E182" s="5"/>
      <c r="F182" s="43">
        <v>80852</v>
      </c>
      <c r="G182" s="43">
        <v>26650</v>
      </c>
      <c r="H182" s="43">
        <v>16400</v>
      </c>
      <c r="I182" s="43">
        <v>11890</v>
      </c>
      <c r="J182" s="43">
        <v>20090</v>
      </c>
      <c r="K182" s="36">
        <v>82</v>
      </c>
      <c r="L182" s="36">
        <v>1</v>
      </c>
    </row>
    <row r="183" spans="1:12" s="36" customFormat="1" ht="24" customHeight="1" outlineLevel="2">
      <c r="A183" s="4">
        <f t="shared" si="28"/>
        <v>4</v>
      </c>
      <c r="B183" s="5" t="s">
        <v>331</v>
      </c>
      <c r="C183" s="5" t="s">
        <v>333</v>
      </c>
      <c r="D183" s="5" t="s">
        <v>339</v>
      </c>
      <c r="E183" s="5"/>
      <c r="F183" s="43">
        <v>254388</v>
      </c>
      <c r="G183" s="43">
        <v>83850</v>
      </c>
      <c r="H183" s="43">
        <v>51600</v>
      </c>
      <c r="I183" s="43">
        <v>37410</v>
      </c>
      <c r="J183" s="43">
        <v>63210</v>
      </c>
      <c r="K183" s="36">
        <v>258</v>
      </c>
      <c r="L183" s="36">
        <v>1</v>
      </c>
    </row>
    <row r="184" spans="1:12" s="36" customFormat="1" ht="24" customHeight="1" outlineLevel="2">
      <c r="A184" s="21">
        <f t="shared" si="28"/>
        <v>5</v>
      </c>
      <c r="B184" s="11" t="s">
        <v>331</v>
      </c>
      <c r="C184" s="11" t="s">
        <v>334</v>
      </c>
      <c r="D184" s="11" t="s">
        <v>340</v>
      </c>
      <c r="E184" s="5"/>
      <c r="F184" s="46">
        <v>168606</v>
      </c>
      <c r="G184" s="46">
        <v>55575</v>
      </c>
      <c r="H184" s="46">
        <v>34200</v>
      </c>
      <c r="I184" s="46">
        <v>24795</v>
      </c>
      <c r="J184" s="46">
        <v>41895</v>
      </c>
      <c r="K184" s="36">
        <v>171</v>
      </c>
      <c r="L184" s="36">
        <v>1</v>
      </c>
    </row>
    <row r="185" spans="1:12" s="36" customFormat="1" ht="24" customHeight="1" outlineLevel="1" thickBot="1">
      <c r="A185" s="49"/>
      <c r="B185" s="50" t="s">
        <v>485</v>
      </c>
      <c r="C185" s="50"/>
      <c r="D185" s="50"/>
      <c r="E185" s="45"/>
      <c r="F185" s="51">
        <f t="shared" ref="F185:L185" si="39">SUBTOTAL(9,F180:F184)</f>
        <v>1307204</v>
      </c>
      <c r="G185" s="51">
        <f t="shared" si="39"/>
        <v>444550</v>
      </c>
      <c r="H185" s="51">
        <f t="shared" si="39"/>
        <v>450074</v>
      </c>
      <c r="I185" s="51">
        <f t="shared" si="39"/>
        <v>213790</v>
      </c>
      <c r="J185" s="51">
        <f t="shared" si="39"/>
        <v>324134</v>
      </c>
      <c r="K185" s="36">
        <f t="shared" si="39"/>
        <v>1282</v>
      </c>
      <c r="L185" s="36">
        <f t="shared" si="39"/>
        <v>5</v>
      </c>
    </row>
    <row r="186" spans="1:12" s="36" customFormat="1" ht="24" customHeight="1" outlineLevel="2">
      <c r="A186" s="38">
        <v>1</v>
      </c>
      <c r="B186" s="40" t="s">
        <v>341</v>
      </c>
      <c r="C186" s="40" t="s">
        <v>342</v>
      </c>
      <c r="D186" s="40" t="s">
        <v>343</v>
      </c>
      <c r="E186" s="5"/>
      <c r="F186" s="47">
        <v>74936</v>
      </c>
      <c r="G186" s="47">
        <v>24700</v>
      </c>
      <c r="H186" s="47">
        <v>15200</v>
      </c>
      <c r="I186" s="47">
        <v>11020</v>
      </c>
      <c r="J186" s="47">
        <v>18620</v>
      </c>
      <c r="K186" s="36">
        <v>76</v>
      </c>
      <c r="L186" s="36">
        <v>1</v>
      </c>
    </row>
    <row r="187" spans="1:12" s="36" customFormat="1" ht="24" customHeight="1" outlineLevel="1" thickBot="1">
      <c r="A187" s="49"/>
      <c r="B187" s="50" t="s">
        <v>486</v>
      </c>
      <c r="C187" s="50"/>
      <c r="D187" s="50"/>
      <c r="E187" s="45"/>
      <c r="F187" s="51">
        <f t="shared" ref="F187:L187" si="40">SUBTOTAL(9,F186:F186)</f>
        <v>74936</v>
      </c>
      <c r="G187" s="51">
        <f t="shared" si="40"/>
        <v>24700</v>
      </c>
      <c r="H187" s="51">
        <f t="shared" si="40"/>
        <v>15200</v>
      </c>
      <c r="I187" s="51">
        <f t="shared" si="40"/>
        <v>11020</v>
      </c>
      <c r="J187" s="51">
        <f t="shared" si="40"/>
        <v>18620</v>
      </c>
      <c r="K187" s="36">
        <f t="shared" si="40"/>
        <v>76</v>
      </c>
      <c r="L187" s="36">
        <f t="shared" si="40"/>
        <v>1</v>
      </c>
    </row>
    <row r="188" spans="1:12" s="36" customFormat="1" ht="24" customHeight="1" outlineLevel="2">
      <c r="A188" s="37">
        <v>1</v>
      </c>
      <c r="B188" s="39" t="s">
        <v>344</v>
      </c>
      <c r="C188" s="39" t="s">
        <v>345</v>
      </c>
      <c r="D188" s="39" t="s">
        <v>347</v>
      </c>
      <c r="E188" s="5"/>
      <c r="F188" s="48">
        <v>208500</v>
      </c>
      <c r="G188" s="48">
        <v>63750</v>
      </c>
      <c r="H188" s="48">
        <v>91100</v>
      </c>
      <c r="I188" s="48">
        <v>32970</v>
      </c>
      <c r="J188" s="48">
        <v>44838</v>
      </c>
      <c r="K188" s="36">
        <v>171</v>
      </c>
      <c r="L188" s="36">
        <v>1</v>
      </c>
    </row>
    <row r="189" spans="1:12" s="36" customFormat="1" ht="24" customHeight="1" outlineLevel="2">
      <c r="A189" s="21">
        <f t="shared" si="28"/>
        <v>2</v>
      </c>
      <c r="B189" s="11" t="s">
        <v>344</v>
      </c>
      <c r="C189" s="11" t="s">
        <v>346</v>
      </c>
      <c r="D189" s="11" t="s">
        <v>348</v>
      </c>
      <c r="E189" s="5"/>
      <c r="F189" s="46">
        <v>190046</v>
      </c>
      <c r="G189" s="46">
        <v>51325</v>
      </c>
      <c r="H189" s="46">
        <v>88392</v>
      </c>
      <c r="I189" s="46">
        <v>27325</v>
      </c>
      <c r="J189" s="46">
        <v>38785</v>
      </c>
      <c r="K189" s="36">
        <v>126</v>
      </c>
      <c r="L189" s="36">
        <v>1</v>
      </c>
    </row>
    <row r="190" spans="1:12" s="36" customFormat="1" ht="24" customHeight="1" outlineLevel="1" thickBot="1">
      <c r="A190" s="49"/>
      <c r="B190" s="50" t="s">
        <v>487</v>
      </c>
      <c r="C190" s="50"/>
      <c r="D190" s="50"/>
      <c r="E190" s="45"/>
      <c r="F190" s="51">
        <f t="shared" ref="F190:L190" si="41">SUBTOTAL(9,F188:F189)</f>
        <v>398546</v>
      </c>
      <c r="G190" s="51">
        <f t="shared" si="41"/>
        <v>115075</v>
      </c>
      <c r="H190" s="51">
        <f t="shared" si="41"/>
        <v>179492</v>
      </c>
      <c r="I190" s="51">
        <f t="shared" si="41"/>
        <v>60295</v>
      </c>
      <c r="J190" s="51">
        <f t="shared" si="41"/>
        <v>83623</v>
      </c>
      <c r="K190" s="36">
        <f t="shared" si="41"/>
        <v>297</v>
      </c>
      <c r="L190" s="36">
        <f t="shared" si="41"/>
        <v>2</v>
      </c>
    </row>
    <row r="191" spans="1:12" s="36" customFormat="1" ht="24" customHeight="1" outlineLevel="2">
      <c r="A191" s="37">
        <v>1</v>
      </c>
      <c r="B191" s="39" t="s">
        <v>349</v>
      </c>
      <c r="C191" s="39" t="s">
        <v>350</v>
      </c>
      <c r="D191" s="39" t="s">
        <v>351</v>
      </c>
      <c r="E191" s="5"/>
      <c r="F191" s="48">
        <v>70006</v>
      </c>
      <c r="G191" s="48">
        <v>23075</v>
      </c>
      <c r="H191" s="48">
        <v>14200</v>
      </c>
      <c r="I191" s="48">
        <v>10295</v>
      </c>
      <c r="J191" s="48">
        <v>17395</v>
      </c>
      <c r="K191" s="36">
        <v>71</v>
      </c>
      <c r="L191" s="36">
        <v>1</v>
      </c>
    </row>
    <row r="192" spans="1:12" s="36" customFormat="1" ht="24" customHeight="1" outlineLevel="2">
      <c r="A192" s="4">
        <f t="shared" si="28"/>
        <v>2</v>
      </c>
      <c r="B192" s="5" t="s">
        <v>349</v>
      </c>
      <c r="C192" s="5" t="s">
        <v>352</v>
      </c>
      <c r="D192" s="5" t="s">
        <v>353</v>
      </c>
      <c r="E192" s="5"/>
      <c r="F192" s="43">
        <v>55216</v>
      </c>
      <c r="G192" s="43">
        <v>18200</v>
      </c>
      <c r="H192" s="43">
        <v>11200</v>
      </c>
      <c r="I192" s="43">
        <v>8120</v>
      </c>
      <c r="J192" s="43">
        <v>13720</v>
      </c>
      <c r="K192" s="36">
        <v>56</v>
      </c>
      <c r="L192" s="36">
        <v>1</v>
      </c>
    </row>
    <row r="193" spans="1:12" s="36" customFormat="1" ht="24" customHeight="1" outlineLevel="2">
      <c r="A193" s="4">
        <f t="shared" si="28"/>
        <v>3</v>
      </c>
      <c r="B193" s="5" t="s">
        <v>349</v>
      </c>
      <c r="C193" s="5" t="s">
        <v>354</v>
      </c>
      <c r="D193" s="5" t="s">
        <v>355</v>
      </c>
      <c r="E193" s="5"/>
      <c r="F193" s="43">
        <v>381428</v>
      </c>
      <c r="G193" s="43">
        <v>128725</v>
      </c>
      <c r="H193" s="43">
        <v>197515</v>
      </c>
      <c r="I193" s="43">
        <v>67525</v>
      </c>
      <c r="J193" s="43">
        <v>89861</v>
      </c>
      <c r="K193" s="36">
        <v>340</v>
      </c>
      <c r="L193" s="36">
        <v>1</v>
      </c>
    </row>
    <row r="194" spans="1:12" s="36" customFormat="1" ht="24" customHeight="1" outlineLevel="2">
      <c r="A194" s="21">
        <f t="shared" si="28"/>
        <v>4</v>
      </c>
      <c r="B194" s="11" t="s">
        <v>349</v>
      </c>
      <c r="C194" s="11" t="s">
        <v>354</v>
      </c>
      <c r="D194" s="11" t="s">
        <v>356</v>
      </c>
      <c r="E194" s="5"/>
      <c r="F194" s="46">
        <v>9860</v>
      </c>
      <c r="G194" s="46">
        <v>3250</v>
      </c>
      <c r="H194" s="46">
        <v>2000</v>
      </c>
      <c r="I194" s="46">
        <v>1450</v>
      </c>
      <c r="J194" s="46">
        <v>2450</v>
      </c>
      <c r="K194" s="36">
        <v>10</v>
      </c>
      <c r="L194" s="36">
        <v>1</v>
      </c>
    </row>
    <row r="195" spans="1:12" s="36" customFormat="1" ht="24" customHeight="1" outlineLevel="1" thickBot="1">
      <c r="A195" s="49"/>
      <c r="B195" s="50" t="s">
        <v>488</v>
      </c>
      <c r="C195" s="50"/>
      <c r="D195" s="50"/>
      <c r="E195" s="45"/>
      <c r="F195" s="51">
        <f t="shared" ref="F195:L195" si="42">SUBTOTAL(9,F191:F194)</f>
        <v>516510</v>
      </c>
      <c r="G195" s="51">
        <f t="shared" si="42"/>
        <v>173250</v>
      </c>
      <c r="H195" s="51">
        <f t="shared" si="42"/>
        <v>224915</v>
      </c>
      <c r="I195" s="51">
        <f t="shared" si="42"/>
        <v>87390</v>
      </c>
      <c r="J195" s="51">
        <f t="shared" si="42"/>
        <v>123426</v>
      </c>
      <c r="K195" s="36">
        <f t="shared" si="42"/>
        <v>477</v>
      </c>
      <c r="L195" s="36">
        <f t="shared" si="42"/>
        <v>4</v>
      </c>
    </row>
    <row r="196" spans="1:12" s="36" customFormat="1" ht="24" customHeight="1" outlineLevel="2">
      <c r="A196" s="38">
        <v>1</v>
      </c>
      <c r="B196" s="40" t="s">
        <v>357</v>
      </c>
      <c r="C196" s="40" t="s">
        <v>358</v>
      </c>
      <c r="D196" s="40" t="s">
        <v>359</v>
      </c>
      <c r="E196" s="5"/>
      <c r="F196" s="47">
        <v>102544</v>
      </c>
      <c r="G196" s="47">
        <v>33800</v>
      </c>
      <c r="H196" s="47">
        <v>20800</v>
      </c>
      <c r="I196" s="47">
        <v>15080</v>
      </c>
      <c r="J196" s="47">
        <v>25480</v>
      </c>
      <c r="K196" s="36">
        <v>104</v>
      </c>
      <c r="L196" s="36">
        <v>1</v>
      </c>
    </row>
    <row r="197" spans="1:12" s="36" customFormat="1" ht="24" customHeight="1" outlineLevel="1" thickBot="1">
      <c r="A197" s="49"/>
      <c r="B197" s="50" t="s">
        <v>489</v>
      </c>
      <c r="C197" s="50"/>
      <c r="D197" s="50"/>
      <c r="E197" s="45"/>
      <c r="F197" s="51">
        <f t="shared" ref="F197:L197" si="43">SUBTOTAL(9,F196:F196)</f>
        <v>102544</v>
      </c>
      <c r="G197" s="51">
        <f t="shared" si="43"/>
        <v>33800</v>
      </c>
      <c r="H197" s="51">
        <f t="shared" si="43"/>
        <v>20800</v>
      </c>
      <c r="I197" s="51">
        <f t="shared" si="43"/>
        <v>15080</v>
      </c>
      <c r="J197" s="51">
        <f t="shared" si="43"/>
        <v>25480</v>
      </c>
      <c r="K197" s="36">
        <f t="shared" si="43"/>
        <v>104</v>
      </c>
      <c r="L197" s="36">
        <f t="shared" si="43"/>
        <v>1</v>
      </c>
    </row>
    <row r="198" spans="1:12" s="36" customFormat="1" ht="24" customHeight="1" outlineLevel="2">
      <c r="A198" s="37">
        <v>1</v>
      </c>
      <c r="B198" s="39" t="s">
        <v>360</v>
      </c>
      <c r="C198" s="39" t="s">
        <v>361</v>
      </c>
      <c r="D198" s="39" t="s">
        <v>364</v>
      </c>
      <c r="E198" s="5"/>
      <c r="F198" s="48">
        <v>69020</v>
      </c>
      <c r="G198" s="48">
        <v>22750</v>
      </c>
      <c r="H198" s="48">
        <v>14000</v>
      </c>
      <c r="I198" s="48">
        <v>10150</v>
      </c>
      <c r="J198" s="48">
        <v>17150</v>
      </c>
      <c r="K198" s="36">
        <v>70</v>
      </c>
      <c r="L198" s="36">
        <v>1</v>
      </c>
    </row>
    <row r="199" spans="1:12" s="36" customFormat="1" ht="24" customHeight="1" outlineLevel="2">
      <c r="A199" s="4">
        <f t="shared" si="28"/>
        <v>2</v>
      </c>
      <c r="B199" s="5" t="s">
        <v>360</v>
      </c>
      <c r="C199" s="5" t="s">
        <v>362</v>
      </c>
      <c r="D199" s="5" t="s">
        <v>365</v>
      </c>
      <c r="E199" s="5"/>
      <c r="F199" s="43">
        <v>47328</v>
      </c>
      <c r="G199" s="43">
        <v>15600</v>
      </c>
      <c r="H199" s="43">
        <v>9600</v>
      </c>
      <c r="I199" s="43">
        <v>6960</v>
      </c>
      <c r="J199" s="43">
        <v>11760</v>
      </c>
      <c r="K199" s="36">
        <v>48</v>
      </c>
      <c r="L199" s="36">
        <v>1</v>
      </c>
    </row>
    <row r="200" spans="1:12" s="36" customFormat="1" ht="24" customHeight="1" outlineLevel="2">
      <c r="A200" s="21">
        <f t="shared" si="28"/>
        <v>3</v>
      </c>
      <c r="B200" s="11" t="s">
        <v>360</v>
      </c>
      <c r="C200" s="11" t="s">
        <v>363</v>
      </c>
      <c r="D200" s="11" t="s">
        <v>366</v>
      </c>
      <c r="E200" s="5"/>
      <c r="F200" s="46">
        <v>77348</v>
      </c>
      <c r="G200" s="46">
        <v>23350</v>
      </c>
      <c r="H200" s="46">
        <v>37317</v>
      </c>
      <c r="I200" s="46">
        <v>12370</v>
      </c>
      <c r="J200" s="46">
        <v>16214</v>
      </c>
      <c r="K200" s="36">
        <v>61</v>
      </c>
      <c r="L200" s="36">
        <v>1</v>
      </c>
    </row>
    <row r="201" spans="1:12" s="36" customFormat="1" ht="24" customHeight="1" outlineLevel="1" thickBot="1">
      <c r="A201" s="49"/>
      <c r="B201" s="50" t="s">
        <v>490</v>
      </c>
      <c r="C201" s="50"/>
      <c r="D201" s="50"/>
      <c r="E201" s="45"/>
      <c r="F201" s="51">
        <f t="shared" ref="F201:L201" si="44">SUBTOTAL(9,F198:F200)</f>
        <v>193696</v>
      </c>
      <c r="G201" s="51">
        <f t="shared" si="44"/>
        <v>61700</v>
      </c>
      <c r="H201" s="51">
        <f t="shared" si="44"/>
        <v>60917</v>
      </c>
      <c r="I201" s="51">
        <f t="shared" si="44"/>
        <v>29480</v>
      </c>
      <c r="J201" s="51">
        <f t="shared" si="44"/>
        <v>45124</v>
      </c>
      <c r="K201" s="36">
        <f t="shared" si="44"/>
        <v>179</v>
      </c>
      <c r="L201" s="36">
        <f t="shared" si="44"/>
        <v>3</v>
      </c>
    </row>
    <row r="202" spans="1:12" s="36" customFormat="1" ht="24" customHeight="1" outlineLevel="2">
      <c r="A202" s="37">
        <v>1</v>
      </c>
      <c r="B202" s="39" t="s">
        <v>367</v>
      </c>
      <c r="C202" s="39" t="s">
        <v>368</v>
      </c>
      <c r="D202" s="39" t="s">
        <v>369</v>
      </c>
      <c r="E202" s="5"/>
      <c r="F202" s="48">
        <v>62842</v>
      </c>
      <c r="G202" s="48">
        <v>19025</v>
      </c>
      <c r="H202" s="48">
        <v>30091</v>
      </c>
      <c r="I202" s="48">
        <v>10025</v>
      </c>
      <c r="J202" s="48">
        <v>13249</v>
      </c>
      <c r="K202" s="36">
        <v>50</v>
      </c>
      <c r="L202" s="36">
        <v>1</v>
      </c>
    </row>
    <row r="203" spans="1:12" s="36" customFormat="1" ht="24" customHeight="1" outlineLevel="2">
      <c r="A203" s="4">
        <f t="shared" ref="A203:A248" si="45">A202+1</f>
        <v>2</v>
      </c>
      <c r="B203" s="5" t="s">
        <v>367</v>
      </c>
      <c r="C203" s="5" t="s">
        <v>370</v>
      </c>
      <c r="D203" s="5" t="s">
        <v>371</v>
      </c>
      <c r="E203" s="5"/>
      <c r="F203" s="43">
        <v>22678</v>
      </c>
      <c r="G203" s="43">
        <v>7475</v>
      </c>
      <c r="H203" s="43">
        <v>4600</v>
      </c>
      <c r="I203" s="43">
        <v>3335</v>
      </c>
      <c r="J203" s="43">
        <v>5635</v>
      </c>
      <c r="K203" s="36">
        <v>23</v>
      </c>
      <c r="L203" s="36">
        <v>1</v>
      </c>
    </row>
    <row r="204" spans="1:12" s="36" customFormat="1" ht="24" customHeight="1" outlineLevel="2">
      <c r="A204" s="4">
        <f t="shared" si="45"/>
        <v>3</v>
      </c>
      <c r="B204" s="5" t="s">
        <v>367</v>
      </c>
      <c r="C204" s="5" t="s">
        <v>372</v>
      </c>
      <c r="D204" s="5" t="s">
        <v>373</v>
      </c>
      <c r="E204" s="5"/>
      <c r="F204" s="43">
        <v>87088</v>
      </c>
      <c r="G204" s="43">
        <v>24725</v>
      </c>
      <c r="H204" s="43">
        <v>36931</v>
      </c>
      <c r="I204" s="43">
        <v>12785</v>
      </c>
      <c r="J204" s="43">
        <v>18423</v>
      </c>
      <c r="K204" s="36">
        <v>64</v>
      </c>
      <c r="L204" s="36">
        <v>1</v>
      </c>
    </row>
    <row r="205" spans="1:12" s="36" customFormat="1" ht="24" customHeight="1" outlineLevel="2">
      <c r="A205" s="4">
        <f t="shared" si="45"/>
        <v>4</v>
      </c>
      <c r="B205" s="5" t="s">
        <v>367</v>
      </c>
      <c r="C205" s="5" t="s">
        <v>374</v>
      </c>
      <c r="D205" s="5" t="s">
        <v>375</v>
      </c>
      <c r="E205" s="5"/>
      <c r="F205" s="43">
        <v>20788</v>
      </c>
      <c r="G205" s="43">
        <v>6350</v>
      </c>
      <c r="H205" s="43">
        <v>9183</v>
      </c>
      <c r="I205" s="43">
        <v>3290</v>
      </c>
      <c r="J205" s="43">
        <v>4462</v>
      </c>
      <c r="K205" s="36">
        <v>17</v>
      </c>
      <c r="L205" s="36">
        <v>1</v>
      </c>
    </row>
    <row r="206" spans="1:12" s="36" customFormat="1" ht="24" customHeight="1" outlineLevel="2">
      <c r="A206" s="21">
        <f t="shared" si="45"/>
        <v>5</v>
      </c>
      <c r="B206" s="11" t="s">
        <v>367</v>
      </c>
      <c r="C206" s="11" t="s">
        <v>376</v>
      </c>
      <c r="D206" s="11" t="s">
        <v>377</v>
      </c>
      <c r="E206" s="5"/>
      <c r="F206" s="46">
        <v>26622</v>
      </c>
      <c r="G206" s="46">
        <v>8775</v>
      </c>
      <c r="H206" s="46">
        <v>5400</v>
      </c>
      <c r="I206" s="46">
        <v>3915</v>
      </c>
      <c r="J206" s="46">
        <v>6615</v>
      </c>
      <c r="K206" s="36">
        <v>27</v>
      </c>
      <c r="L206" s="36">
        <v>1</v>
      </c>
    </row>
    <row r="207" spans="1:12" s="36" customFormat="1" ht="24" customHeight="1" outlineLevel="1" thickBot="1">
      <c r="A207" s="49"/>
      <c r="B207" s="50" t="s">
        <v>491</v>
      </c>
      <c r="C207" s="50"/>
      <c r="D207" s="50"/>
      <c r="E207" s="45"/>
      <c r="F207" s="51">
        <f t="shared" ref="F207:L207" si="46">SUBTOTAL(9,F202:F206)</f>
        <v>220018</v>
      </c>
      <c r="G207" s="51">
        <f t="shared" si="46"/>
        <v>66350</v>
      </c>
      <c r="H207" s="51">
        <f t="shared" si="46"/>
        <v>86205</v>
      </c>
      <c r="I207" s="51">
        <f t="shared" si="46"/>
        <v>33350</v>
      </c>
      <c r="J207" s="51">
        <f t="shared" si="46"/>
        <v>48384</v>
      </c>
      <c r="K207" s="36">
        <f t="shared" si="46"/>
        <v>181</v>
      </c>
      <c r="L207" s="36">
        <f t="shared" si="46"/>
        <v>5</v>
      </c>
    </row>
    <row r="208" spans="1:12" s="36" customFormat="1" ht="24" customHeight="1" outlineLevel="2">
      <c r="A208" s="37">
        <v>1</v>
      </c>
      <c r="B208" s="39" t="s">
        <v>378</v>
      </c>
      <c r="C208" s="39" t="s">
        <v>380</v>
      </c>
      <c r="D208" s="39" t="s">
        <v>381</v>
      </c>
      <c r="E208" s="5"/>
      <c r="F208" s="48">
        <v>56202</v>
      </c>
      <c r="G208" s="48">
        <v>18525</v>
      </c>
      <c r="H208" s="48">
        <v>11400</v>
      </c>
      <c r="I208" s="48">
        <v>8265</v>
      </c>
      <c r="J208" s="48">
        <v>13965</v>
      </c>
      <c r="K208" s="36">
        <v>57</v>
      </c>
      <c r="L208" s="36">
        <v>1</v>
      </c>
    </row>
    <row r="209" spans="1:12" s="36" customFormat="1" ht="24" customHeight="1" outlineLevel="2">
      <c r="A209" s="21">
        <f t="shared" si="45"/>
        <v>2</v>
      </c>
      <c r="B209" s="11" t="s">
        <v>378</v>
      </c>
      <c r="C209" s="11" t="s">
        <v>379</v>
      </c>
      <c r="D209" s="11" t="s">
        <v>382</v>
      </c>
      <c r="E209" s="5"/>
      <c r="F209" s="46">
        <v>73950</v>
      </c>
      <c r="G209" s="46">
        <v>24375</v>
      </c>
      <c r="H209" s="46">
        <v>15000</v>
      </c>
      <c r="I209" s="46">
        <v>10875</v>
      </c>
      <c r="J209" s="46">
        <v>18375</v>
      </c>
      <c r="K209" s="36">
        <v>75</v>
      </c>
      <c r="L209" s="36">
        <v>1</v>
      </c>
    </row>
    <row r="210" spans="1:12" s="36" customFormat="1" ht="24" customHeight="1" outlineLevel="1" thickBot="1">
      <c r="A210" s="49"/>
      <c r="B210" s="50" t="s">
        <v>492</v>
      </c>
      <c r="C210" s="50"/>
      <c r="D210" s="50"/>
      <c r="E210" s="45"/>
      <c r="F210" s="51">
        <f t="shared" ref="F210:L210" si="47">SUBTOTAL(9,F208:F209)</f>
        <v>130152</v>
      </c>
      <c r="G210" s="51">
        <f t="shared" si="47"/>
        <v>42900</v>
      </c>
      <c r="H210" s="51">
        <f t="shared" si="47"/>
        <v>26400</v>
      </c>
      <c r="I210" s="51">
        <f t="shared" si="47"/>
        <v>19140</v>
      </c>
      <c r="J210" s="51">
        <f t="shared" si="47"/>
        <v>32340</v>
      </c>
      <c r="K210" s="36">
        <f t="shared" si="47"/>
        <v>132</v>
      </c>
      <c r="L210" s="36">
        <f t="shared" si="47"/>
        <v>2</v>
      </c>
    </row>
    <row r="211" spans="1:12" s="36" customFormat="1" ht="24" customHeight="1" outlineLevel="2">
      <c r="A211" s="38">
        <v>1</v>
      </c>
      <c r="B211" s="40" t="s">
        <v>383</v>
      </c>
      <c r="C211" s="40" t="s">
        <v>384</v>
      </c>
      <c r="D211" s="40" t="s">
        <v>385</v>
      </c>
      <c r="E211" s="5"/>
      <c r="F211" s="47">
        <v>64090</v>
      </c>
      <c r="G211" s="47">
        <v>21125</v>
      </c>
      <c r="H211" s="47">
        <v>13000</v>
      </c>
      <c r="I211" s="47">
        <v>9425</v>
      </c>
      <c r="J211" s="47">
        <v>15925</v>
      </c>
      <c r="K211" s="36">
        <v>65</v>
      </c>
      <c r="L211" s="36">
        <v>1</v>
      </c>
    </row>
    <row r="212" spans="1:12" s="36" customFormat="1" ht="24" customHeight="1" outlineLevel="1" thickBot="1">
      <c r="A212" s="49"/>
      <c r="B212" s="50" t="s">
        <v>493</v>
      </c>
      <c r="C212" s="50"/>
      <c r="D212" s="50"/>
      <c r="E212" s="45"/>
      <c r="F212" s="51">
        <f t="shared" ref="F212:L212" si="48">SUBTOTAL(9,F211:F211)</f>
        <v>64090</v>
      </c>
      <c r="G212" s="51">
        <f t="shared" si="48"/>
        <v>21125</v>
      </c>
      <c r="H212" s="51">
        <f t="shared" si="48"/>
        <v>13000</v>
      </c>
      <c r="I212" s="51">
        <f t="shared" si="48"/>
        <v>9425</v>
      </c>
      <c r="J212" s="51">
        <f t="shared" si="48"/>
        <v>15925</v>
      </c>
      <c r="K212" s="36">
        <f t="shared" si="48"/>
        <v>65</v>
      </c>
      <c r="L212" s="36">
        <f t="shared" si="48"/>
        <v>1</v>
      </c>
    </row>
    <row r="213" spans="1:12" s="36" customFormat="1" ht="24" customHeight="1" outlineLevel="2">
      <c r="A213" s="38">
        <v>1</v>
      </c>
      <c r="B213" s="40" t="s">
        <v>386</v>
      </c>
      <c r="C213" s="40" t="s">
        <v>387</v>
      </c>
      <c r="D213" s="40" t="s">
        <v>388</v>
      </c>
      <c r="E213" s="5"/>
      <c r="F213" s="47">
        <v>297656</v>
      </c>
      <c r="G213" s="47">
        <v>104950</v>
      </c>
      <c r="H213" s="47">
        <v>153716</v>
      </c>
      <c r="I213" s="47">
        <v>54550</v>
      </c>
      <c r="J213" s="47">
        <v>73622</v>
      </c>
      <c r="K213" s="36">
        <v>280</v>
      </c>
      <c r="L213" s="36">
        <v>1</v>
      </c>
    </row>
    <row r="214" spans="1:12" s="36" customFormat="1" ht="24" customHeight="1" outlineLevel="1" thickBot="1">
      <c r="A214" s="49"/>
      <c r="B214" s="50" t="s">
        <v>494</v>
      </c>
      <c r="C214" s="50"/>
      <c r="D214" s="50"/>
      <c r="E214" s="45"/>
      <c r="F214" s="51">
        <f t="shared" ref="F214:L214" si="49">SUBTOTAL(9,F213:F213)</f>
        <v>297656</v>
      </c>
      <c r="G214" s="51">
        <f t="shared" si="49"/>
        <v>104950</v>
      </c>
      <c r="H214" s="51">
        <f t="shared" si="49"/>
        <v>153716</v>
      </c>
      <c r="I214" s="51">
        <f t="shared" si="49"/>
        <v>54550</v>
      </c>
      <c r="J214" s="51">
        <f t="shared" si="49"/>
        <v>73622</v>
      </c>
      <c r="K214" s="36">
        <f t="shared" si="49"/>
        <v>280</v>
      </c>
      <c r="L214" s="36">
        <f t="shared" si="49"/>
        <v>1</v>
      </c>
    </row>
    <row r="215" spans="1:12" s="36" customFormat="1" ht="24" customHeight="1" outlineLevel="2">
      <c r="A215" s="38">
        <v>1</v>
      </c>
      <c r="B215" s="40" t="s">
        <v>389</v>
      </c>
      <c r="C215" s="40" t="s">
        <v>390</v>
      </c>
      <c r="D215" s="40" t="s">
        <v>391</v>
      </c>
      <c r="E215" s="5"/>
      <c r="F215" s="47">
        <v>32538</v>
      </c>
      <c r="G215" s="47">
        <v>10725</v>
      </c>
      <c r="H215" s="47">
        <v>6600</v>
      </c>
      <c r="I215" s="47">
        <v>4785</v>
      </c>
      <c r="J215" s="47">
        <v>8085</v>
      </c>
      <c r="K215" s="36">
        <v>33</v>
      </c>
      <c r="L215" s="36">
        <v>1</v>
      </c>
    </row>
    <row r="216" spans="1:12" s="36" customFormat="1" ht="24" customHeight="1" outlineLevel="1" thickBot="1">
      <c r="A216" s="49"/>
      <c r="B216" s="50" t="s">
        <v>495</v>
      </c>
      <c r="C216" s="50"/>
      <c r="D216" s="50"/>
      <c r="E216" s="45"/>
      <c r="F216" s="51">
        <f t="shared" ref="F216:L216" si="50">SUBTOTAL(9,F215:F215)</f>
        <v>32538</v>
      </c>
      <c r="G216" s="51">
        <f t="shared" si="50"/>
        <v>10725</v>
      </c>
      <c r="H216" s="51">
        <f t="shared" si="50"/>
        <v>6600</v>
      </c>
      <c r="I216" s="51">
        <f t="shared" si="50"/>
        <v>4785</v>
      </c>
      <c r="J216" s="51">
        <f t="shared" si="50"/>
        <v>8085</v>
      </c>
      <c r="K216" s="36">
        <f t="shared" si="50"/>
        <v>33</v>
      </c>
      <c r="L216" s="36">
        <f t="shared" si="50"/>
        <v>1</v>
      </c>
    </row>
    <row r="217" spans="1:12" s="36" customFormat="1" ht="24" customHeight="1" outlineLevel="2">
      <c r="A217" s="37">
        <v>1</v>
      </c>
      <c r="B217" s="39" t="s">
        <v>392</v>
      </c>
      <c r="C217" s="39" t="s">
        <v>400</v>
      </c>
      <c r="D217" s="39" t="s">
        <v>401</v>
      </c>
      <c r="E217" s="5"/>
      <c r="F217" s="48">
        <v>84796</v>
      </c>
      <c r="G217" s="48">
        <v>27950</v>
      </c>
      <c r="H217" s="48">
        <v>17200</v>
      </c>
      <c r="I217" s="48">
        <v>12470</v>
      </c>
      <c r="J217" s="48">
        <v>21070</v>
      </c>
      <c r="K217" s="36">
        <v>86</v>
      </c>
      <c r="L217" s="36">
        <v>1</v>
      </c>
    </row>
    <row r="218" spans="1:12" s="36" customFormat="1" ht="24" customHeight="1" outlineLevel="2">
      <c r="A218" s="4">
        <f t="shared" si="45"/>
        <v>2</v>
      </c>
      <c r="B218" s="5" t="s">
        <v>392</v>
      </c>
      <c r="C218" s="5" t="s">
        <v>393</v>
      </c>
      <c r="D218" s="5" t="s">
        <v>402</v>
      </c>
      <c r="E218" s="5"/>
      <c r="F218" s="43">
        <v>50054</v>
      </c>
      <c r="G218" s="43">
        <v>15175</v>
      </c>
      <c r="H218" s="43">
        <v>23196</v>
      </c>
      <c r="I218" s="43">
        <v>7975</v>
      </c>
      <c r="J218" s="43">
        <v>10583</v>
      </c>
      <c r="K218" s="36">
        <v>40</v>
      </c>
      <c r="L218" s="36">
        <v>1</v>
      </c>
    </row>
    <row r="219" spans="1:12" s="36" customFormat="1" ht="24" customHeight="1" outlineLevel="2">
      <c r="A219" s="4">
        <f t="shared" si="45"/>
        <v>3</v>
      </c>
      <c r="B219" s="5" t="s">
        <v>392</v>
      </c>
      <c r="C219" s="5" t="s">
        <v>394</v>
      </c>
      <c r="D219" s="5" t="s">
        <v>403</v>
      </c>
      <c r="E219" s="5"/>
      <c r="F219" s="43">
        <v>57068</v>
      </c>
      <c r="G219" s="43">
        <v>17350</v>
      </c>
      <c r="H219" s="43">
        <v>26534</v>
      </c>
      <c r="I219" s="43">
        <v>9070</v>
      </c>
      <c r="J219" s="43">
        <v>12134</v>
      </c>
      <c r="K219" s="36">
        <v>46</v>
      </c>
      <c r="L219" s="36">
        <v>1</v>
      </c>
    </row>
    <row r="220" spans="1:12" s="36" customFormat="1" ht="24" customHeight="1" outlineLevel="2">
      <c r="A220" s="4">
        <f t="shared" si="45"/>
        <v>4</v>
      </c>
      <c r="B220" s="5" t="s">
        <v>392</v>
      </c>
      <c r="C220" s="5" t="s">
        <v>395</v>
      </c>
      <c r="D220" s="5" t="s">
        <v>404</v>
      </c>
      <c r="E220" s="5"/>
      <c r="F220" s="43">
        <v>176612</v>
      </c>
      <c r="G220" s="43">
        <v>53650</v>
      </c>
      <c r="H220" s="43">
        <v>81646</v>
      </c>
      <c r="I220" s="43">
        <v>28090</v>
      </c>
      <c r="J220" s="43">
        <v>37490</v>
      </c>
      <c r="K220" s="36">
        <v>142</v>
      </c>
      <c r="L220" s="36">
        <v>1</v>
      </c>
    </row>
    <row r="221" spans="1:12" s="36" customFormat="1" ht="24" customHeight="1" outlineLevel="2">
      <c r="A221" s="4">
        <f t="shared" si="45"/>
        <v>5</v>
      </c>
      <c r="B221" s="5" t="s">
        <v>392</v>
      </c>
      <c r="C221" s="5" t="s">
        <v>396</v>
      </c>
      <c r="D221" s="5" t="s">
        <v>405</v>
      </c>
      <c r="E221" s="5"/>
      <c r="F221" s="43">
        <v>155062</v>
      </c>
      <c r="G221" s="43">
        <v>46775</v>
      </c>
      <c r="H221" s="43">
        <v>76272</v>
      </c>
      <c r="I221" s="43">
        <v>24815</v>
      </c>
      <c r="J221" s="43">
        <v>32455</v>
      </c>
      <c r="K221" s="36">
        <v>122</v>
      </c>
      <c r="L221" s="36">
        <v>1</v>
      </c>
    </row>
    <row r="222" spans="1:12" s="36" customFormat="1" ht="24" customHeight="1" outlineLevel="2">
      <c r="A222" s="4">
        <f t="shared" si="45"/>
        <v>6</v>
      </c>
      <c r="B222" s="5" t="s">
        <v>392</v>
      </c>
      <c r="C222" s="5" t="s">
        <v>396</v>
      </c>
      <c r="D222" s="5" t="s">
        <v>406</v>
      </c>
      <c r="E222" s="5"/>
      <c r="F222" s="43">
        <v>316580</v>
      </c>
      <c r="G222" s="43">
        <v>91875</v>
      </c>
      <c r="H222" s="43">
        <v>151623</v>
      </c>
      <c r="I222" s="43">
        <v>48435</v>
      </c>
      <c r="J222" s="43">
        <v>71627</v>
      </c>
      <c r="K222" s="36">
        <v>224</v>
      </c>
      <c r="L222" s="36">
        <v>1</v>
      </c>
    </row>
    <row r="223" spans="1:12" s="36" customFormat="1" ht="24" customHeight="1" outlineLevel="2">
      <c r="A223" s="4">
        <f t="shared" si="45"/>
        <v>7</v>
      </c>
      <c r="B223" s="5" t="s">
        <v>392</v>
      </c>
      <c r="C223" s="5" t="s">
        <v>397</v>
      </c>
      <c r="D223" s="5" t="s">
        <v>407</v>
      </c>
      <c r="E223" s="5"/>
      <c r="F223" s="43">
        <v>44370</v>
      </c>
      <c r="G223" s="43">
        <v>14625</v>
      </c>
      <c r="H223" s="43">
        <v>9000</v>
      </c>
      <c r="I223" s="43">
        <v>6525</v>
      </c>
      <c r="J223" s="43">
        <v>11025</v>
      </c>
      <c r="K223" s="36">
        <v>45</v>
      </c>
      <c r="L223" s="36">
        <v>1</v>
      </c>
    </row>
    <row r="224" spans="1:12" s="36" customFormat="1" ht="24" customHeight="1" outlineLevel="2">
      <c r="A224" s="4">
        <f t="shared" si="45"/>
        <v>8</v>
      </c>
      <c r="B224" s="5" t="s">
        <v>392</v>
      </c>
      <c r="C224" s="5" t="s">
        <v>408</v>
      </c>
      <c r="D224" s="5" t="s">
        <v>409</v>
      </c>
      <c r="E224" s="5"/>
      <c r="F224" s="43">
        <v>388252</v>
      </c>
      <c r="G224" s="43">
        <v>136650</v>
      </c>
      <c r="H224" s="43">
        <v>195685</v>
      </c>
      <c r="I224" s="43">
        <v>70770</v>
      </c>
      <c r="J224" s="43">
        <v>96042</v>
      </c>
      <c r="K224" s="36">
        <v>366</v>
      </c>
      <c r="L224" s="36">
        <v>1</v>
      </c>
    </row>
    <row r="225" spans="1:12" s="36" customFormat="1" ht="24" customHeight="1" outlineLevel="2">
      <c r="A225" s="4">
        <f t="shared" si="45"/>
        <v>9</v>
      </c>
      <c r="B225" s="5" t="s">
        <v>392</v>
      </c>
      <c r="C225" s="5" t="s">
        <v>398</v>
      </c>
      <c r="D225" s="5" t="s">
        <v>410</v>
      </c>
      <c r="E225" s="5"/>
      <c r="F225" s="43">
        <v>145868</v>
      </c>
      <c r="G225" s="43">
        <v>36100</v>
      </c>
      <c r="H225" s="43">
        <v>59819</v>
      </c>
      <c r="I225" s="43">
        <v>19000</v>
      </c>
      <c r="J225" s="43">
        <v>29576</v>
      </c>
      <c r="K225" s="36">
        <v>85</v>
      </c>
      <c r="L225" s="36">
        <v>1</v>
      </c>
    </row>
    <row r="226" spans="1:12" s="36" customFormat="1" ht="24" customHeight="1" outlineLevel="2">
      <c r="A226" s="4">
        <f t="shared" si="45"/>
        <v>10</v>
      </c>
      <c r="B226" s="5" t="s">
        <v>392</v>
      </c>
      <c r="C226" s="5" t="s">
        <v>398</v>
      </c>
      <c r="D226" s="5" t="s">
        <v>411</v>
      </c>
      <c r="E226" s="5"/>
      <c r="F226" s="43">
        <v>40702</v>
      </c>
      <c r="G226" s="43">
        <v>12275</v>
      </c>
      <c r="H226" s="43">
        <v>19968</v>
      </c>
      <c r="I226" s="43">
        <v>6515</v>
      </c>
      <c r="J226" s="43">
        <v>8515</v>
      </c>
      <c r="K226" s="36">
        <v>32</v>
      </c>
      <c r="L226" s="36">
        <v>1</v>
      </c>
    </row>
    <row r="227" spans="1:12" s="36" customFormat="1" ht="24" customHeight="1" outlineLevel="2">
      <c r="A227" s="21">
        <f t="shared" si="45"/>
        <v>11</v>
      </c>
      <c r="B227" s="11" t="s">
        <v>392</v>
      </c>
      <c r="C227" s="11" t="s">
        <v>399</v>
      </c>
      <c r="D227" s="11" t="s">
        <v>269</v>
      </c>
      <c r="E227" s="5"/>
      <c r="F227" s="46">
        <v>96194</v>
      </c>
      <c r="G227" s="46">
        <v>29425</v>
      </c>
      <c r="H227" s="46">
        <v>41897</v>
      </c>
      <c r="I227" s="46">
        <v>15205</v>
      </c>
      <c r="J227" s="46">
        <v>20705</v>
      </c>
      <c r="K227" s="36">
        <v>79</v>
      </c>
      <c r="L227" s="36">
        <v>1</v>
      </c>
    </row>
    <row r="228" spans="1:12" s="36" customFormat="1" ht="24" customHeight="1" outlineLevel="1" thickBot="1">
      <c r="A228" s="49"/>
      <c r="B228" s="50" t="s">
        <v>496</v>
      </c>
      <c r="C228" s="50"/>
      <c r="D228" s="50"/>
      <c r="E228" s="45"/>
      <c r="F228" s="51">
        <f t="shared" ref="F228:L228" si="51">SUBTOTAL(9,F217:F227)</f>
        <v>1555558</v>
      </c>
      <c r="G228" s="51">
        <f t="shared" si="51"/>
        <v>481850</v>
      </c>
      <c r="H228" s="51">
        <f t="shared" si="51"/>
        <v>702840</v>
      </c>
      <c r="I228" s="51">
        <f t="shared" si="51"/>
        <v>248870</v>
      </c>
      <c r="J228" s="51">
        <f t="shared" si="51"/>
        <v>351222</v>
      </c>
      <c r="K228" s="36">
        <f t="shared" si="51"/>
        <v>1267</v>
      </c>
      <c r="L228" s="36">
        <f t="shared" si="51"/>
        <v>11</v>
      </c>
    </row>
    <row r="229" spans="1:12" s="36" customFormat="1" ht="24" customHeight="1" outlineLevel="2">
      <c r="A229" s="37">
        <v>1</v>
      </c>
      <c r="B229" s="39" t="s">
        <v>412</v>
      </c>
      <c r="C229" s="39" t="s">
        <v>413</v>
      </c>
      <c r="D229" s="39" t="s">
        <v>414</v>
      </c>
      <c r="E229" s="5"/>
      <c r="F229" s="48">
        <v>102812</v>
      </c>
      <c r="G229" s="48">
        <v>31150</v>
      </c>
      <c r="H229" s="48">
        <v>48232</v>
      </c>
      <c r="I229" s="48">
        <v>16390</v>
      </c>
      <c r="J229" s="48">
        <v>21710</v>
      </c>
      <c r="K229" s="36">
        <v>82</v>
      </c>
      <c r="L229" s="36">
        <v>1</v>
      </c>
    </row>
    <row r="230" spans="1:12" s="36" customFormat="1" ht="24" customHeight="1" outlineLevel="2">
      <c r="A230" s="21">
        <f t="shared" si="45"/>
        <v>2</v>
      </c>
      <c r="B230" s="11" t="s">
        <v>412</v>
      </c>
      <c r="C230" s="11" t="s">
        <v>415</v>
      </c>
      <c r="D230" s="11" t="s">
        <v>416</v>
      </c>
      <c r="E230" s="5"/>
      <c r="F230" s="46">
        <v>61132</v>
      </c>
      <c r="G230" s="46">
        <v>20150</v>
      </c>
      <c r="H230" s="46">
        <v>12400</v>
      </c>
      <c r="I230" s="46">
        <v>8990</v>
      </c>
      <c r="J230" s="46">
        <v>15190</v>
      </c>
      <c r="K230" s="36">
        <v>62</v>
      </c>
      <c r="L230" s="36">
        <v>1</v>
      </c>
    </row>
    <row r="231" spans="1:12" s="36" customFormat="1" ht="24" customHeight="1" outlineLevel="1" thickBot="1">
      <c r="A231" s="49"/>
      <c r="B231" s="50" t="s">
        <v>497</v>
      </c>
      <c r="C231" s="50"/>
      <c r="D231" s="50"/>
      <c r="E231" s="45"/>
      <c r="F231" s="51">
        <f t="shared" ref="F231:L231" si="52">SUBTOTAL(9,F229:F230)</f>
        <v>163944</v>
      </c>
      <c r="G231" s="51">
        <f t="shared" si="52"/>
        <v>51300</v>
      </c>
      <c r="H231" s="51">
        <f t="shared" si="52"/>
        <v>60632</v>
      </c>
      <c r="I231" s="51">
        <f t="shared" si="52"/>
        <v>25380</v>
      </c>
      <c r="J231" s="51">
        <f t="shared" si="52"/>
        <v>36900</v>
      </c>
      <c r="K231" s="36">
        <f t="shared" si="52"/>
        <v>144</v>
      </c>
      <c r="L231" s="36">
        <f t="shared" si="52"/>
        <v>2</v>
      </c>
    </row>
    <row r="232" spans="1:12" s="36" customFormat="1" ht="24" customHeight="1" outlineLevel="2">
      <c r="A232" s="37">
        <v>1</v>
      </c>
      <c r="B232" s="39" t="s">
        <v>417</v>
      </c>
      <c r="C232" s="39" t="s">
        <v>418</v>
      </c>
      <c r="D232" s="39" t="s">
        <v>420</v>
      </c>
      <c r="E232" s="5"/>
      <c r="F232" s="48">
        <v>471192</v>
      </c>
      <c r="G232" s="48">
        <v>166525</v>
      </c>
      <c r="H232" s="48">
        <v>248558</v>
      </c>
      <c r="I232" s="48">
        <v>86965</v>
      </c>
      <c r="J232" s="48">
        <v>116525</v>
      </c>
      <c r="K232" s="36">
        <v>442</v>
      </c>
      <c r="L232" s="36">
        <v>1</v>
      </c>
    </row>
    <row r="233" spans="1:12" s="36" customFormat="1" ht="24" customHeight="1" outlineLevel="2">
      <c r="A233" s="4">
        <f t="shared" si="45"/>
        <v>2</v>
      </c>
      <c r="B233" s="5" t="s">
        <v>417</v>
      </c>
      <c r="C233" s="5" t="s">
        <v>421</v>
      </c>
      <c r="D233" s="5" t="s">
        <v>422</v>
      </c>
      <c r="E233" s="5"/>
      <c r="F233" s="43">
        <v>224402</v>
      </c>
      <c r="G233" s="43">
        <v>78525</v>
      </c>
      <c r="H233" s="43">
        <v>108876</v>
      </c>
      <c r="I233" s="43">
        <v>40185</v>
      </c>
      <c r="J233" s="43">
        <v>55533</v>
      </c>
      <c r="K233" s="36">
        <v>213</v>
      </c>
      <c r="L233" s="36">
        <v>1</v>
      </c>
    </row>
    <row r="234" spans="1:12" s="36" customFormat="1" ht="24" customHeight="1" outlineLevel="2">
      <c r="A234" s="4">
        <f t="shared" si="45"/>
        <v>3</v>
      </c>
      <c r="B234" s="5" t="s">
        <v>417</v>
      </c>
      <c r="C234" s="5" t="s">
        <v>423</v>
      </c>
      <c r="D234" s="5" t="s">
        <v>424</v>
      </c>
      <c r="E234" s="5"/>
      <c r="F234" s="43">
        <v>85782</v>
      </c>
      <c r="G234" s="43">
        <v>28275</v>
      </c>
      <c r="H234" s="43">
        <v>17400</v>
      </c>
      <c r="I234" s="43">
        <v>12615</v>
      </c>
      <c r="J234" s="43">
        <v>21315</v>
      </c>
      <c r="K234" s="36">
        <v>87</v>
      </c>
      <c r="L234" s="36">
        <v>1</v>
      </c>
    </row>
    <row r="235" spans="1:12" s="36" customFormat="1" ht="24" customHeight="1" outlineLevel="2">
      <c r="A235" s="21">
        <f t="shared" si="45"/>
        <v>4</v>
      </c>
      <c r="B235" s="11" t="s">
        <v>417</v>
      </c>
      <c r="C235" s="11" t="s">
        <v>419</v>
      </c>
      <c r="D235" s="11" t="s">
        <v>425</v>
      </c>
      <c r="E235" s="5"/>
      <c r="F235" s="46">
        <v>41412</v>
      </c>
      <c r="G235" s="46">
        <v>13650</v>
      </c>
      <c r="H235" s="46">
        <v>8400</v>
      </c>
      <c r="I235" s="46">
        <v>6090</v>
      </c>
      <c r="J235" s="46">
        <v>10290</v>
      </c>
      <c r="K235" s="36">
        <v>42</v>
      </c>
      <c r="L235" s="36">
        <v>1</v>
      </c>
    </row>
    <row r="236" spans="1:12" s="36" customFormat="1" ht="24" customHeight="1" outlineLevel="1" thickBot="1">
      <c r="A236" s="49"/>
      <c r="B236" s="50" t="s">
        <v>498</v>
      </c>
      <c r="C236" s="50"/>
      <c r="D236" s="50"/>
      <c r="E236" s="45"/>
      <c r="F236" s="51">
        <f t="shared" ref="F236:L236" si="53">SUBTOTAL(9,F232:F235)</f>
        <v>822788</v>
      </c>
      <c r="G236" s="51">
        <f t="shared" si="53"/>
        <v>286975</v>
      </c>
      <c r="H236" s="51">
        <f t="shared" si="53"/>
        <v>383234</v>
      </c>
      <c r="I236" s="51">
        <f t="shared" si="53"/>
        <v>145855</v>
      </c>
      <c r="J236" s="51">
        <f t="shared" si="53"/>
        <v>203663</v>
      </c>
      <c r="K236" s="36">
        <f t="shared" si="53"/>
        <v>784</v>
      </c>
      <c r="L236" s="36">
        <f t="shared" si="53"/>
        <v>4</v>
      </c>
    </row>
    <row r="237" spans="1:12" s="36" customFormat="1" ht="24" customHeight="1" outlineLevel="2">
      <c r="A237" s="38">
        <v>1</v>
      </c>
      <c r="B237" s="40" t="s">
        <v>426</v>
      </c>
      <c r="C237" s="40" t="s">
        <v>427</v>
      </c>
      <c r="D237" s="40" t="s">
        <v>428</v>
      </c>
      <c r="E237" s="5"/>
      <c r="F237" s="47">
        <v>337734</v>
      </c>
      <c r="G237" s="47">
        <v>119300</v>
      </c>
      <c r="H237" s="47">
        <v>177612</v>
      </c>
      <c r="I237" s="47">
        <v>62240</v>
      </c>
      <c r="J237" s="47">
        <v>83524</v>
      </c>
      <c r="K237" s="36">
        <v>317</v>
      </c>
      <c r="L237" s="36">
        <v>1</v>
      </c>
    </row>
    <row r="238" spans="1:12" s="36" customFormat="1" ht="24" customHeight="1" outlineLevel="1" thickBot="1">
      <c r="A238" s="49"/>
      <c r="B238" s="50" t="s">
        <v>499</v>
      </c>
      <c r="C238" s="50"/>
      <c r="D238" s="50"/>
      <c r="E238" s="45"/>
      <c r="F238" s="51">
        <f t="shared" ref="F238:L238" si="54">SUBTOTAL(9,F237:F237)</f>
        <v>337734</v>
      </c>
      <c r="G238" s="51">
        <f t="shared" si="54"/>
        <v>119300</v>
      </c>
      <c r="H238" s="51">
        <f t="shared" si="54"/>
        <v>177612</v>
      </c>
      <c r="I238" s="51">
        <f t="shared" si="54"/>
        <v>62240</v>
      </c>
      <c r="J238" s="51">
        <f t="shared" si="54"/>
        <v>83524</v>
      </c>
      <c r="K238" s="36">
        <f t="shared" si="54"/>
        <v>317</v>
      </c>
      <c r="L238" s="36">
        <f t="shared" si="54"/>
        <v>1</v>
      </c>
    </row>
    <row r="239" spans="1:12" s="36" customFormat="1" ht="24" customHeight="1" outlineLevel="2">
      <c r="A239" s="37">
        <v>1</v>
      </c>
      <c r="B239" s="39" t="s">
        <v>429</v>
      </c>
      <c r="C239" s="39" t="s">
        <v>431</v>
      </c>
      <c r="D239" s="39" t="s">
        <v>432</v>
      </c>
      <c r="E239" s="5"/>
      <c r="F239" s="48">
        <v>55216</v>
      </c>
      <c r="G239" s="48">
        <v>18200</v>
      </c>
      <c r="H239" s="48">
        <v>11200</v>
      </c>
      <c r="I239" s="48">
        <v>8120</v>
      </c>
      <c r="J239" s="48">
        <v>13720</v>
      </c>
      <c r="K239" s="36">
        <v>56</v>
      </c>
      <c r="L239" s="36">
        <v>1</v>
      </c>
    </row>
    <row r="240" spans="1:12" s="36" customFormat="1" ht="24" customHeight="1" outlineLevel="2">
      <c r="A240" s="21">
        <f t="shared" si="45"/>
        <v>2</v>
      </c>
      <c r="B240" s="11" t="s">
        <v>429</v>
      </c>
      <c r="C240" s="11" t="s">
        <v>430</v>
      </c>
      <c r="D240" s="11" t="s">
        <v>433</v>
      </c>
      <c r="E240" s="5"/>
      <c r="F240" s="46">
        <v>88740</v>
      </c>
      <c r="G240" s="46">
        <v>29250</v>
      </c>
      <c r="H240" s="46">
        <v>18000</v>
      </c>
      <c r="I240" s="46">
        <v>13050</v>
      </c>
      <c r="J240" s="46">
        <v>22050</v>
      </c>
      <c r="K240" s="36">
        <v>90</v>
      </c>
      <c r="L240" s="36">
        <v>1</v>
      </c>
    </row>
    <row r="241" spans="1:12" s="36" customFormat="1" ht="24" customHeight="1" outlineLevel="1" thickBot="1">
      <c r="A241" s="49"/>
      <c r="B241" s="50" t="s">
        <v>500</v>
      </c>
      <c r="C241" s="50"/>
      <c r="D241" s="50"/>
      <c r="E241" s="45"/>
      <c r="F241" s="51">
        <f t="shared" ref="F241:L241" si="55">SUBTOTAL(9,F239:F240)</f>
        <v>143956</v>
      </c>
      <c r="G241" s="51">
        <f t="shared" si="55"/>
        <v>47450</v>
      </c>
      <c r="H241" s="51">
        <f t="shared" si="55"/>
        <v>29200</v>
      </c>
      <c r="I241" s="51">
        <f t="shared" si="55"/>
        <v>21170</v>
      </c>
      <c r="J241" s="51">
        <f t="shared" si="55"/>
        <v>35770</v>
      </c>
      <c r="K241" s="36">
        <f t="shared" si="55"/>
        <v>146</v>
      </c>
      <c r="L241" s="36">
        <f t="shared" si="55"/>
        <v>2</v>
      </c>
    </row>
    <row r="242" spans="1:12" s="36" customFormat="1" ht="24" customHeight="1" outlineLevel="2">
      <c r="A242" s="37">
        <v>1</v>
      </c>
      <c r="B242" s="39" t="s">
        <v>434</v>
      </c>
      <c r="C242" s="39" t="s">
        <v>436</v>
      </c>
      <c r="D242" s="39" t="s">
        <v>437</v>
      </c>
      <c r="E242" s="5"/>
      <c r="F242" s="48">
        <v>114794</v>
      </c>
      <c r="G242" s="48">
        <v>29425</v>
      </c>
      <c r="H242" s="48">
        <v>48546</v>
      </c>
      <c r="I242" s="48">
        <v>15445</v>
      </c>
      <c r="J242" s="48">
        <v>23481</v>
      </c>
      <c r="K242" s="36">
        <v>71</v>
      </c>
      <c r="L242" s="36">
        <v>1</v>
      </c>
    </row>
    <row r="243" spans="1:12" s="36" customFormat="1" ht="24" customHeight="1" outlineLevel="2">
      <c r="A243" s="4">
        <f t="shared" si="45"/>
        <v>2</v>
      </c>
      <c r="B243" s="5" t="s">
        <v>434</v>
      </c>
      <c r="C243" s="5" t="s">
        <v>435</v>
      </c>
      <c r="D243" s="5" t="s">
        <v>438</v>
      </c>
      <c r="E243" s="5"/>
      <c r="F243" s="43">
        <v>100572</v>
      </c>
      <c r="G243" s="43">
        <v>33150</v>
      </c>
      <c r="H243" s="43">
        <v>20400</v>
      </c>
      <c r="I243" s="43">
        <v>14790</v>
      </c>
      <c r="J243" s="43">
        <v>24990</v>
      </c>
      <c r="K243" s="36">
        <v>102</v>
      </c>
      <c r="L243" s="36">
        <v>1</v>
      </c>
    </row>
    <row r="244" spans="1:12" s="36" customFormat="1" ht="24" customHeight="1" outlineLevel="2">
      <c r="A244" s="21">
        <f t="shared" si="45"/>
        <v>3</v>
      </c>
      <c r="B244" s="11" t="s">
        <v>434</v>
      </c>
      <c r="C244" s="11" t="s">
        <v>439</v>
      </c>
      <c r="D244" s="11" t="s">
        <v>440</v>
      </c>
      <c r="E244" s="5"/>
      <c r="F244" s="46">
        <v>103320</v>
      </c>
      <c r="G244" s="46">
        <v>31500</v>
      </c>
      <c r="H244" s="46">
        <v>45448</v>
      </c>
      <c r="I244" s="46">
        <v>16380</v>
      </c>
      <c r="J244" s="46">
        <v>22092</v>
      </c>
      <c r="K244" s="36">
        <v>84</v>
      </c>
      <c r="L244" s="36">
        <v>1</v>
      </c>
    </row>
    <row r="245" spans="1:12" s="36" customFormat="1" ht="24" customHeight="1" outlineLevel="1" thickBot="1">
      <c r="A245" s="49"/>
      <c r="B245" s="50" t="s">
        <v>501</v>
      </c>
      <c r="C245" s="50"/>
      <c r="D245" s="50"/>
      <c r="E245" s="45"/>
      <c r="F245" s="51">
        <f t="shared" ref="F245:L245" si="56">SUBTOTAL(9,F242:F244)</f>
        <v>318686</v>
      </c>
      <c r="G245" s="51">
        <f t="shared" si="56"/>
        <v>94075</v>
      </c>
      <c r="H245" s="51">
        <f t="shared" si="56"/>
        <v>114394</v>
      </c>
      <c r="I245" s="51">
        <f t="shared" si="56"/>
        <v>46615</v>
      </c>
      <c r="J245" s="51">
        <f t="shared" si="56"/>
        <v>70563</v>
      </c>
      <c r="K245" s="36">
        <f t="shared" si="56"/>
        <v>257</v>
      </c>
      <c r="L245" s="36">
        <f t="shared" si="56"/>
        <v>3</v>
      </c>
    </row>
    <row r="246" spans="1:12" s="36" customFormat="1" ht="24" customHeight="1" outlineLevel="2">
      <c r="A246" s="37">
        <v>1</v>
      </c>
      <c r="B246" s="39" t="s">
        <v>441</v>
      </c>
      <c r="C246" s="39" t="s">
        <v>442</v>
      </c>
      <c r="D246" s="39" t="s">
        <v>445</v>
      </c>
      <c r="E246" s="5"/>
      <c r="F246" s="48">
        <v>51272</v>
      </c>
      <c r="G246" s="48">
        <v>16900</v>
      </c>
      <c r="H246" s="48">
        <v>10400</v>
      </c>
      <c r="I246" s="48">
        <v>7540</v>
      </c>
      <c r="J246" s="48">
        <v>12740</v>
      </c>
      <c r="K246" s="36">
        <v>52</v>
      </c>
      <c r="L246" s="36">
        <v>1</v>
      </c>
    </row>
    <row r="247" spans="1:12" s="36" customFormat="1" ht="24" customHeight="1" outlineLevel="2">
      <c r="A247" s="4">
        <f t="shared" si="45"/>
        <v>2</v>
      </c>
      <c r="B247" s="5" t="s">
        <v>441</v>
      </c>
      <c r="C247" s="5" t="s">
        <v>443</v>
      </c>
      <c r="D247" s="5" t="s">
        <v>446</v>
      </c>
      <c r="E247" s="5"/>
      <c r="F247" s="43">
        <v>20706</v>
      </c>
      <c r="G247" s="43">
        <v>6825</v>
      </c>
      <c r="H247" s="43">
        <v>4200</v>
      </c>
      <c r="I247" s="43">
        <v>3045</v>
      </c>
      <c r="J247" s="43">
        <v>5145</v>
      </c>
      <c r="K247" s="36">
        <v>21</v>
      </c>
      <c r="L247" s="36">
        <v>1</v>
      </c>
    </row>
    <row r="248" spans="1:12" ht="24" customHeight="1" outlineLevel="2">
      <c r="A248" s="21">
        <f t="shared" si="45"/>
        <v>3</v>
      </c>
      <c r="B248" s="58" t="s">
        <v>441</v>
      </c>
      <c r="C248" s="58" t="s">
        <v>444</v>
      </c>
      <c r="D248" s="58" t="s">
        <v>447</v>
      </c>
      <c r="E248" s="54"/>
      <c r="F248" s="59">
        <v>55216</v>
      </c>
      <c r="G248" s="59">
        <v>18200</v>
      </c>
      <c r="H248" s="59">
        <v>11200</v>
      </c>
      <c r="I248" s="59">
        <v>8120</v>
      </c>
      <c r="J248" s="59">
        <v>13720</v>
      </c>
      <c r="K248" s="17">
        <v>56</v>
      </c>
      <c r="L248" s="36">
        <v>1</v>
      </c>
    </row>
    <row r="249" spans="1:12" ht="24" customHeight="1" outlineLevel="1" thickBot="1">
      <c r="A249" s="49"/>
      <c r="B249" s="60" t="s">
        <v>502</v>
      </c>
      <c r="C249" s="60"/>
      <c r="D249" s="60"/>
      <c r="F249" s="61">
        <f t="shared" ref="F249:L249" si="57">SUBTOTAL(9,F246:F248)</f>
        <v>127194</v>
      </c>
      <c r="G249" s="61">
        <f t="shared" si="57"/>
        <v>41925</v>
      </c>
      <c r="H249" s="61">
        <f t="shared" si="57"/>
        <v>25800</v>
      </c>
      <c r="I249" s="61">
        <f t="shared" si="57"/>
        <v>18705</v>
      </c>
      <c r="J249" s="61">
        <f t="shared" si="57"/>
        <v>31605</v>
      </c>
      <c r="K249" s="17">
        <f t="shared" si="57"/>
        <v>129</v>
      </c>
      <c r="L249" s="36">
        <f t="shared" si="57"/>
        <v>3</v>
      </c>
    </row>
    <row r="250" spans="1:12" ht="24" customHeight="1">
      <c r="A250" s="18"/>
      <c r="B250" s="56" t="s">
        <v>68</v>
      </c>
      <c r="F250" s="55">
        <f t="shared" ref="F250:L250" si="58">SUBTOTAL(9,F7:F248)</f>
        <v>31834386</v>
      </c>
      <c r="G250" s="55">
        <f t="shared" si="58"/>
        <v>10257075</v>
      </c>
      <c r="H250" s="55">
        <f t="shared" si="58"/>
        <v>12977558</v>
      </c>
      <c r="I250" s="55">
        <f t="shared" si="58"/>
        <v>5113985</v>
      </c>
      <c r="J250" s="55">
        <f t="shared" si="58"/>
        <v>7583141</v>
      </c>
      <c r="K250" s="17">
        <f t="shared" si="58"/>
        <v>27949</v>
      </c>
      <c r="L250" s="36">
        <f t="shared" si="58"/>
        <v>187</v>
      </c>
    </row>
  </sheetData>
  <mergeCells count="9">
    <mergeCell ref="A1:J1"/>
    <mergeCell ref="A2:J2"/>
    <mergeCell ref="A3:J3"/>
    <mergeCell ref="A4:J4"/>
    <mergeCell ref="A6:A8"/>
    <mergeCell ref="B6:B8"/>
    <mergeCell ref="C6:C8"/>
    <mergeCell ref="D6:D8"/>
    <mergeCell ref="E6:E8"/>
  </mergeCells>
  <pageMargins left="0.43307086614173229" right="0.27559055118110237" top="0.43307086614173229" bottom="1.0236220472440944" header="0.19685039370078741" footer="0.15748031496062992"/>
  <pageSetup paperSize="9" scale="75" orientation="landscape" r:id="rId1"/>
  <headerFooter alignWithMargins="0">
    <oddHeader>&amp;R&amp;"TH SarabunPSK,ธรรมดา"&amp;12&amp;P</oddHeader>
  </headerFooter>
  <rowBreaks count="54" manualBreakCount="54">
    <brk id="17" max="9" man="1"/>
    <brk id="19" max="9" man="1"/>
    <brk id="24" max="9" man="1"/>
    <brk id="27" max="9" man="1"/>
    <brk id="34" max="9" man="1"/>
    <brk id="38" max="9" man="1"/>
    <brk id="41" max="9" man="1"/>
    <brk id="46" max="9" man="1"/>
    <brk id="61" max="9" man="1"/>
    <brk id="77" max="9" man="1"/>
    <brk id="79" max="9" man="1"/>
    <brk id="93" max="9" man="1"/>
    <brk id="96" max="9" man="1"/>
    <brk id="99" max="9" man="1"/>
    <brk id="101" max="9" man="1"/>
    <brk id="108" max="9" man="1"/>
    <brk id="110" max="9" man="1"/>
    <brk id="113" max="9" man="1"/>
    <brk id="115" max="9" man="1"/>
    <brk id="117" max="9" man="1"/>
    <brk id="122" max="9" man="1"/>
    <brk id="125" max="9" man="1"/>
    <brk id="127" max="9" man="1"/>
    <brk id="129" max="9" man="1"/>
    <brk id="134" max="9" man="1"/>
    <brk id="137" max="9" man="1"/>
    <brk id="142" max="9" man="1"/>
    <brk id="149" max="9" man="1"/>
    <brk id="154" max="9" man="1"/>
    <brk id="162" max="9" man="1"/>
    <brk id="165" max="9" man="1"/>
    <brk id="170" max="9" man="1"/>
    <brk id="172" max="9" man="1"/>
    <brk id="174" max="9" man="1"/>
    <brk id="177" max="9" man="1"/>
    <brk id="179" max="9" man="1"/>
    <brk id="185" max="9" man="1"/>
    <brk id="187" max="9" man="1"/>
    <brk id="190" max="9" man="1"/>
    <brk id="195" max="9" man="1"/>
    <brk id="197" max="9" man="1"/>
    <brk id="201" max="9" man="1"/>
    <brk id="207" max="9" man="1"/>
    <brk id="210" max="9" man="1"/>
    <brk id="212" max="9" man="1"/>
    <brk id="214" max="9" man="1"/>
    <brk id="216" max="9" man="1"/>
    <brk id="228" max="9" man="1"/>
    <brk id="231" max="9" man="1"/>
    <brk id="236" max="9" man="1"/>
    <brk id="238" max="9" man="1"/>
    <brk id="241" max="9" man="1"/>
    <brk id="245" max="9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62761-BDDC-48F2-826B-16BD45CCD4BC}">
  <dimension ref="A1:L62"/>
  <sheetViews>
    <sheetView tabSelected="1" topLeftCell="A2" zoomScale="76" zoomScaleNormal="76" workbookViewId="0">
      <selection activeCell="M13" sqref="M13"/>
    </sheetView>
  </sheetViews>
  <sheetFormatPr defaultColWidth="9.09765625" defaultRowHeight="21"/>
  <cols>
    <col min="1" max="1" width="5.59765625" style="18" bestFit="1" customWidth="1"/>
    <col min="2" max="2" width="18.296875" style="8" customWidth="1"/>
    <col min="3" max="4" width="8.69921875" style="8" bestFit="1" customWidth="1"/>
    <col min="5" max="5" width="23.8984375" style="8" customWidth="1"/>
    <col min="6" max="6" width="23.69921875" style="8" customWidth="1"/>
    <col min="7" max="7" width="23.19921875" style="8" customWidth="1"/>
    <col min="8" max="8" width="23.5" style="8" customWidth="1"/>
    <col min="9" max="9" width="25.09765625" style="8" bestFit="1" customWidth="1"/>
    <col min="10" max="11" width="9.09765625" style="8" customWidth="1"/>
    <col min="12" max="12" width="10.296875" style="8" customWidth="1"/>
    <col min="13" max="16384" width="9.09765625" style="8"/>
  </cols>
  <sheetData>
    <row r="1" spans="1:12" s="1" customFormat="1" ht="21" customHeight="1">
      <c r="A1" s="75" t="s">
        <v>503</v>
      </c>
      <c r="B1" s="75"/>
      <c r="C1" s="75"/>
      <c r="D1" s="75"/>
      <c r="E1" s="75"/>
      <c r="F1" s="75"/>
      <c r="G1" s="75"/>
      <c r="H1" s="75"/>
      <c r="I1" s="75"/>
    </row>
    <row r="2" spans="1:12" s="1" customFormat="1" ht="21" customHeight="1">
      <c r="A2" s="76" t="s">
        <v>514</v>
      </c>
      <c r="B2" s="76"/>
      <c r="C2" s="76"/>
      <c r="D2" s="76"/>
      <c r="E2" s="76"/>
      <c r="F2" s="76"/>
      <c r="G2" s="76"/>
      <c r="H2" s="76"/>
      <c r="I2" s="76"/>
    </row>
    <row r="3" spans="1:12" s="1" customFormat="1" ht="21" customHeight="1">
      <c r="A3" s="76" t="s">
        <v>513</v>
      </c>
      <c r="B3" s="76"/>
      <c r="C3" s="76"/>
      <c r="D3" s="76"/>
      <c r="E3" s="76"/>
      <c r="F3" s="76"/>
      <c r="G3" s="76"/>
      <c r="H3" s="76"/>
      <c r="I3" s="76"/>
    </row>
    <row r="4" spans="1:12" s="1" customFormat="1" ht="21" customHeight="1">
      <c r="A4" s="77" t="s">
        <v>521</v>
      </c>
      <c r="B4" s="77"/>
      <c r="C4" s="77"/>
      <c r="D4" s="77"/>
      <c r="E4" s="77"/>
      <c r="F4" s="77"/>
      <c r="G4" s="77"/>
      <c r="H4" s="77"/>
      <c r="I4" s="77"/>
    </row>
    <row r="5" spans="1:12" s="10" customFormat="1" ht="21" customHeight="1">
      <c r="A5" s="78" t="s">
        <v>1</v>
      </c>
      <c r="B5" s="65" t="s">
        <v>2</v>
      </c>
      <c r="C5" s="80" t="s">
        <v>4</v>
      </c>
      <c r="D5" s="80" t="s">
        <v>69</v>
      </c>
      <c r="E5" s="34" t="s">
        <v>6</v>
      </c>
      <c r="F5" s="34" t="s">
        <v>65</v>
      </c>
      <c r="G5" s="34" t="s">
        <v>66</v>
      </c>
      <c r="H5" s="34" t="s">
        <v>0</v>
      </c>
      <c r="I5" s="57" t="s">
        <v>5</v>
      </c>
      <c r="J5" s="69" t="s">
        <v>63</v>
      </c>
      <c r="K5" s="71" t="s">
        <v>64</v>
      </c>
      <c r="L5" s="73" t="s">
        <v>67</v>
      </c>
    </row>
    <row r="6" spans="1:12" s="10" customFormat="1">
      <c r="A6" s="79"/>
      <c r="B6" s="65"/>
      <c r="C6" s="65"/>
      <c r="D6" s="65"/>
      <c r="E6" s="35" t="s">
        <v>8</v>
      </c>
      <c r="F6" s="35" t="s">
        <v>8</v>
      </c>
      <c r="G6" s="35" t="s">
        <v>8</v>
      </c>
      <c r="H6" s="35" t="s">
        <v>8</v>
      </c>
      <c r="I6" s="52" t="s">
        <v>8</v>
      </c>
      <c r="J6" s="70"/>
      <c r="K6" s="72"/>
      <c r="L6" s="74"/>
    </row>
    <row r="7" spans="1:12" s="10" customFormat="1">
      <c r="A7" s="79"/>
      <c r="B7" s="65"/>
      <c r="C7" s="65"/>
      <c r="D7" s="65"/>
      <c r="E7" s="33" t="s">
        <v>504</v>
      </c>
      <c r="F7" s="33" t="s">
        <v>515</v>
      </c>
      <c r="G7" s="33" t="s">
        <v>516</v>
      </c>
      <c r="H7" s="33" t="s">
        <v>505</v>
      </c>
      <c r="I7" s="53" t="s">
        <v>506</v>
      </c>
      <c r="J7" s="70"/>
      <c r="K7" s="72"/>
      <c r="L7" s="74"/>
    </row>
    <row r="8" spans="1:12">
      <c r="A8" s="2">
        <v>1</v>
      </c>
      <c r="B8" s="3" t="s">
        <v>9</v>
      </c>
      <c r="C8" s="19">
        <v>3255</v>
      </c>
      <c r="D8" s="19">
        <v>8</v>
      </c>
      <c r="E8" s="19">
        <v>4138070</v>
      </c>
      <c r="F8" s="19">
        <v>1286000</v>
      </c>
      <c r="G8" s="19">
        <v>1939744</v>
      </c>
      <c r="H8" s="19">
        <v>655660</v>
      </c>
      <c r="I8" s="19">
        <v>1000422</v>
      </c>
      <c r="J8" s="3">
        <v>3871</v>
      </c>
      <c r="K8" s="3">
        <v>10358</v>
      </c>
      <c r="L8" s="63">
        <v>24924</v>
      </c>
    </row>
    <row r="9" spans="1:12">
      <c r="A9" s="4">
        <v>2</v>
      </c>
      <c r="B9" s="5" t="s">
        <v>10</v>
      </c>
      <c r="C9" s="20">
        <v>156</v>
      </c>
      <c r="D9" s="20">
        <v>1</v>
      </c>
      <c r="E9" s="20">
        <v>168084</v>
      </c>
      <c r="F9" s="20">
        <v>59925</v>
      </c>
      <c r="G9" s="20">
        <v>94539</v>
      </c>
      <c r="H9" s="20">
        <v>31845</v>
      </c>
      <c r="I9" s="20">
        <v>41541</v>
      </c>
      <c r="J9" s="5">
        <v>3872</v>
      </c>
      <c r="K9" s="5">
        <v>10359</v>
      </c>
      <c r="L9" s="64">
        <v>24924</v>
      </c>
    </row>
    <row r="10" spans="1:12">
      <c r="A10" s="4">
        <v>3</v>
      </c>
      <c r="B10" s="5" t="s">
        <v>11</v>
      </c>
      <c r="C10" s="20">
        <v>433</v>
      </c>
      <c r="D10" s="20">
        <v>4</v>
      </c>
      <c r="E10" s="20">
        <v>489766</v>
      </c>
      <c r="F10" s="20">
        <v>161950</v>
      </c>
      <c r="G10" s="20">
        <v>238227</v>
      </c>
      <c r="H10" s="20">
        <v>84010</v>
      </c>
      <c r="I10" s="20">
        <v>113726</v>
      </c>
      <c r="J10" s="5">
        <v>3873</v>
      </c>
      <c r="K10" s="5">
        <v>10360</v>
      </c>
      <c r="L10" s="64">
        <v>24924</v>
      </c>
    </row>
    <row r="11" spans="1:12">
      <c r="A11" s="4">
        <v>4</v>
      </c>
      <c r="B11" s="5" t="s">
        <v>12</v>
      </c>
      <c r="C11" s="20">
        <v>85</v>
      </c>
      <c r="D11" s="20">
        <v>2</v>
      </c>
      <c r="E11" s="20">
        <v>83810</v>
      </c>
      <c r="F11" s="20">
        <v>27625</v>
      </c>
      <c r="G11" s="20">
        <v>17000</v>
      </c>
      <c r="H11" s="20">
        <v>12325</v>
      </c>
      <c r="I11" s="20">
        <v>20825</v>
      </c>
      <c r="J11" s="5">
        <v>3874</v>
      </c>
      <c r="K11" s="5">
        <v>10361</v>
      </c>
      <c r="L11" s="64">
        <v>24924</v>
      </c>
    </row>
    <row r="12" spans="1:12">
      <c r="A12" s="4">
        <v>5</v>
      </c>
      <c r="B12" s="5" t="s">
        <v>13</v>
      </c>
      <c r="C12" s="20">
        <v>562</v>
      </c>
      <c r="D12" s="20">
        <v>6</v>
      </c>
      <c r="E12" s="20">
        <v>643068</v>
      </c>
      <c r="F12" s="20">
        <v>196350</v>
      </c>
      <c r="G12" s="20">
        <v>190587</v>
      </c>
      <c r="H12" s="20">
        <v>93270</v>
      </c>
      <c r="I12" s="20">
        <v>148702</v>
      </c>
      <c r="J12" s="5">
        <v>3875</v>
      </c>
      <c r="K12" s="5">
        <v>10362</v>
      </c>
      <c r="L12" s="64">
        <v>24924</v>
      </c>
    </row>
    <row r="13" spans="1:12">
      <c r="A13" s="4">
        <v>6</v>
      </c>
      <c r="B13" s="5" t="s">
        <v>14</v>
      </c>
      <c r="C13" s="20">
        <v>368</v>
      </c>
      <c r="D13" s="20">
        <v>3</v>
      </c>
      <c r="E13" s="20">
        <v>475024</v>
      </c>
      <c r="F13" s="20">
        <v>135800</v>
      </c>
      <c r="G13" s="20">
        <v>162379</v>
      </c>
      <c r="H13" s="20">
        <v>66680</v>
      </c>
      <c r="I13" s="20">
        <v>105112</v>
      </c>
      <c r="J13" s="5">
        <v>3876</v>
      </c>
      <c r="K13" s="5">
        <v>10363</v>
      </c>
      <c r="L13" s="64">
        <v>24924</v>
      </c>
    </row>
    <row r="14" spans="1:12">
      <c r="A14" s="4">
        <v>7</v>
      </c>
      <c r="B14" s="5" t="s">
        <v>15</v>
      </c>
      <c r="C14" s="20">
        <v>580</v>
      </c>
      <c r="D14" s="20">
        <v>2</v>
      </c>
      <c r="E14" s="20">
        <v>612712</v>
      </c>
      <c r="F14" s="20">
        <v>214900</v>
      </c>
      <c r="G14" s="20">
        <v>300722</v>
      </c>
      <c r="H14" s="20">
        <v>110500</v>
      </c>
      <c r="I14" s="20">
        <v>151604</v>
      </c>
      <c r="J14" s="5">
        <v>3877</v>
      </c>
      <c r="K14" s="5">
        <v>10364</v>
      </c>
      <c r="L14" s="64">
        <v>24924</v>
      </c>
    </row>
    <row r="15" spans="1:12">
      <c r="A15" s="4">
        <v>8</v>
      </c>
      <c r="B15" s="5" t="s">
        <v>16</v>
      </c>
      <c r="C15" s="20">
        <v>271</v>
      </c>
      <c r="D15" s="20">
        <v>4</v>
      </c>
      <c r="E15" s="20">
        <v>299642</v>
      </c>
      <c r="F15" s="20">
        <v>93025</v>
      </c>
      <c r="G15" s="20">
        <v>84373</v>
      </c>
      <c r="H15" s="20">
        <v>43525</v>
      </c>
      <c r="I15" s="20">
        <v>70457</v>
      </c>
      <c r="J15" s="5">
        <v>3878</v>
      </c>
      <c r="K15" s="5">
        <v>10365</v>
      </c>
      <c r="L15" s="64">
        <v>24924</v>
      </c>
    </row>
    <row r="16" spans="1:12">
      <c r="A16" s="4">
        <v>9</v>
      </c>
      <c r="B16" s="5" t="s">
        <v>17</v>
      </c>
      <c r="C16" s="20">
        <v>1799</v>
      </c>
      <c r="D16" s="20">
        <v>14</v>
      </c>
      <c r="E16" s="20">
        <v>2086272</v>
      </c>
      <c r="F16" s="20">
        <v>659025</v>
      </c>
      <c r="G16" s="20">
        <v>848118</v>
      </c>
      <c r="H16" s="20">
        <v>332085</v>
      </c>
      <c r="I16" s="20">
        <v>477401</v>
      </c>
      <c r="J16" s="5">
        <v>3879</v>
      </c>
      <c r="K16" s="5">
        <v>10366</v>
      </c>
      <c r="L16" s="64">
        <v>24924</v>
      </c>
    </row>
    <row r="17" spans="1:12">
      <c r="A17" s="4">
        <v>10</v>
      </c>
      <c r="B17" s="5" t="s">
        <v>18</v>
      </c>
      <c r="C17" s="20">
        <v>2465</v>
      </c>
      <c r="D17" s="20">
        <v>15</v>
      </c>
      <c r="E17" s="20">
        <v>2674884</v>
      </c>
      <c r="F17" s="20">
        <v>892300</v>
      </c>
      <c r="G17" s="20">
        <v>1097737</v>
      </c>
      <c r="H17" s="20">
        <v>445060</v>
      </c>
      <c r="I17" s="20">
        <v>647958</v>
      </c>
      <c r="J17" s="5">
        <v>3880</v>
      </c>
      <c r="K17" s="5">
        <v>10367</v>
      </c>
      <c r="L17" s="64">
        <v>24924</v>
      </c>
    </row>
    <row r="18" spans="1:12">
      <c r="A18" s="4">
        <v>11</v>
      </c>
      <c r="B18" s="5" t="s">
        <v>19</v>
      </c>
      <c r="C18" s="20">
        <v>101</v>
      </c>
      <c r="D18" s="20">
        <v>1</v>
      </c>
      <c r="E18" s="20">
        <v>129598</v>
      </c>
      <c r="F18" s="20">
        <v>38975</v>
      </c>
      <c r="G18" s="20">
        <v>63262</v>
      </c>
      <c r="H18" s="20">
        <v>20795</v>
      </c>
      <c r="I18" s="20">
        <v>26959</v>
      </c>
      <c r="J18" s="5">
        <v>3881</v>
      </c>
      <c r="K18" s="5">
        <v>10368</v>
      </c>
      <c r="L18" s="64">
        <v>24924</v>
      </c>
    </row>
    <row r="19" spans="1:12">
      <c r="A19" s="4">
        <v>12</v>
      </c>
      <c r="B19" s="5" t="s">
        <v>20</v>
      </c>
      <c r="C19" s="20">
        <v>2917</v>
      </c>
      <c r="D19" s="20">
        <v>13</v>
      </c>
      <c r="E19" s="20">
        <v>3201252</v>
      </c>
      <c r="F19" s="20">
        <v>1050400</v>
      </c>
      <c r="G19" s="20">
        <v>1293116</v>
      </c>
      <c r="H19" s="20">
        <v>525340</v>
      </c>
      <c r="I19" s="20">
        <v>751520</v>
      </c>
      <c r="J19" s="5">
        <v>3882</v>
      </c>
      <c r="K19" s="5">
        <v>10369</v>
      </c>
      <c r="L19" s="64">
        <v>24924</v>
      </c>
    </row>
    <row r="20" spans="1:12">
      <c r="A20" s="4">
        <v>13</v>
      </c>
      <c r="B20" s="5" t="s">
        <v>21</v>
      </c>
      <c r="C20" s="20">
        <v>174</v>
      </c>
      <c r="D20" s="20">
        <v>2</v>
      </c>
      <c r="E20" s="20">
        <v>171564</v>
      </c>
      <c r="F20" s="20">
        <v>56550</v>
      </c>
      <c r="G20" s="20">
        <v>34800</v>
      </c>
      <c r="H20" s="20">
        <v>25230</v>
      </c>
      <c r="I20" s="20">
        <v>42630</v>
      </c>
      <c r="J20" s="5">
        <v>3883</v>
      </c>
      <c r="K20" s="5">
        <v>10370</v>
      </c>
      <c r="L20" s="64">
        <v>24924</v>
      </c>
    </row>
    <row r="21" spans="1:12">
      <c r="A21" s="4">
        <v>14</v>
      </c>
      <c r="B21" s="5" t="s">
        <v>22</v>
      </c>
      <c r="C21" s="20">
        <v>138</v>
      </c>
      <c r="D21" s="20">
        <v>2</v>
      </c>
      <c r="E21" s="20">
        <v>136068</v>
      </c>
      <c r="F21" s="20">
        <v>44850</v>
      </c>
      <c r="G21" s="20">
        <v>27600</v>
      </c>
      <c r="H21" s="20">
        <v>20010</v>
      </c>
      <c r="I21" s="20">
        <v>33810</v>
      </c>
      <c r="J21" s="5">
        <v>3884</v>
      </c>
      <c r="K21" s="5">
        <v>10371</v>
      </c>
      <c r="L21" s="64">
        <v>24924</v>
      </c>
    </row>
    <row r="22" spans="1:12">
      <c r="A22" s="4">
        <v>15</v>
      </c>
      <c r="B22" s="5" t="s">
        <v>23</v>
      </c>
      <c r="C22" s="20">
        <v>18</v>
      </c>
      <c r="D22" s="20">
        <v>1</v>
      </c>
      <c r="E22" s="20">
        <v>17748</v>
      </c>
      <c r="F22" s="20">
        <v>5850</v>
      </c>
      <c r="G22" s="20">
        <v>3600</v>
      </c>
      <c r="H22" s="20">
        <v>2610</v>
      </c>
      <c r="I22" s="20">
        <v>4410</v>
      </c>
      <c r="J22" s="5">
        <v>3885</v>
      </c>
      <c r="K22" s="5">
        <v>10372</v>
      </c>
      <c r="L22" s="64">
        <v>24924</v>
      </c>
    </row>
    <row r="23" spans="1:12">
      <c r="A23" s="4">
        <v>16</v>
      </c>
      <c r="B23" s="5" t="s">
        <v>24</v>
      </c>
      <c r="C23" s="20">
        <v>459</v>
      </c>
      <c r="D23" s="20">
        <v>6</v>
      </c>
      <c r="E23" s="20">
        <v>493200</v>
      </c>
      <c r="F23" s="20">
        <v>157500</v>
      </c>
      <c r="G23" s="20">
        <v>150103</v>
      </c>
      <c r="H23" s="20">
        <v>74880</v>
      </c>
      <c r="I23" s="20">
        <v>115452</v>
      </c>
      <c r="J23" s="5">
        <v>3886</v>
      </c>
      <c r="K23" s="5">
        <v>10373</v>
      </c>
      <c r="L23" s="64">
        <v>24924</v>
      </c>
    </row>
    <row r="24" spans="1:12">
      <c r="A24" s="4">
        <v>17</v>
      </c>
      <c r="B24" s="5" t="s">
        <v>25</v>
      </c>
      <c r="C24" s="20">
        <v>26</v>
      </c>
      <c r="D24" s="20">
        <v>1</v>
      </c>
      <c r="E24" s="20">
        <v>25636</v>
      </c>
      <c r="F24" s="20">
        <v>8450</v>
      </c>
      <c r="G24" s="20">
        <v>5200</v>
      </c>
      <c r="H24" s="20">
        <v>3770</v>
      </c>
      <c r="I24" s="20">
        <v>6370</v>
      </c>
      <c r="J24" s="5">
        <v>3887</v>
      </c>
      <c r="K24" s="5">
        <v>10374</v>
      </c>
      <c r="L24" s="64">
        <v>24924</v>
      </c>
    </row>
    <row r="25" spans="1:12">
      <c r="A25" s="4">
        <v>18</v>
      </c>
      <c r="B25" s="5" t="s">
        <v>26</v>
      </c>
      <c r="C25" s="20">
        <v>483</v>
      </c>
      <c r="D25" s="20">
        <v>2</v>
      </c>
      <c r="E25" s="20">
        <v>508718</v>
      </c>
      <c r="F25" s="20">
        <v>177975</v>
      </c>
      <c r="G25" s="20">
        <v>243891</v>
      </c>
      <c r="H25" s="20">
        <v>91035</v>
      </c>
      <c r="I25" s="20">
        <v>125895</v>
      </c>
      <c r="J25" s="5">
        <v>3888</v>
      </c>
      <c r="K25" s="5">
        <v>10375</v>
      </c>
      <c r="L25" s="64">
        <v>24924</v>
      </c>
    </row>
    <row r="26" spans="1:12">
      <c r="A26" s="4">
        <v>19</v>
      </c>
      <c r="B26" s="5" t="s">
        <v>27</v>
      </c>
      <c r="C26" s="20">
        <v>42</v>
      </c>
      <c r="D26" s="20">
        <v>1</v>
      </c>
      <c r="E26" s="20">
        <v>56784</v>
      </c>
      <c r="F26" s="20">
        <v>16800</v>
      </c>
      <c r="G26" s="20">
        <v>29738</v>
      </c>
      <c r="H26" s="20">
        <v>9240</v>
      </c>
      <c r="I26" s="20">
        <v>11424</v>
      </c>
      <c r="J26" s="5">
        <v>3889</v>
      </c>
      <c r="K26" s="5">
        <v>10376</v>
      </c>
      <c r="L26" s="64">
        <v>24924</v>
      </c>
    </row>
    <row r="27" spans="1:12">
      <c r="A27" s="4">
        <v>20</v>
      </c>
      <c r="B27" s="5" t="s">
        <v>28</v>
      </c>
      <c r="C27" s="20">
        <v>51</v>
      </c>
      <c r="D27" s="20">
        <v>1</v>
      </c>
      <c r="E27" s="20">
        <v>50286</v>
      </c>
      <c r="F27" s="20">
        <v>16575</v>
      </c>
      <c r="G27" s="20">
        <v>10200</v>
      </c>
      <c r="H27" s="20">
        <v>7395</v>
      </c>
      <c r="I27" s="20">
        <v>12495</v>
      </c>
      <c r="J27" s="5">
        <v>3890</v>
      </c>
      <c r="K27" s="5">
        <v>10377</v>
      </c>
      <c r="L27" s="64">
        <v>24924</v>
      </c>
    </row>
    <row r="28" spans="1:12">
      <c r="A28" s="4">
        <v>21</v>
      </c>
      <c r="B28" s="5" t="s">
        <v>29</v>
      </c>
      <c r="C28" s="20">
        <v>2512</v>
      </c>
      <c r="D28" s="20">
        <v>4</v>
      </c>
      <c r="E28" s="20">
        <v>3123590</v>
      </c>
      <c r="F28" s="20">
        <v>971750</v>
      </c>
      <c r="G28" s="20">
        <v>1324494</v>
      </c>
      <c r="H28" s="20">
        <v>481040</v>
      </c>
      <c r="I28" s="20">
        <v>770946</v>
      </c>
      <c r="J28" s="5">
        <v>3891</v>
      </c>
      <c r="K28" s="5">
        <v>10378</v>
      </c>
      <c r="L28" s="64">
        <v>24924</v>
      </c>
    </row>
    <row r="29" spans="1:12">
      <c r="A29" s="4">
        <v>22</v>
      </c>
      <c r="B29" s="5" t="s">
        <v>30</v>
      </c>
      <c r="C29" s="20">
        <v>495</v>
      </c>
      <c r="D29" s="20">
        <v>2</v>
      </c>
      <c r="E29" s="20">
        <v>669578</v>
      </c>
      <c r="F29" s="20">
        <v>197850</v>
      </c>
      <c r="G29" s="20">
        <v>319350</v>
      </c>
      <c r="H29" s="20">
        <v>104070</v>
      </c>
      <c r="I29" s="20">
        <v>149406</v>
      </c>
      <c r="J29" s="5">
        <v>3892</v>
      </c>
      <c r="K29" s="5">
        <v>10379</v>
      </c>
      <c r="L29" s="64">
        <v>24924</v>
      </c>
    </row>
    <row r="30" spans="1:12">
      <c r="A30" s="4">
        <v>23</v>
      </c>
      <c r="B30" s="5" t="s">
        <v>31</v>
      </c>
      <c r="C30" s="20">
        <v>315</v>
      </c>
      <c r="D30" s="20">
        <v>1</v>
      </c>
      <c r="E30" s="20">
        <v>335066</v>
      </c>
      <c r="F30" s="20">
        <v>118200</v>
      </c>
      <c r="G30" s="20">
        <v>175131</v>
      </c>
      <c r="H30" s="20">
        <v>61500</v>
      </c>
      <c r="I30" s="20">
        <v>82872</v>
      </c>
      <c r="J30" s="5">
        <v>3893</v>
      </c>
      <c r="K30" s="5">
        <v>10380</v>
      </c>
      <c r="L30" s="64">
        <v>24924</v>
      </c>
    </row>
    <row r="31" spans="1:12">
      <c r="A31" s="4">
        <v>24</v>
      </c>
      <c r="B31" s="5" t="s">
        <v>32</v>
      </c>
      <c r="C31" s="20">
        <v>221</v>
      </c>
      <c r="D31" s="20">
        <v>1</v>
      </c>
      <c r="E31" s="20">
        <v>236234</v>
      </c>
      <c r="F31" s="20">
        <v>83675</v>
      </c>
      <c r="G31" s="20">
        <v>129747</v>
      </c>
      <c r="H31" s="20">
        <v>43895</v>
      </c>
      <c r="I31" s="20">
        <v>58411</v>
      </c>
      <c r="J31" s="5">
        <v>3894</v>
      </c>
      <c r="K31" s="5">
        <v>10381</v>
      </c>
      <c r="L31" s="64">
        <v>24924</v>
      </c>
    </row>
    <row r="32" spans="1:12">
      <c r="A32" s="4">
        <v>25</v>
      </c>
      <c r="B32" s="5" t="s">
        <v>33</v>
      </c>
      <c r="C32" s="20">
        <v>535</v>
      </c>
      <c r="D32" s="20">
        <v>4</v>
      </c>
      <c r="E32" s="20">
        <v>562488</v>
      </c>
      <c r="F32" s="20">
        <v>187600</v>
      </c>
      <c r="G32" s="20">
        <v>201458</v>
      </c>
      <c r="H32" s="20">
        <v>91300</v>
      </c>
      <c r="I32" s="20">
        <v>136016</v>
      </c>
      <c r="J32" s="5">
        <v>3895</v>
      </c>
      <c r="K32" s="5">
        <v>10382</v>
      </c>
      <c r="L32" s="64">
        <v>24924</v>
      </c>
    </row>
    <row r="33" spans="1:12">
      <c r="A33" s="4">
        <v>26</v>
      </c>
      <c r="B33" s="5" t="s">
        <v>34</v>
      </c>
      <c r="C33" s="20">
        <v>161</v>
      </c>
      <c r="D33" s="20">
        <v>2</v>
      </c>
      <c r="E33" s="20">
        <v>190222</v>
      </c>
      <c r="F33" s="20">
        <v>58775</v>
      </c>
      <c r="G33" s="20">
        <v>78106</v>
      </c>
      <c r="H33" s="20">
        <v>29795</v>
      </c>
      <c r="I33" s="20">
        <v>41767</v>
      </c>
      <c r="J33" s="5">
        <v>3896</v>
      </c>
      <c r="K33" s="5">
        <v>10383</v>
      </c>
      <c r="L33" s="64">
        <v>24924</v>
      </c>
    </row>
    <row r="34" spans="1:12">
      <c r="A34" s="4">
        <v>27</v>
      </c>
      <c r="B34" s="5" t="s">
        <v>35</v>
      </c>
      <c r="C34" s="20">
        <v>444</v>
      </c>
      <c r="D34" s="20">
        <v>4</v>
      </c>
      <c r="E34" s="20">
        <v>466530</v>
      </c>
      <c r="F34" s="20">
        <v>157875</v>
      </c>
      <c r="G34" s="20">
        <v>184524</v>
      </c>
      <c r="H34" s="20">
        <v>77955</v>
      </c>
      <c r="I34" s="20">
        <v>113667</v>
      </c>
      <c r="J34" s="5">
        <v>3897</v>
      </c>
      <c r="K34" s="5">
        <v>10384</v>
      </c>
      <c r="L34" s="64">
        <v>24924</v>
      </c>
    </row>
    <row r="35" spans="1:12">
      <c r="A35" s="4">
        <v>28</v>
      </c>
      <c r="B35" s="5" t="s">
        <v>36</v>
      </c>
      <c r="C35" s="20">
        <v>472</v>
      </c>
      <c r="D35" s="20">
        <v>6</v>
      </c>
      <c r="E35" s="20">
        <v>496136</v>
      </c>
      <c r="F35" s="20">
        <v>159700</v>
      </c>
      <c r="G35" s="20">
        <v>137747</v>
      </c>
      <c r="H35" s="20">
        <v>74740</v>
      </c>
      <c r="I35" s="20">
        <v>117908</v>
      </c>
      <c r="J35" s="5">
        <v>3898</v>
      </c>
      <c r="K35" s="5">
        <v>10385</v>
      </c>
      <c r="L35" s="64">
        <v>24924</v>
      </c>
    </row>
    <row r="36" spans="1:12">
      <c r="A36" s="4">
        <v>29</v>
      </c>
      <c r="B36" s="5" t="s">
        <v>37</v>
      </c>
      <c r="C36" s="20">
        <v>317</v>
      </c>
      <c r="D36" s="20">
        <v>4</v>
      </c>
      <c r="E36" s="20">
        <v>331228</v>
      </c>
      <c r="F36" s="20">
        <v>106850</v>
      </c>
      <c r="G36" s="20">
        <v>90411</v>
      </c>
      <c r="H36" s="20">
        <v>49790</v>
      </c>
      <c r="I36" s="20">
        <v>79042</v>
      </c>
      <c r="J36" s="5">
        <v>3899</v>
      </c>
      <c r="K36" s="5">
        <v>10386</v>
      </c>
      <c r="L36" s="64">
        <v>24924</v>
      </c>
    </row>
    <row r="37" spans="1:12">
      <c r="A37" s="4">
        <v>30</v>
      </c>
      <c r="B37" s="5" t="s">
        <v>38</v>
      </c>
      <c r="C37" s="20">
        <v>511</v>
      </c>
      <c r="D37" s="20">
        <v>7</v>
      </c>
      <c r="E37" s="20">
        <v>533858</v>
      </c>
      <c r="F37" s="20">
        <v>172225</v>
      </c>
      <c r="G37" s="20">
        <v>143089</v>
      </c>
      <c r="H37" s="20">
        <v>80245</v>
      </c>
      <c r="I37" s="20">
        <v>127409</v>
      </c>
      <c r="J37" s="5">
        <v>3900</v>
      </c>
      <c r="K37" s="5">
        <v>10387</v>
      </c>
      <c r="L37" s="64">
        <v>24924</v>
      </c>
    </row>
    <row r="38" spans="1:12">
      <c r="A38" s="4">
        <v>31</v>
      </c>
      <c r="B38" s="5" t="s">
        <v>39</v>
      </c>
      <c r="C38" s="20">
        <v>358</v>
      </c>
      <c r="D38" s="20">
        <v>2</v>
      </c>
      <c r="E38" s="20">
        <v>352988</v>
      </c>
      <c r="F38" s="20">
        <v>116350</v>
      </c>
      <c r="G38" s="20">
        <v>71600</v>
      </c>
      <c r="H38" s="20">
        <v>51910</v>
      </c>
      <c r="I38" s="20">
        <v>87710</v>
      </c>
      <c r="J38" s="5">
        <v>3901</v>
      </c>
      <c r="K38" s="5">
        <v>10388</v>
      </c>
      <c r="L38" s="64">
        <v>24924</v>
      </c>
    </row>
    <row r="39" spans="1:12">
      <c r="A39" s="4">
        <v>32</v>
      </c>
      <c r="B39" s="5" t="s">
        <v>40</v>
      </c>
      <c r="C39" s="20">
        <v>526</v>
      </c>
      <c r="D39" s="20">
        <v>4</v>
      </c>
      <c r="E39" s="20">
        <v>548332</v>
      </c>
      <c r="F39" s="20">
        <v>190150</v>
      </c>
      <c r="G39" s="20">
        <v>242392</v>
      </c>
      <c r="H39" s="20">
        <v>95470</v>
      </c>
      <c r="I39" s="20">
        <v>135782</v>
      </c>
      <c r="J39" s="5">
        <v>3902</v>
      </c>
      <c r="K39" s="5">
        <v>10389</v>
      </c>
      <c r="L39" s="64">
        <v>24924</v>
      </c>
    </row>
    <row r="40" spans="1:12">
      <c r="A40" s="4">
        <v>33</v>
      </c>
      <c r="B40" s="5" t="s">
        <v>41</v>
      </c>
      <c r="C40" s="20">
        <v>82</v>
      </c>
      <c r="D40" s="20">
        <v>1</v>
      </c>
      <c r="E40" s="20">
        <v>80852</v>
      </c>
      <c r="F40" s="20">
        <v>26650</v>
      </c>
      <c r="G40" s="20">
        <v>16400</v>
      </c>
      <c r="H40" s="20">
        <v>11890</v>
      </c>
      <c r="I40" s="20">
        <v>20090</v>
      </c>
      <c r="J40" s="5">
        <v>3903</v>
      </c>
      <c r="K40" s="5">
        <v>10390</v>
      </c>
      <c r="L40" s="64">
        <v>24924</v>
      </c>
    </row>
    <row r="41" spans="1:12">
      <c r="A41" s="4">
        <v>34</v>
      </c>
      <c r="B41" s="5" t="s">
        <v>42</v>
      </c>
      <c r="C41" s="20">
        <v>66</v>
      </c>
      <c r="D41" s="20">
        <v>1</v>
      </c>
      <c r="E41" s="20">
        <v>80814</v>
      </c>
      <c r="F41" s="20">
        <v>24675</v>
      </c>
      <c r="G41" s="20">
        <v>36013</v>
      </c>
      <c r="H41" s="20">
        <v>12795</v>
      </c>
      <c r="I41" s="20">
        <v>17331</v>
      </c>
      <c r="J41" s="5">
        <v>3904</v>
      </c>
      <c r="K41" s="5">
        <v>10391</v>
      </c>
      <c r="L41" s="64">
        <v>24924</v>
      </c>
    </row>
    <row r="42" spans="1:12">
      <c r="A42" s="4">
        <v>35</v>
      </c>
      <c r="B42" s="5" t="s">
        <v>43</v>
      </c>
      <c r="C42" s="20">
        <v>304</v>
      </c>
      <c r="D42" s="20">
        <v>2</v>
      </c>
      <c r="E42" s="20">
        <v>438200</v>
      </c>
      <c r="F42" s="20">
        <v>125750</v>
      </c>
      <c r="G42" s="20">
        <v>211583</v>
      </c>
      <c r="H42" s="20">
        <v>66470</v>
      </c>
      <c r="I42" s="20">
        <v>98622</v>
      </c>
      <c r="J42" s="5">
        <v>3905</v>
      </c>
      <c r="K42" s="5">
        <v>10392</v>
      </c>
      <c r="L42" s="64">
        <v>24924</v>
      </c>
    </row>
    <row r="43" spans="1:12">
      <c r="A43" s="4">
        <v>36</v>
      </c>
      <c r="B43" s="5" t="s">
        <v>44</v>
      </c>
      <c r="C43" s="20">
        <v>97</v>
      </c>
      <c r="D43" s="20">
        <v>1</v>
      </c>
      <c r="E43" s="20">
        <v>118334</v>
      </c>
      <c r="F43" s="20">
        <v>36175</v>
      </c>
      <c r="G43" s="20">
        <v>49546</v>
      </c>
      <c r="H43" s="20">
        <v>18715</v>
      </c>
      <c r="I43" s="20">
        <v>25439</v>
      </c>
      <c r="J43" s="5">
        <v>3906</v>
      </c>
      <c r="K43" s="5">
        <v>10393</v>
      </c>
      <c r="L43" s="64">
        <v>24924</v>
      </c>
    </row>
    <row r="44" spans="1:12">
      <c r="A44" s="4">
        <v>37</v>
      </c>
      <c r="B44" s="5" t="s">
        <v>45</v>
      </c>
      <c r="C44" s="20">
        <v>1282</v>
      </c>
      <c r="D44" s="20">
        <v>5</v>
      </c>
      <c r="E44" s="20">
        <v>1307204</v>
      </c>
      <c r="F44" s="20">
        <v>444550</v>
      </c>
      <c r="G44" s="20">
        <v>450074</v>
      </c>
      <c r="H44" s="20">
        <v>213790</v>
      </c>
      <c r="I44" s="20">
        <v>324134</v>
      </c>
      <c r="J44" s="5">
        <v>3907</v>
      </c>
      <c r="K44" s="5">
        <v>10394</v>
      </c>
      <c r="L44" s="64">
        <v>24924</v>
      </c>
    </row>
    <row r="45" spans="1:12">
      <c r="A45" s="4">
        <v>38</v>
      </c>
      <c r="B45" s="5" t="s">
        <v>46</v>
      </c>
      <c r="C45" s="20">
        <v>76</v>
      </c>
      <c r="D45" s="20">
        <v>1</v>
      </c>
      <c r="E45" s="20">
        <v>74936</v>
      </c>
      <c r="F45" s="20">
        <v>24700</v>
      </c>
      <c r="G45" s="20">
        <v>15200</v>
      </c>
      <c r="H45" s="20">
        <v>11020</v>
      </c>
      <c r="I45" s="20">
        <v>18620</v>
      </c>
      <c r="J45" s="5">
        <v>3908</v>
      </c>
      <c r="K45" s="5">
        <v>10395</v>
      </c>
      <c r="L45" s="64">
        <v>24924</v>
      </c>
    </row>
    <row r="46" spans="1:12">
      <c r="A46" s="4">
        <v>39</v>
      </c>
      <c r="B46" s="5" t="s">
        <v>47</v>
      </c>
      <c r="C46" s="20">
        <v>297</v>
      </c>
      <c r="D46" s="20">
        <v>2</v>
      </c>
      <c r="E46" s="20">
        <v>398546</v>
      </c>
      <c r="F46" s="20">
        <v>115075</v>
      </c>
      <c r="G46" s="20">
        <v>179492</v>
      </c>
      <c r="H46" s="20">
        <v>60295</v>
      </c>
      <c r="I46" s="20">
        <v>83623</v>
      </c>
      <c r="J46" s="5">
        <v>3909</v>
      </c>
      <c r="K46" s="5">
        <v>10396</v>
      </c>
      <c r="L46" s="64">
        <v>24924</v>
      </c>
    </row>
    <row r="47" spans="1:12">
      <c r="A47" s="4">
        <v>40</v>
      </c>
      <c r="B47" s="5" t="s">
        <v>48</v>
      </c>
      <c r="C47" s="20">
        <v>477</v>
      </c>
      <c r="D47" s="20">
        <v>4</v>
      </c>
      <c r="E47" s="20">
        <v>516510</v>
      </c>
      <c r="F47" s="20">
        <v>173250</v>
      </c>
      <c r="G47" s="20">
        <v>224915</v>
      </c>
      <c r="H47" s="20">
        <v>87390</v>
      </c>
      <c r="I47" s="20">
        <v>123426</v>
      </c>
      <c r="J47" s="5">
        <v>3910</v>
      </c>
      <c r="K47" s="5">
        <v>10397</v>
      </c>
      <c r="L47" s="64">
        <v>24924</v>
      </c>
    </row>
    <row r="48" spans="1:12">
      <c r="A48" s="4">
        <v>41</v>
      </c>
      <c r="B48" s="5" t="s">
        <v>49</v>
      </c>
      <c r="C48" s="20">
        <v>104</v>
      </c>
      <c r="D48" s="20">
        <v>1</v>
      </c>
      <c r="E48" s="20">
        <v>102544</v>
      </c>
      <c r="F48" s="20">
        <v>33800</v>
      </c>
      <c r="G48" s="20">
        <v>20800</v>
      </c>
      <c r="H48" s="20">
        <v>15080</v>
      </c>
      <c r="I48" s="20">
        <v>25480</v>
      </c>
      <c r="J48" s="5">
        <v>3911</v>
      </c>
      <c r="K48" s="5">
        <v>10398</v>
      </c>
      <c r="L48" s="64">
        <v>24924</v>
      </c>
    </row>
    <row r="49" spans="1:12">
      <c r="A49" s="4">
        <v>42</v>
      </c>
      <c r="B49" s="5" t="s">
        <v>50</v>
      </c>
      <c r="C49" s="20">
        <v>179</v>
      </c>
      <c r="D49" s="20">
        <v>3</v>
      </c>
      <c r="E49" s="20">
        <v>193696</v>
      </c>
      <c r="F49" s="20">
        <v>61700</v>
      </c>
      <c r="G49" s="20">
        <v>60917</v>
      </c>
      <c r="H49" s="20">
        <v>29480</v>
      </c>
      <c r="I49" s="20">
        <v>45124</v>
      </c>
      <c r="J49" s="5">
        <v>3912</v>
      </c>
      <c r="K49" s="5">
        <v>10399</v>
      </c>
      <c r="L49" s="64">
        <v>24924</v>
      </c>
    </row>
    <row r="50" spans="1:12">
      <c r="A50" s="4">
        <v>43</v>
      </c>
      <c r="B50" s="5" t="s">
        <v>51</v>
      </c>
      <c r="C50" s="20">
        <v>181</v>
      </c>
      <c r="D50" s="20">
        <v>5</v>
      </c>
      <c r="E50" s="20">
        <v>220018</v>
      </c>
      <c r="F50" s="20">
        <v>66350</v>
      </c>
      <c r="G50" s="20">
        <v>86205</v>
      </c>
      <c r="H50" s="20">
        <v>33350</v>
      </c>
      <c r="I50" s="20">
        <v>48384</v>
      </c>
      <c r="J50" s="5">
        <v>3913</v>
      </c>
      <c r="K50" s="5">
        <v>10400</v>
      </c>
      <c r="L50" s="64">
        <v>24924</v>
      </c>
    </row>
    <row r="51" spans="1:12">
      <c r="A51" s="4">
        <v>44</v>
      </c>
      <c r="B51" s="5" t="s">
        <v>52</v>
      </c>
      <c r="C51" s="20">
        <v>132</v>
      </c>
      <c r="D51" s="20">
        <v>2</v>
      </c>
      <c r="E51" s="20">
        <v>130152</v>
      </c>
      <c r="F51" s="20">
        <v>42900</v>
      </c>
      <c r="G51" s="20">
        <v>26400</v>
      </c>
      <c r="H51" s="20">
        <v>19140</v>
      </c>
      <c r="I51" s="20">
        <v>32340</v>
      </c>
      <c r="J51" s="5">
        <v>3914</v>
      </c>
      <c r="K51" s="5">
        <v>10401</v>
      </c>
      <c r="L51" s="64">
        <v>24924</v>
      </c>
    </row>
    <row r="52" spans="1:12">
      <c r="A52" s="4">
        <v>45</v>
      </c>
      <c r="B52" s="5" t="s">
        <v>53</v>
      </c>
      <c r="C52" s="20">
        <v>65</v>
      </c>
      <c r="D52" s="20">
        <v>1</v>
      </c>
      <c r="E52" s="20">
        <v>64090</v>
      </c>
      <c r="F52" s="20">
        <v>21125</v>
      </c>
      <c r="G52" s="20">
        <v>13000</v>
      </c>
      <c r="H52" s="20">
        <v>9425</v>
      </c>
      <c r="I52" s="20">
        <v>15925</v>
      </c>
      <c r="J52" s="5">
        <v>3915</v>
      </c>
      <c r="K52" s="5">
        <v>10402</v>
      </c>
      <c r="L52" s="64">
        <v>24924</v>
      </c>
    </row>
    <row r="53" spans="1:12">
      <c r="A53" s="4">
        <v>46</v>
      </c>
      <c r="B53" s="5" t="s">
        <v>54</v>
      </c>
      <c r="C53" s="20">
        <v>280</v>
      </c>
      <c r="D53" s="20">
        <v>1</v>
      </c>
      <c r="E53" s="20">
        <v>297656</v>
      </c>
      <c r="F53" s="20">
        <v>104950</v>
      </c>
      <c r="G53" s="20">
        <v>153716</v>
      </c>
      <c r="H53" s="20">
        <v>54550</v>
      </c>
      <c r="I53" s="20">
        <v>73622</v>
      </c>
      <c r="J53" s="5">
        <v>3916</v>
      </c>
      <c r="K53" s="5">
        <v>10403</v>
      </c>
      <c r="L53" s="64">
        <v>24924</v>
      </c>
    </row>
    <row r="54" spans="1:12">
      <c r="A54" s="4">
        <v>47</v>
      </c>
      <c r="B54" s="5" t="s">
        <v>55</v>
      </c>
      <c r="C54" s="20">
        <v>33</v>
      </c>
      <c r="D54" s="20">
        <v>1</v>
      </c>
      <c r="E54" s="20">
        <v>32538</v>
      </c>
      <c r="F54" s="20">
        <v>10725</v>
      </c>
      <c r="G54" s="20">
        <v>6600</v>
      </c>
      <c r="H54" s="20">
        <v>4785</v>
      </c>
      <c r="I54" s="20">
        <v>8085</v>
      </c>
      <c r="J54" s="5">
        <v>3917</v>
      </c>
      <c r="K54" s="5">
        <v>10404</v>
      </c>
      <c r="L54" s="64">
        <v>24924</v>
      </c>
    </row>
    <row r="55" spans="1:12">
      <c r="A55" s="4">
        <v>48</v>
      </c>
      <c r="B55" s="5" t="s">
        <v>56</v>
      </c>
      <c r="C55" s="20">
        <v>1267</v>
      </c>
      <c r="D55" s="20">
        <v>11</v>
      </c>
      <c r="E55" s="20">
        <v>1555558</v>
      </c>
      <c r="F55" s="20">
        <v>481850</v>
      </c>
      <c r="G55" s="20">
        <v>702840</v>
      </c>
      <c r="H55" s="20">
        <v>248870</v>
      </c>
      <c r="I55" s="20">
        <v>351222</v>
      </c>
      <c r="J55" s="5">
        <v>3918</v>
      </c>
      <c r="K55" s="5">
        <v>10405</v>
      </c>
      <c r="L55" s="64">
        <v>24924</v>
      </c>
    </row>
    <row r="56" spans="1:12">
      <c r="A56" s="4">
        <v>49</v>
      </c>
      <c r="B56" s="5" t="s">
        <v>57</v>
      </c>
      <c r="C56" s="20">
        <v>144</v>
      </c>
      <c r="D56" s="20">
        <v>2</v>
      </c>
      <c r="E56" s="20">
        <v>163944</v>
      </c>
      <c r="F56" s="20">
        <v>51300</v>
      </c>
      <c r="G56" s="20">
        <v>60632</v>
      </c>
      <c r="H56" s="20">
        <v>25380</v>
      </c>
      <c r="I56" s="20">
        <v>36900</v>
      </c>
      <c r="J56" s="5">
        <v>3919</v>
      </c>
      <c r="K56" s="5">
        <v>10406</v>
      </c>
      <c r="L56" s="64">
        <v>24924</v>
      </c>
    </row>
    <row r="57" spans="1:12">
      <c r="A57" s="4">
        <v>50</v>
      </c>
      <c r="B57" s="5" t="s">
        <v>58</v>
      </c>
      <c r="C57" s="20">
        <v>784</v>
      </c>
      <c r="D57" s="20">
        <v>4</v>
      </c>
      <c r="E57" s="20">
        <v>822788</v>
      </c>
      <c r="F57" s="20">
        <v>286975</v>
      </c>
      <c r="G57" s="20">
        <v>383234</v>
      </c>
      <c r="H57" s="20">
        <v>145855</v>
      </c>
      <c r="I57" s="20">
        <v>203663</v>
      </c>
      <c r="J57" s="5">
        <v>3920</v>
      </c>
      <c r="K57" s="5">
        <v>10407</v>
      </c>
      <c r="L57" s="64">
        <v>24924</v>
      </c>
    </row>
    <row r="58" spans="1:12">
      <c r="A58" s="4">
        <v>51</v>
      </c>
      <c r="B58" s="5" t="s">
        <v>59</v>
      </c>
      <c r="C58" s="20">
        <v>317</v>
      </c>
      <c r="D58" s="20">
        <v>1</v>
      </c>
      <c r="E58" s="20">
        <v>337734</v>
      </c>
      <c r="F58" s="20">
        <v>119300</v>
      </c>
      <c r="G58" s="20">
        <v>177612</v>
      </c>
      <c r="H58" s="20">
        <v>62240</v>
      </c>
      <c r="I58" s="20">
        <v>83524</v>
      </c>
      <c r="J58" s="5">
        <v>3921</v>
      </c>
      <c r="K58" s="5">
        <v>10408</v>
      </c>
      <c r="L58" s="64">
        <v>24924</v>
      </c>
    </row>
    <row r="59" spans="1:12">
      <c r="A59" s="4">
        <v>52</v>
      </c>
      <c r="B59" s="5" t="s">
        <v>60</v>
      </c>
      <c r="C59" s="20">
        <v>146</v>
      </c>
      <c r="D59" s="20">
        <v>2</v>
      </c>
      <c r="E59" s="20">
        <v>143956</v>
      </c>
      <c r="F59" s="20">
        <v>47450</v>
      </c>
      <c r="G59" s="20">
        <v>29200</v>
      </c>
      <c r="H59" s="20">
        <v>21170</v>
      </c>
      <c r="I59" s="20">
        <v>35770</v>
      </c>
      <c r="J59" s="5">
        <v>3922</v>
      </c>
      <c r="K59" s="5">
        <v>10409</v>
      </c>
      <c r="L59" s="64">
        <v>24924</v>
      </c>
    </row>
    <row r="60" spans="1:12">
      <c r="A60" s="4">
        <v>53</v>
      </c>
      <c r="B60" s="5" t="s">
        <v>61</v>
      </c>
      <c r="C60" s="20">
        <v>257</v>
      </c>
      <c r="D60" s="20">
        <v>3</v>
      </c>
      <c r="E60" s="20">
        <v>318686</v>
      </c>
      <c r="F60" s="20">
        <v>94075</v>
      </c>
      <c r="G60" s="20">
        <v>114394</v>
      </c>
      <c r="H60" s="20">
        <v>46615</v>
      </c>
      <c r="I60" s="20">
        <v>70563</v>
      </c>
      <c r="J60" s="5">
        <v>3923</v>
      </c>
      <c r="K60" s="5">
        <v>10410</v>
      </c>
      <c r="L60" s="64">
        <v>24924</v>
      </c>
    </row>
    <row r="61" spans="1:12">
      <c r="A61" s="6">
        <v>54</v>
      </c>
      <c r="B61" s="7" t="s">
        <v>62</v>
      </c>
      <c r="C61" s="29">
        <v>129</v>
      </c>
      <c r="D61" s="29">
        <v>3</v>
      </c>
      <c r="E61" s="29">
        <v>127194</v>
      </c>
      <c r="F61" s="29">
        <v>41925</v>
      </c>
      <c r="G61" s="29">
        <v>25800</v>
      </c>
      <c r="H61" s="29">
        <v>18705</v>
      </c>
      <c r="I61" s="29">
        <v>31605</v>
      </c>
      <c r="J61" s="5">
        <v>3924</v>
      </c>
      <c r="K61" s="5">
        <v>10411</v>
      </c>
      <c r="L61" s="64">
        <v>24924</v>
      </c>
    </row>
    <row r="62" spans="1:12" s="10" customFormat="1">
      <c r="A62" s="9"/>
      <c r="B62" s="12" t="s">
        <v>68</v>
      </c>
      <c r="C62" s="44">
        <f>SUM(C8:C61)</f>
        <v>27949</v>
      </c>
      <c r="D62" s="44">
        <f t="shared" ref="D62:I62" si="0">SUM(D8:D61)</f>
        <v>187</v>
      </c>
      <c r="E62" s="44">
        <f t="shared" si="0"/>
        <v>31834386</v>
      </c>
      <c r="F62" s="44">
        <f t="shared" si="0"/>
        <v>10257075</v>
      </c>
      <c r="G62" s="44">
        <f t="shared" si="0"/>
        <v>12977558</v>
      </c>
      <c r="H62" s="44">
        <f t="shared" si="0"/>
        <v>5113985</v>
      </c>
      <c r="I62" s="44">
        <f t="shared" si="0"/>
        <v>7583141</v>
      </c>
      <c r="J62" s="62"/>
      <c r="K62" s="62"/>
      <c r="L62" s="62"/>
    </row>
  </sheetData>
  <mergeCells count="11">
    <mergeCell ref="J5:J7"/>
    <mergeCell ref="K5:K7"/>
    <mergeCell ref="L5:L7"/>
    <mergeCell ref="A1:I1"/>
    <mergeCell ref="A2:I2"/>
    <mergeCell ref="A3:I3"/>
    <mergeCell ref="A4:I4"/>
    <mergeCell ref="A5:A7"/>
    <mergeCell ref="B5:B7"/>
    <mergeCell ref="C5:C7"/>
    <mergeCell ref="D5:D7"/>
  </mergeCells>
  <pageMargins left="0.19685039370078741" right="0.19685039370078741" top="0.31496062992125984" bottom="0.39370078740157483" header="0.31496062992125984" footer="0.15748031496062992"/>
  <pageSetup paperSize="9" scale="70" orientation="landscape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ออกเลข</vt:lpstr>
      <vt:lpstr>ตัวจริง!Print_Area</vt:lpstr>
      <vt:lpstr>ตัวจริง!Print_Titles</vt:lpstr>
      <vt:lpstr>ออกเลข!Print_Titles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dla30_2567 064</cp:lastModifiedBy>
  <cp:lastPrinted>2025-03-27T03:40:54Z</cp:lastPrinted>
  <dcterms:created xsi:type="dcterms:W3CDTF">2020-10-17T08:43:04Z</dcterms:created>
  <dcterms:modified xsi:type="dcterms:W3CDTF">2025-03-27T10:27:44Z</dcterms:modified>
</cp:coreProperties>
</file>