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A_15115\Desktop\อนุบาล ไตรมาสที่3เพิ่มเติม(2567)\ศส.(เรียนฟรี15ปี)\"/>
    </mc:Choice>
  </mc:AlternateContent>
  <xr:revisionPtr revIDLastSave="0" documentId="13_ncr:1_{2E6CF5D1-AF9C-4928-9093-5E69214F980E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ยอดจัดสรร (2)" sheetId="36" r:id="rId1"/>
    <sheet name="สรุปงบหน้า (4)" sheetId="35" r:id="rId2"/>
    <sheet name="ตัวจริง" sheetId="38" r:id="rId3"/>
    <sheet name="สรุปงบหน้า05" sheetId="32" r:id="rId4"/>
  </sheets>
  <definedNames>
    <definedName name="_xlnm._FilterDatabase" localSheetId="2" hidden="1">ตัวจริง!#REF!</definedName>
    <definedName name="_xlnm.Print_Area" localSheetId="2">ตัวจริง!$A$1:$M$285</definedName>
    <definedName name="_xlnm.Print_Area" localSheetId="0">'ยอดจัดสรร (2)'!$A$1:$D$11</definedName>
    <definedName name="_xlnm.Print_Titles" localSheetId="2">ตัวจริง!$1:$9</definedName>
    <definedName name="_xlnm.Print_Titles" localSheetId="1">'สรุปงบหน้า (4)'!$1:$11</definedName>
    <definedName name="_xlnm.Print_Titles" localSheetId="3">สรุปงบหน้า05!$1:$11</definedName>
  </definedNames>
  <calcPr calcId="181029"/>
</workbook>
</file>

<file path=xl/calcChain.xml><?xml version="1.0" encoding="utf-8"?>
<calcChain xmlns="http://schemas.openxmlformats.org/spreadsheetml/2006/main">
  <c r="E78" i="32" l="1"/>
  <c r="D78" i="32"/>
  <c r="H286" i="38"/>
  <c r="H285" i="38"/>
  <c r="G285" i="38"/>
  <c r="F285" i="38"/>
  <c r="A282" i="38"/>
  <c r="A283" i="38" s="1"/>
  <c r="A284" i="38" s="1"/>
  <c r="A281" i="38"/>
  <c r="H279" i="38"/>
  <c r="G279" i="38"/>
  <c r="F279" i="38"/>
  <c r="A278" i="38"/>
  <c r="A277" i="38"/>
  <c r="H275" i="38"/>
  <c r="G275" i="38"/>
  <c r="F275" i="38"/>
  <c r="A272" i="38"/>
  <c r="A273" i="38" s="1"/>
  <c r="A274" i="38" s="1"/>
  <c r="A271" i="38"/>
  <c r="A270" i="38"/>
  <c r="H268" i="38"/>
  <c r="G268" i="38"/>
  <c r="F268" i="38"/>
  <c r="A267" i="38"/>
  <c r="A266" i="38"/>
  <c r="H264" i="38"/>
  <c r="G264" i="38"/>
  <c r="F264" i="38"/>
  <c r="H262" i="38"/>
  <c r="G262" i="38"/>
  <c r="F262" i="38"/>
  <c r="H260" i="38"/>
  <c r="G260" i="38"/>
  <c r="F260" i="38"/>
  <c r="A259" i="38"/>
  <c r="H257" i="38"/>
  <c r="G257" i="38"/>
  <c r="F257" i="38"/>
  <c r="A256" i="38"/>
  <c r="A255" i="38"/>
  <c r="H253" i="38"/>
  <c r="G253" i="38"/>
  <c r="F253" i="38"/>
  <c r="H251" i="38"/>
  <c r="G251" i="38"/>
  <c r="F251" i="38"/>
  <c r="A237" i="38"/>
  <c r="A238" i="38" s="1"/>
  <c r="A239" i="38" s="1"/>
  <c r="A240" i="38" s="1"/>
  <c r="A241" i="38" s="1"/>
  <c r="A242" i="38" s="1"/>
  <c r="A243" i="38" s="1"/>
  <c r="A244" i="38" s="1"/>
  <c r="A245" i="38" s="1"/>
  <c r="A246" i="38" s="1"/>
  <c r="A247" i="38" s="1"/>
  <c r="A248" i="38" s="1"/>
  <c r="A249" i="38" s="1"/>
  <c r="A250" i="38" s="1"/>
  <c r="H235" i="38"/>
  <c r="G235" i="38"/>
  <c r="F235" i="38"/>
  <c r="A234" i="38"/>
  <c r="H232" i="38"/>
  <c r="G232" i="38"/>
  <c r="F232" i="38"/>
  <c r="H230" i="38"/>
  <c r="G230" i="38"/>
  <c r="F230" i="38"/>
  <c r="H228" i="38"/>
  <c r="G228" i="38"/>
  <c r="F228" i="38"/>
  <c r="A227" i="38"/>
  <c r="H225" i="38"/>
  <c r="G225" i="38"/>
  <c r="F225" i="38"/>
  <c r="H223" i="38"/>
  <c r="G223" i="38"/>
  <c r="F223" i="38"/>
  <c r="H221" i="38"/>
  <c r="G221" i="38"/>
  <c r="F221" i="38"/>
  <c r="A219" i="38"/>
  <c r="A220" i="38" s="1"/>
  <c r="H217" i="38"/>
  <c r="G217" i="38"/>
  <c r="F217" i="38"/>
  <c r="A216" i="38"/>
  <c r="H214" i="38"/>
  <c r="G214" i="38"/>
  <c r="F214" i="38"/>
  <c r="A210" i="38"/>
  <c r="A211" i="38" s="1"/>
  <c r="A212" i="38" s="1"/>
  <c r="A213" i="38" s="1"/>
  <c r="H208" i="38"/>
  <c r="G208" i="38"/>
  <c r="F208" i="38"/>
  <c r="A207" i="38"/>
  <c r="A204" i="38"/>
  <c r="A205" i="38" s="1"/>
  <c r="A203" i="38"/>
  <c r="H201" i="38"/>
  <c r="G201" i="38"/>
  <c r="F201" i="38"/>
  <c r="A199" i="38"/>
  <c r="A200" i="38" s="1"/>
  <c r="H197" i="38"/>
  <c r="G197" i="38"/>
  <c r="F197" i="38"/>
  <c r="A194" i="38"/>
  <c r="A195" i="38" s="1"/>
  <c r="A196" i="38" s="1"/>
  <c r="H192" i="38"/>
  <c r="G192" i="38"/>
  <c r="F192" i="38"/>
  <c r="A187" i="38"/>
  <c r="A188" i="38" s="1"/>
  <c r="A189" i="38" s="1"/>
  <c r="A190" i="38" s="1"/>
  <c r="A191" i="38" s="1"/>
  <c r="H185" i="38"/>
  <c r="G185" i="38"/>
  <c r="F185" i="38"/>
  <c r="H183" i="38"/>
  <c r="G183" i="38"/>
  <c r="F183" i="38"/>
  <c r="H181" i="38"/>
  <c r="G181" i="38"/>
  <c r="F181" i="38"/>
  <c r="A179" i="38"/>
  <c r="A180" i="38" s="1"/>
  <c r="H177" i="38"/>
  <c r="G177" i="38"/>
  <c r="F177" i="38"/>
  <c r="H175" i="38"/>
  <c r="G175" i="38"/>
  <c r="F175" i="38"/>
  <c r="H173" i="38"/>
  <c r="G173" i="38"/>
  <c r="F173" i="38"/>
  <c r="A172" i="38"/>
  <c r="H170" i="38"/>
  <c r="G170" i="38"/>
  <c r="F170" i="38"/>
  <c r="A168" i="38"/>
  <c r="A169" i="38" s="1"/>
  <c r="H166" i="38"/>
  <c r="G166" i="38"/>
  <c r="F166" i="38"/>
  <c r="A165" i="38"/>
  <c r="H163" i="38"/>
  <c r="G163" i="38"/>
  <c r="F163" i="38"/>
  <c r="A162" i="38"/>
  <c r="H160" i="38"/>
  <c r="G160" i="38"/>
  <c r="F160" i="38"/>
  <c r="A159" i="38"/>
  <c r="H157" i="38"/>
  <c r="G157" i="38"/>
  <c r="F157" i="38"/>
  <c r="H155" i="38"/>
  <c r="G155" i="38"/>
  <c r="F155" i="38"/>
  <c r="A154" i="38"/>
  <c r="A153" i="38"/>
  <c r="H151" i="38"/>
  <c r="G151" i="38"/>
  <c r="F151" i="38"/>
  <c r="A148" i="38"/>
  <c r="A149" i="38" s="1"/>
  <c r="A150" i="38" s="1"/>
  <c r="H146" i="38"/>
  <c r="G146" i="38"/>
  <c r="F146" i="38"/>
  <c r="A145" i="38"/>
  <c r="A144" i="38"/>
  <c r="H141" i="38"/>
  <c r="G141" i="38"/>
  <c r="F141" i="38"/>
  <c r="A138" i="38"/>
  <c r="A139" i="38" s="1"/>
  <c r="A140" i="38" s="1"/>
  <c r="H136" i="38"/>
  <c r="G136" i="38"/>
  <c r="F136" i="38"/>
  <c r="H134" i="38"/>
  <c r="G134" i="38"/>
  <c r="F134" i="38"/>
  <c r="A131" i="38"/>
  <c r="A132" i="38" s="1"/>
  <c r="A133" i="38" s="1"/>
  <c r="A130" i="38"/>
  <c r="A129" i="38"/>
  <c r="H127" i="38"/>
  <c r="G127" i="38"/>
  <c r="F127" i="38"/>
  <c r="H125" i="38"/>
  <c r="G125" i="38"/>
  <c r="F125" i="38"/>
  <c r="H123" i="38"/>
  <c r="G123" i="38"/>
  <c r="F123" i="38"/>
  <c r="A122" i="38"/>
  <c r="A121" i="38"/>
  <c r="A120" i="38"/>
  <c r="H118" i="38"/>
  <c r="G118" i="38"/>
  <c r="F118" i="38"/>
  <c r="H116" i="38"/>
  <c r="G116" i="38"/>
  <c r="F116" i="38"/>
  <c r="A115" i="38"/>
  <c r="H113" i="38"/>
  <c r="G113" i="38"/>
  <c r="F113" i="38"/>
  <c r="A112" i="38"/>
  <c r="H110" i="38"/>
  <c r="G110" i="38"/>
  <c r="F110" i="38"/>
  <c r="H108" i="38"/>
  <c r="G108" i="38"/>
  <c r="F108" i="38"/>
  <c r="H106" i="38"/>
  <c r="G106" i="38"/>
  <c r="F106" i="38"/>
  <c r="A105" i="38"/>
  <c r="H103" i="38"/>
  <c r="G103" i="38"/>
  <c r="F103" i="38"/>
  <c r="A102" i="38"/>
  <c r="H99" i="38"/>
  <c r="G99" i="38"/>
  <c r="F99" i="38"/>
  <c r="H97" i="38"/>
  <c r="G97" i="38"/>
  <c r="F97" i="38"/>
  <c r="A96" i="38"/>
  <c r="H94" i="38"/>
  <c r="G94" i="38"/>
  <c r="F94" i="38"/>
  <c r="A91" i="38"/>
  <c r="A92" i="38" s="1"/>
  <c r="A93" i="38" s="1"/>
  <c r="A88" i="38"/>
  <c r="A87" i="38"/>
  <c r="H85" i="38"/>
  <c r="G85" i="38"/>
  <c r="F85" i="38"/>
  <c r="H83" i="38"/>
  <c r="G83" i="38"/>
  <c r="F83" i="38"/>
  <c r="A82" i="38"/>
  <c r="H80" i="38"/>
  <c r="G80" i="38"/>
  <c r="F80" i="38"/>
  <c r="A69" i="38"/>
  <c r="A70" i="38" s="1"/>
  <c r="A71" i="38" s="1"/>
  <c r="A72" i="38" s="1"/>
  <c r="A73" i="38" s="1"/>
  <c r="A74" i="38" s="1"/>
  <c r="A75" i="38" s="1"/>
  <c r="A76" i="38" s="1"/>
  <c r="A77" i="38" s="1"/>
  <c r="A78" i="38" s="1"/>
  <c r="A79" i="38" s="1"/>
  <c r="H67" i="38"/>
  <c r="G67" i="38"/>
  <c r="F67" i="38"/>
  <c r="A61" i="38"/>
  <c r="A62" i="38" s="1"/>
  <c r="A63" i="38" s="1"/>
  <c r="A64" i="38" s="1"/>
  <c r="A65" i="38" s="1"/>
  <c r="A66" i="38" s="1"/>
  <c r="A60" i="38"/>
  <c r="A52" i="38"/>
  <c r="A53" i="38" s="1"/>
  <c r="A54" i="38" s="1"/>
  <c r="A55" i="38" s="1"/>
  <c r="A56" i="38" s="1"/>
  <c r="A57" i="38" s="1"/>
  <c r="A58" i="38" s="1"/>
  <c r="A47" i="38"/>
  <c r="A48" i="38" s="1"/>
  <c r="A49" i="38" s="1"/>
  <c r="A50" i="38" s="1"/>
  <c r="A46" i="38"/>
  <c r="H44" i="38"/>
  <c r="G44" i="38"/>
  <c r="F44" i="38"/>
  <c r="A42" i="38"/>
  <c r="A43" i="38" s="1"/>
  <c r="H40" i="38"/>
  <c r="G40" i="38"/>
  <c r="F40" i="38"/>
  <c r="H38" i="38"/>
  <c r="G38" i="38"/>
  <c r="F38" i="38"/>
  <c r="H36" i="38"/>
  <c r="G36" i="38"/>
  <c r="F36" i="38"/>
  <c r="A35" i="38"/>
  <c r="H32" i="38"/>
  <c r="G32" i="38"/>
  <c r="F32" i="38"/>
  <c r="A31" i="38"/>
  <c r="A30" i="38"/>
  <c r="A29" i="38"/>
  <c r="A26" i="38"/>
  <c r="A27" i="38" s="1"/>
  <c r="A25" i="38"/>
  <c r="A24" i="38"/>
  <c r="H22" i="38"/>
  <c r="G22" i="38"/>
  <c r="F22" i="38"/>
  <c r="H20" i="38"/>
  <c r="G20" i="38"/>
  <c r="F20" i="38"/>
  <c r="A19" i="38"/>
  <c r="A18" i="38"/>
  <c r="H16" i="38"/>
  <c r="G16" i="38"/>
  <c r="F16" i="38"/>
  <c r="H14" i="38"/>
  <c r="G14" i="38"/>
  <c r="G286" i="38" s="1"/>
  <c r="F14" i="38"/>
  <c r="F286" i="38" s="1"/>
  <c r="A11" i="38"/>
  <c r="A12" i="38" s="1"/>
  <c r="A13" i="38" s="1"/>
  <c r="D11" i="36"/>
  <c r="K85" i="35"/>
  <c r="J85" i="35"/>
  <c r="I85" i="35"/>
  <c r="H85" i="35"/>
  <c r="G85" i="35"/>
  <c r="F85" i="35"/>
  <c r="E85" i="35"/>
  <c r="D85" i="35"/>
  <c r="C85" i="35"/>
  <c r="M78" i="32" l="1"/>
  <c r="L78" i="32"/>
  <c r="K78" i="32"/>
  <c r="J78" i="32"/>
  <c r="I78" i="32"/>
  <c r="H78" i="32"/>
  <c r="G78" i="32"/>
  <c r="F78" i="32"/>
  <c r="C78" i="32"/>
</calcChain>
</file>

<file path=xl/sharedStrings.xml><?xml version="1.0" encoding="utf-8"?>
<sst xmlns="http://schemas.openxmlformats.org/spreadsheetml/2006/main" count="1159" uniqueCount="825">
  <si>
    <t>ค่าอุปกรณ์การเรียน</t>
  </si>
  <si>
    <t>ลำดับ</t>
  </si>
  <si>
    <t>จังหวัด</t>
  </si>
  <si>
    <t>อำเภอ</t>
  </si>
  <si>
    <t>เป้าหมาย (คน)</t>
  </si>
  <si>
    <t>ค่ากิจกรรมพัฒนาคุณภาพผู้เรียน</t>
  </si>
  <si>
    <t>ค่าจัดการเรียนการสอน</t>
  </si>
  <si>
    <t>รวมทั้งสิ้น</t>
  </si>
  <si>
    <t>องค์กรปกครองส่วนท้องถิ่น</t>
  </si>
  <si>
    <t>รหัสงบประมาณ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</si>
  <si>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</si>
  <si>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</si>
  <si>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</si>
  <si>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</si>
  <si>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</si>
  <si>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</si>
  <si>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</si>
  <si>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</si>
  <si>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</si>
  <si>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</si>
  <si>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</si>
  <si>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</si>
  <si>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</si>
  <si>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</si>
  <si>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</si>
  <si>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</si>
  <si>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</si>
  <si>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</si>
  <si>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</si>
  <si>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</si>
  <si>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</si>
  <si>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</si>
  <si>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</si>
  <si>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</si>
  <si>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</si>
  <si>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</si>
  <si>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</si>
  <si>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</si>
  <si>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</si>
  <si>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</si>
  <si>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</si>
  <si>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</si>
  <si>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</si>
  <si>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</si>
  <si>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</si>
  <si>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</si>
  <si>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</si>
  <si>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</si>
  <si>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</si>
  <si>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</si>
  <si>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</si>
  <si>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</si>
  <si>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</si>
  <si>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</si>
  <si>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</si>
  <si>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</si>
  <si>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</si>
  <si>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</si>
  <si>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</si>
  <si>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</si>
  <si>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</si>
  <si>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</si>
  <si>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</si>
  <si>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</si>
  <si>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</si>
  <si>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</si>
  <si>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</si>
  <si>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</si>
  <si>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</si>
  <si>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</si>
  <si>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</si>
  <si>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</si>
  <si>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</si>
  <si>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</si>
  <si>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</si>
  <si>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</si>
  <si>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</si>
  <si>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</si>
  <si>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</si>
  <si>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</si>
  <si>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</si>
  <si>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</si>
  <si>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</si>
  <si>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เลขที่หนังสือ</t>
  </si>
  <si>
    <t>เลขที่ใบจัดสรร</t>
  </si>
  <si>
    <t>รายการ</t>
  </si>
  <si>
    <t>ค่าเครื่องแบบนักเรียน</t>
  </si>
  <si>
    <t>ค่าหนังสือเรียน</t>
  </si>
  <si>
    <t>วันที่</t>
  </si>
  <si>
    <t>จำนวน อปท.</t>
  </si>
  <si>
    <t>ผลรวมทั้งหมด</t>
  </si>
  <si>
    <t>ผลรวม</t>
  </si>
  <si>
    <t>งบประมาณ</t>
  </si>
  <si>
    <t>จำนวน 
อปท.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</si>
  <si>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</si>
  <si>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15008370001004100005</t>
  </si>
  <si>
    <t xml:space="preserve">  รหัสแหล่งของเงิน  6711410  รหัสกิจกรรมหลัก  15008660030300000</t>
  </si>
  <si>
    <t>ให้แก่องค์กรปกครองส่วนท้องถิ่น งบเงินอุดหนุน เงินอุดหนุนทั่วไป เงินอุดหนุนสำหรับสนับสนุนค่าใช้จ่ายในการจัดการศึกษา</t>
  </si>
  <si>
    <t>กระบี่</t>
  </si>
  <si>
    <t>คลองท่อม</t>
  </si>
  <si>
    <t>ทต.ห้วยน้ำขาว</t>
  </si>
  <si>
    <t>6810405</t>
  </si>
  <si>
    <t>ปลายพระยา</t>
  </si>
  <si>
    <t>เมืองกระบี่</t>
  </si>
  <si>
    <t>เกาะลันตา</t>
  </si>
  <si>
    <t>อบต.คลองยาง</t>
  </si>
  <si>
    <t>6810304</t>
  </si>
  <si>
    <t>อบต.เขาต่อ</t>
  </si>
  <si>
    <t>6810602</t>
  </si>
  <si>
    <t>อบต.ไสไทย</t>
  </si>
  <si>
    <t>6810105</t>
  </si>
  <si>
    <t>กาญจนบุรี</t>
  </si>
  <si>
    <t>ท่าม่วง</t>
  </si>
  <si>
    <t>ทต.หนองหญ้าดอกขาว</t>
  </si>
  <si>
    <t>6710609</t>
  </si>
  <si>
    <t>กาฬสินธุ์</t>
  </si>
  <si>
    <t>กมลาไสย</t>
  </si>
  <si>
    <t>ทต.กมลาไสย</t>
  </si>
  <si>
    <t>5460308</t>
  </si>
  <si>
    <t>ท่าคันโท</t>
  </si>
  <si>
    <t>ทต.ท่าคันโท</t>
  </si>
  <si>
    <t>5461106</t>
  </si>
  <si>
    <t>เมืองกาฬสินธุ์</t>
  </si>
  <si>
    <t>ทต.ห้วยโพธิ์</t>
  </si>
  <si>
    <t>6460111</t>
  </si>
  <si>
    <t>กำแพงเพชร</t>
  </si>
  <si>
    <t>ลานกระบือ</t>
  </si>
  <si>
    <t>ทต.ช่องลม</t>
  </si>
  <si>
    <t>6620702</t>
  </si>
  <si>
    <t>ขอนแก่น</t>
  </si>
  <si>
    <t>เขาสวนกวาง</t>
  </si>
  <si>
    <t>ทต.โนนสมบูรณ์</t>
  </si>
  <si>
    <t>6401905</t>
  </si>
  <si>
    <t>โคกโพธิ์ไชย</t>
  </si>
  <si>
    <t>ทต.โพธิ์ไชย</t>
  </si>
  <si>
    <t>6402204</t>
  </si>
  <si>
    <t>ชุมแพ</t>
  </si>
  <si>
    <t>ทต.โนนหัน</t>
  </si>
  <si>
    <t>5400514</t>
  </si>
  <si>
    <t>น้ำพอง</t>
  </si>
  <si>
    <t>ทต.ม่วงหวาน</t>
  </si>
  <si>
    <t>6400711</t>
  </si>
  <si>
    <t>ทต.ลำน้ำพอง</t>
  </si>
  <si>
    <t>6400704</t>
  </si>
  <si>
    <t>บ้านแฮด</t>
  </si>
  <si>
    <t>ทต.บ้านแฮด</t>
  </si>
  <si>
    <t>5402405</t>
  </si>
  <si>
    <t>หนองเรือ</t>
  </si>
  <si>
    <t>ทต.หนองแก</t>
  </si>
  <si>
    <t>5400412</t>
  </si>
  <si>
    <t>สีชมพู</t>
  </si>
  <si>
    <t>อบต.ภูห่าน</t>
  </si>
  <si>
    <t>6400608</t>
  </si>
  <si>
    <t>อบต.สีชมพู</t>
  </si>
  <si>
    <t>6400605</t>
  </si>
  <si>
    <t>ฉะเชิงเทรา</t>
  </si>
  <si>
    <t>บางคล้า</t>
  </si>
  <si>
    <t>ทต.บางคล้า</t>
  </si>
  <si>
    <t>5240210</t>
  </si>
  <si>
    <t>บางปะกง</t>
  </si>
  <si>
    <t>ทต.บางวัว</t>
  </si>
  <si>
    <t>6240409</t>
  </si>
  <si>
    <t>อบต.เสม็ดใต้</t>
  </si>
  <si>
    <t>6240205</t>
  </si>
  <si>
    <t>ชลบุรี</t>
  </si>
  <si>
    <t>เมืองชลบุรี</t>
  </si>
  <si>
    <t>ทต.คลองตำหรุ</t>
  </si>
  <si>
    <t>5200111</t>
  </si>
  <si>
    <t>ชัยนาท</t>
  </si>
  <si>
    <t>วัดสิงห์</t>
  </si>
  <si>
    <t>ทต.วัดสิงห์</t>
  </si>
  <si>
    <t>5180307</t>
  </si>
  <si>
    <t>ชัยภูมิ</t>
  </si>
  <si>
    <t>แก้งคร้อ</t>
  </si>
  <si>
    <t>คอนสาร</t>
  </si>
  <si>
    <t>ทต.คอนสาร</t>
  </si>
  <si>
    <t>5361309</t>
  </si>
  <si>
    <t>หนองบัวระเหว</t>
  </si>
  <si>
    <t>ทต.โคกสะอาด</t>
  </si>
  <si>
    <t>6360801</t>
  </si>
  <si>
    <t>อบต.หนองขาม</t>
  </si>
  <si>
    <t>6361205</t>
  </si>
  <si>
    <t>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</si>
  <si>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</si>
  <si>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</si>
  <si>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</si>
  <si>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</si>
  <si>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</si>
  <si>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</si>
  <si>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</si>
  <si>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เทิง</t>
  </si>
  <si>
    <t>ทต.งิ้ว</t>
  </si>
  <si>
    <t>6570402</t>
  </si>
  <si>
    <t>ทต.บ้านปล้อง</t>
  </si>
  <si>
    <t>5570411</t>
  </si>
  <si>
    <t>ป่าแดด</t>
  </si>
  <si>
    <t>ทต.ป่าแงะ</t>
  </si>
  <si>
    <t>5570606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</si>
  <si>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</si>
  <si>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</si>
  <si>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</si>
  <si>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</si>
  <si>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</si>
  <si>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</si>
  <si>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</si>
  <si>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พาน</t>
  </si>
  <si>
    <t>ทต.เมืองพาน</t>
  </si>
  <si>
    <t>5570516</t>
  </si>
  <si>
    <t>ทต.สันมะเค็ด</t>
  </si>
  <si>
    <t>6570515</t>
  </si>
  <si>
    <t>เมืองเชียงราย</t>
  </si>
  <si>
    <t>ทต.ท่าสุด</t>
  </si>
  <si>
    <t>6570102</t>
  </si>
  <si>
    <t>แม่จัน</t>
  </si>
  <si>
    <t>แม่ลาว</t>
  </si>
  <si>
    <t>ทต.ป่าก่อดำ</t>
  </si>
  <si>
    <t>5571606</t>
  </si>
  <si>
    <t>แม่สรวย</t>
  </si>
  <si>
    <t>ทต.เจดีย์หลวง</t>
  </si>
  <si>
    <t>6571006</t>
  </si>
  <si>
    <t>เวียงแก่น</t>
  </si>
  <si>
    <t>ทต.หล่ายงาว</t>
  </si>
  <si>
    <t>6571302</t>
  </si>
  <si>
    <t>เวียงชัย</t>
  </si>
  <si>
    <t>ทต.เวียงเหนือ</t>
  </si>
  <si>
    <t>6570203</t>
  </si>
  <si>
    <t>อบต.แม่ต๋ำ</t>
  </si>
  <si>
    <t>6571204</t>
  </si>
  <si>
    <t>อบต.ดอยงาม</t>
  </si>
  <si>
    <t>6570502</t>
  </si>
  <si>
    <t>อบต.ทรายขาว</t>
  </si>
  <si>
    <t>6570503</t>
  </si>
  <si>
    <t>อบต.ป่าหุ่ง</t>
  </si>
  <si>
    <t>6570505</t>
  </si>
  <si>
    <t>อบต.เมืองพาน</t>
  </si>
  <si>
    <t>6570506</t>
  </si>
  <si>
    <t>อบต.ศรีค้ำ</t>
  </si>
  <si>
    <t>6570708</t>
  </si>
  <si>
    <t>เชียงใหม่</t>
  </si>
  <si>
    <t>จอมทอง</t>
  </si>
  <si>
    <t>ทต.บ้านแปะ</t>
  </si>
  <si>
    <t>6500205</t>
  </si>
  <si>
    <t>ไชยปราการ</t>
  </si>
  <si>
    <t>ทต.ไชยปราการ</t>
  </si>
  <si>
    <t>5502105</t>
  </si>
  <si>
    <t>ทต.หนองบัว</t>
  </si>
  <si>
    <t>ดอยสะเก็ด</t>
  </si>
  <si>
    <t>ทต.ตลาดใหญ่</t>
  </si>
  <si>
    <t>6500505</t>
  </si>
  <si>
    <t>ดอยหล่อ</t>
  </si>
  <si>
    <t>ทต.สองแคว</t>
  </si>
  <si>
    <t>6502403</t>
  </si>
  <si>
    <t>ฝาง</t>
  </si>
  <si>
    <t>เมืองเชียงใหม่</t>
  </si>
  <si>
    <t>ทต.หนองป่าครั่ง</t>
  </si>
  <si>
    <t>6500104</t>
  </si>
  <si>
    <t>แม่วาง</t>
  </si>
  <si>
    <t>ทต.แม่วาง</t>
  </si>
  <si>
    <t>6502203</t>
  </si>
  <si>
    <t>สันป่าตอง</t>
  </si>
  <si>
    <t>ทต.บ้านกลาง</t>
  </si>
  <si>
    <t>5501212</t>
  </si>
  <si>
    <t>ทต.ยุหว่า</t>
  </si>
  <si>
    <t>6501205</t>
  </si>
  <si>
    <t>หางดง</t>
  </si>
  <si>
    <t>ทต.หนองตองพัฒนา</t>
  </si>
  <si>
    <t>5501511</t>
  </si>
  <si>
    <t>อบต.ดอยหล่อ</t>
  </si>
  <si>
    <t>6502401</t>
  </si>
  <si>
    <t>อบต.แม่สูน</t>
  </si>
  <si>
    <t>6500908</t>
  </si>
  <si>
    <t>ตรัง</t>
  </si>
  <si>
    <t>ห้วยยอด</t>
  </si>
  <si>
    <t>ทต.ห้วยยอด</t>
  </si>
  <si>
    <t>5920619</t>
  </si>
  <si>
    <t>เมืองตรัง</t>
  </si>
  <si>
    <t>อบต.นาท่ามเหนือ</t>
  </si>
  <si>
    <t>6920109</t>
  </si>
  <si>
    <t>ตราด</t>
  </si>
  <si>
    <t>บ่อไร่</t>
  </si>
  <si>
    <t>ทต.บ่อพลอย</t>
  </si>
  <si>
    <t>5230406</t>
  </si>
  <si>
    <t>ตาก</t>
  </si>
  <si>
    <t>พบพระ</t>
  </si>
  <si>
    <t>แม่ระมาด</t>
  </si>
  <si>
    <t>ทต.ทุ่งหลวง</t>
  </si>
  <si>
    <t>แม่สอด</t>
  </si>
  <si>
    <t>อบต.วาเล่ย์</t>
  </si>
  <si>
    <t>6630705</t>
  </si>
  <si>
    <t>อบต.ขะเนจื้อ</t>
  </si>
  <si>
    <t>6630404</t>
  </si>
  <si>
    <t>อบต.พระธาตุ</t>
  </si>
  <si>
    <t>6630401</t>
  </si>
  <si>
    <t>อบต.สามหมื่น</t>
  </si>
  <si>
    <t>6630406</t>
  </si>
  <si>
    <t>อบต.ด่านแม่ละเมา</t>
  </si>
  <si>
    <t>6630601</t>
  </si>
  <si>
    <t>อบต.พระธาตุผาแดง</t>
  </si>
  <si>
    <t>6630606</t>
  </si>
  <si>
    <t>อบต.มหาวัน</t>
  </si>
  <si>
    <t>6630607</t>
  </si>
  <si>
    <t>อบต.แม่กุ</t>
  </si>
  <si>
    <t>6630604</t>
  </si>
  <si>
    <t>นครปฐม</t>
  </si>
  <si>
    <t>นครชัยศรี</t>
  </si>
  <si>
    <t>ทต.ห้วยพลู</t>
  </si>
  <si>
    <t>5730326</t>
  </si>
  <si>
    <t>สามพราน</t>
  </si>
  <si>
    <t>ทต.อ้อมใหญ่</t>
  </si>
  <si>
    <t>5730617</t>
  </si>
  <si>
    <t>นครพนม</t>
  </si>
  <si>
    <t>ธาตุพนม</t>
  </si>
  <si>
    <t>ทต.น้ำก่ำ</t>
  </si>
  <si>
    <t>6480506</t>
  </si>
  <si>
    <t>นครราชสีมา</t>
  </si>
  <si>
    <t>โนนสูง</t>
  </si>
  <si>
    <t>ทต.โนนสูง</t>
  </si>
  <si>
    <t>5301018</t>
  </si>
  <si>
    <t>ปักธงชัย</t>
  </si>
  <si>
    <t>ทต.ตะขบ</t>
  </si>
  <si>
    <t>5301417</t>
  </si>
  <si>
    <t>เมืองนครราชสีมา</t>
  </si>
  <si>
    <t>ทต.หนองไผ่ล้อม</t>
  </si>
  <si>
    <t>5300105</t>
  </si>
  <si>
    <t>นครศรีธรรมราช</t>
  </si>
  <si>
    <t>เมืองนครศรีธรรมราช</t>
  </si>
  <si>
    <t>ทต.บางจาก</t>
  </si>
  <si>
    <t>5800115</t>
  </si>
  <si>
    <t>ท่าศาลา</t>
  </si>
  <si>
    <t>อบต.กลาย</t>
  </si>
  <si>
    <t>6800807</t>
  </si>
  <si>
    <t>นนทบุรี</t>
  </si>
  <si>
    <t>บางกรวย</t>
  </si>
  <si>
    <t>ทต.ปลายบาง</t>
  </si>
  <si>
    <t>5120207</t>
  </si>
  <si>
    <t>นราธิวาส</t>
  </si>
  <si>
    <t>บาเจาะ</t>
  </si>
  <si>
    <t>ทต.ต้นไทร</t>
  </si>
  <si>
    <t>5960307</t>
  </si>
  <si>
    <t>น่าน</t>
  </si>
  <si>
    <t>เวียงสา</t>
  </si>
  <si>
    <t>ทต.กลางเวียง</t>
  </si>
  <si>
    <t>6550710</t>
  </si>
  <si>
    <t>อบต.แม่สา</t>
  </si>
  <si>
    <t>6550706</t>
  </si>
  <si>
    <t>บุรีรัมย์</t>
  </si>
  <si>
    <t>นาโพธิ์</t>
  </si>
  <si>
    <t>ทต.นาโพธิ์</t>
  </si>
  <si>
    <t>5311306</t>
  </si>
  <si>
    <t>โนนดินแดง</t>
  </si>
  <si>
    <t>ทต.โนนดินแดง</t>
  </si>
  <si>
    <t>5312004</t>
  </si>
  <si>
    <t>ปทุมธานี</t>
  </si>
  <si>
    <t>ลำลูกกา</t>
  </si>
  <si>
    <t>ทต.ลำลูกกา</t>
  </si>
  <si>
    <t>5130610</t>
  </si>
  <si>
    <t>ประจวบคีรีขันธ์</t>
  </si>
  <si>
    <t>กุยบุรี</t>
  </si>
  <si>
    <t>ทต.ไร่ใหม่</t>
  </si>
  <si>
    <t>5770208</t>
  </si>
  <si>
    <t>ปราณบุรี</t>
  </si>
  <si>
    <t>ทต.เขาน้อย</t>
  </si>
  <si>
    <t>6770602</t>
  </si>
  <si>
    <t>อบต.ปากน้ำปราณ</t>
  </si>
  <si>
    <t>5770610</t>
  </si>
  <si>
    <t>อบต.หนองตาแต้ม</t>
  </si>
  <si>
    <t>6770606</t>
  </si>
  <si>
    <t>ปราจีนบุรี</t>
  </si>
  <si>
    <t>กบินทร์บุรี</t>
  </si>
  <si>
    <t>ทต.กบินทร์</t>
  </si>
  <si>
    <t>5250217</t>
  </si>
  <si>
    <t>ทต.นาดี</t>
  </si>
  <si>
    <t>ปัตตานี</t>
  </si>
  <si>
    <t>ปะนาเระ</t>
  </si>
  <si>
    <t>ทต.พ่อมิ่ง</t>
  </si>
  <si>
    <t>6940409</t>
  </si>
  <si>
    <t>พระนครศรีอยุธยา</t>
  </si>
  <si>
    <t>ท่าเรือ</t>
  </si>
  <si>
    <t>ทต.ท่าเรือ</t>
  </si>
  <si>
    <t>5140211</t>
  </si>
  <si>
    <t>ทต.ท่าหลวง</t>
  </si>
  <si>
    <t>5140210</t>
  </si>
  <si>
    <t>นครหลวง</t>
  </si>
  <si>
    <t>ทต.นครหลวง</t>
  </si>
  <si>
    <t>5140307</t>
  </si>
  <si>
    <t>บ้านแพรก</t>
  </si>
  <si>
    <t>ทต.บ้านแพรก</t>
  </si>
  <si>
    <t>5141505</t>
  </si>
  <si>
    <t>เสนา</t>
  </si>
  <si>
    <t>ทต.เจ้าเจ็ด</t>
  </si>
  <si>
    <t>5141213</t>
  </si>
  <si>
    <t>ทต.บางนมโค</t>
  </si>
  <si>
    <t>6141203</t>
  </si>
  <si>
    <t>พะเยา</t>
  </si>
  <si>
    <t>จุน</t>
  </si>
  <si>
    <t>ทต.เวียงลอ</t>
  </si>
  <si>
    <t>6560206</t>
  </si>
  <si>
    <t>พังงา</t>
  </si>
  <si>
    <t>ตะกั่วทุ่ง</t>
  </si>
  <si>
    <t>ตะกั่วป่า</t>
  </si>
  <si>
    <t>ทต.คึกคัก</t>
  </si>
  <si>
    <t>6820501</t>
  </si>
  <si>
    <t>ทต.บางนายสี</t>
  </si>
  <si>
    <t>6820502</t>
  </si>
  <si>
    <t>เมืองพังงา</t>
  </si>
  <si>
    <t>ทต.บางเตย</t>
  </si>
  <si>
    <t>6820104</t>
  </si>
  <si>
    <t>อบต.กะไหล</t>
  </si>
  <si>
    <t>6820405</t>
  </si>
  <si>
    <t>พัทลุง</t>
  </si>
  <si>
    <t>เขาชัยสน</t>
  </si>
  <si>
    <t>ทต.จองถนน</t>
  </si>
  <si>
    <t>6930305</t>
  </si>
  <si>
    <t>บางแก้ว</t>
  </si>
  <si>
    <t>ทต.บางแก้ว</t>
  </si>
  <si>
    <t>6930904</t>
  </si>
  <si>
    <t>ป่าพะยอม</t>
  </si>
  <si>
    <t>ทต.ลานข่อย</t>
  </si>
  <si>
    <t>6931004</t>
  </si>
  <si>
    <t>ควนขนุน</t>
  </si>
  <si>
    <t>อบต.พนมวังก์</t>
  </si>
  <si>
    <t>6930503</t>
  </si>
  <si>
    <t>พิจิตร</t>
  </si>
  <si>
    <t>ทับคล้อ</t>
  </si>
  <si>
    <t>ทต.ทับคล้อ</t>
  </si>
  <si>
    <t>5660806</t>
  </si>
  <si>
    <t>โพธิ์ประทับช้าง</t>
  </si>
  <si>
    <t>ทต.โพธิ์ประทับช้าง</t>
  </si>
  <si>
    <t>5660308</t>
  </si>
  <si>
    <t>เมืองพิจิตร</t>
  </si>
  <si>
    <t>ทต.หัวดง</t>
  </si>
  <si>
    <t>5660118</t>
  </si>
  <si>
    <t>อบต.ย่านยาว</t>
  </si>
  <si>
    <t>6660113</t>
  </si>
  <si>
    <t>พิษณุโลก</t>
  </si>
  <si>
    <t>เมืองพิษณุโลก</t>
  </si>
  <si>
    <t>ทต.บ้านคลอง</t>
  </si>
  <si>
    <t>6650103</t>
  </si>
  <si>
    <t>วัดโบสถ์</t>
  </si>
  <si>
    <t>ทต.วัดโบสถ์</t>
  </si>
  <si>
    <t>5650707</t>
  </si>
  <si>
    <t>อบต.วัดจันทร์</t>
  </si>
  <si>
    <t>6650105</t>
  </si>
  <si>
    <t>เพชรบุรี</t>
  </si>
  <si>
    <t>บ้านแหลม</t>
  </si>
  <si>
    <t>ทต.บ้านแหลม</t>
  </si>
  <si>
    <t>5760711</t>
  </si>
  <si>
    <t>เพชรบูรณ์</t>
  </si>
  <si>
    <t>ชนแดน</t>
  </si>
  <si>
    <t>ทต.ชนแดน</t>
  </si>
  <si>
    <t>5670210</t>
  </si>
  <si>
    <t>วิเชียรบุรี</t>
  </si>
  <si>
    <t>อบต.ภูน้ำหยด</t>
  </si>
  <si>
    <t>6670510</t>
  </si>
  <si>
    <t>แพร่</t>
  </si>
  <si>
    <t>วังชิ้น</t>
  </si>
  <si>
    <t>ทต.วังชิ้น</t>
  </si>
  <si>
    <t>5540708</t>
  </si>
  <si>
    <t>สอง</t>
  </si>
  <si>
    <t>อบต.เตาปูน</t>
  </si>
  <si>
    <t>6540601</t>
  </si>
  <si>
    <t>ภูเก็ต</t>
  </si>
  <si>
    <t>ถลาง</t>
  </si>
  <si>
    <t>ทต.ป่าคลอก</t>
  </si>
  <si>
    <t>6830306</t>
  </si>
  <si>
    <t>ทต.ศรีสุนทร</t>
  </si>
  <si>
    <t>6830304</t>
  </si>
  <si>
    <t>มหาสารคาม</t>
  </si>
  <si>
    <t>ชื่นชม</t>
  </si>
  <si>
    <t>ทต.หนองกุง</t>
  </si>
  <si>
    <t>6441303</t>
  </si>
  <si>
    <t>นาดูน</t>
  </si>
  <si>
    <t>ทต.นาดูน</t>
  </si>
  <si>
    <t>5441009</t>
  </si>
  <si>
    <t>พยัคฆภูมิพิสัย</t>
  </si>
  <si>
    <t>ทต.พยัคฆภูมิพิสัย</t>
  </si>
  <si>
    <t>5440815</t>
  </si>
  <si>
    <t>แม่ฮ่องสอน</t>
  </si>
  <si>
    <t>แม่ลาน้อย</t>
  </si>
  <si>
    <t>ทต.แม่ลาน้อย</t>
  </si>
  <si>
    <t>5580509</t>
  </si>
  <si>
    <t>แม่สะเรียง</t>
  </si>
  <si>
    <t>ทต.แม่ยวม</t>
  </si>
  <si>
    <t>6580405</t>
  </si>
  <si>
    <t>ยโสธร</t>
  </si>
  <si>
    <t>เลิงนกทา</t>
  </si>
  <si>
    <t>อบต.สร้างมิ่ง</t>
  </si>
  <si>
    <t>6350809</t>
  </si>
  <si>
    <t>ยะลา</t>
  </si>
  <si>
    <t>รามัน</t>
  </si>
  <si>
    <t>ทต.บาลอ</t>
  </si>
  <si>
    <t>6950611</t>
  </si>
  <si>
    <t>ร้อยเอ็ด</t>
  </si>
  <si>
    <t>ธวัชบุรี</t>
  </si>
  <si>
    <t>ทต.อุ่มเม้า</t>
  </si>
  <si>
    <t>6450506</t>
  </si>
  <si>
    <t>สุวรรณภูมิ</t>
  </si>
  <si>
    <t>ทต.สุวรรณภูมิ</t>
  </si>
  <si>
    <t>5451116</t>
  </si>
  <si>
    <t>หนองพอก</t>
  </si>
  <si>
    <t>อบต.ภูเขาทอง</t>
  </si>
  <si>
    <t>6450905</t>
  </si>
  <si>
    <t>ระนอง</t>
  </si>
  <si>
    <t>กระบุรี</t>
  </si>
  <si>
    <t>อบต.ปากจั่น</t>
  </si>
  <si>
    <t>6850404</t>
  </si>
  <si>
    <t>ราชบุรี</t>
  </si>
  <si>
    <t>เมืองราชบุรี</t>
  </si>
  <si>
    <t>ทต.เขางู</t>
  </si>
  <si>
    <t>5700119</t>
  </si>
  <si>
    <t>ลพบุรี</t>
  </si>
  <si>
    <t>โคกสำโรง</t>
  </si>
  <si>
    <t>ทต.โคกสำโรง</t>
  </si>
  <si>
    <t>5160314</t>
  </si>
  <si>
    <t>ท่าวุ้ง</t>
  </si>
  <si>
    <t>ทต.บางงา</t>
  </si>
  <si>
    <t>6160505</t>
  </si>
  <si>
    <t>เมืองลพบุรี</t>
  </si>
  <si>
    <t>ทต.เขาพระงาม</t>
  </si>
  <si>
    <t>5160108</t>
  </si>
  <si>
    <t>ทต.โคกตูม</t>
  </si>
  <si>
    <t>5160121</t>
  </si>
  <si>
    <t>อบต.หนองแขม</t>
  </si>
  <si>
    <t>6160311</t>
  </si>
  <si>
    <t>อบต.เขาสมอคอน</t>
  </si>
  <si>
    <t>6160501</t>
  </si>
  <si>
    <t>ลำปาง</t>
  </si>
  <si>
    <t>แม่ทะ</t>
  </si>
  <si>
    <t>ทต.นาครัว</t>
  </si>
  <si>
    <t>6521001</t>
  </si>
  <si>
    <t>ทต.ป่าตันนาครัว</t>
  </si>
  <si>
    <t>5521011</t>
  </si>
  <si>
    <t>ห้างฉัตร</t>
  </si>
  <si>
    <t>ทต.เวียงตาล</t>
  </si>
  <si>
    <t>6521203</t>
  </si>
  <si>
    <t>วังเหนือ</t>
  </si>
  <si>
    <t>อบต.ร่องเคาะ</t>
  </si>
  <si>
    <t>6520703</t>
  </si>
  <si>
    <t>ลำพูน</t>
  </si>
  <si>
    <t>เมืองลำพูน</t>
  </si>
  <si>
    <t>6510111</t>
  </si>
  <si>
    <t>ทต.เหมืองจี้</t>
  </si>
  <si>
    <t>6510110</t>
  </si>
  <si>
    <t>แม่ทา</t>
  </si>
  <si>
    <t>ทต.ทาปลาดุก</t>
  </si>
  <si>
    <t>6510205</t>
  </si>
  <si>
    <t>เลย</t>
  </si>
  <si>
    <t>เชียงคาน</t>
  </si>
  <si>
    <t>ทต.เชียงคาน</t>
  </si>
  <si>
    <t>5420309</t>
  </si>
  <si>
    <t>นาด้วง</t>
  </si>
  <si>
    <t>ทต.นาดอกคำ</t>
  </si>
  <si>
    <t>6420204</t>
  </si>
  <si>
    <t>เมืองเลย</t>
  </si>
  <si>
    <t>ทต.นาดินดำ</t>
  </si>
  <si>
    <t>6420102</t>
  </si>
  <si>
    <t>ทต.นาอ้อ</t>
  </si>
  <si>
    <t>5420114</t>
  </si>
  <si>
    <t>ทต.นาอาน</t>
  </si>
  <si>
    <t>6420104</t>
  </si>
  <si>
    <t>หนองหิน</t>
  </si>
  <si>
    <t>อบต.ปวนพุ</t>
  </si>
  <si>
    <t>6421403</t>
  </si>
  <si>
    <t>ศรีสะเกษ</t>
  </si>
  <si>
    <t>บึงบูรพ์</t>
  </si>
  <si>
    <t>ทต.บึงบูรพ์</t>
  </si>
  <si>
    <t>5331102</t>
  </si>
  <si>
    <t>ห้วยทับทัน</t>
  </si>
  <si>
    <t>ทต.ห้วยทับทัน</t>
  </si>
  <si>
    <t>5331207</t>
  </si>
  <si>
    <t>กันทรารมย์</t>
  </si>
  <si>
    <t>อบต.ผักแพว</t>
  </si>
  <si>
    <t>6330304</t>
  </si>
  <si>
    <t>โนนคูณ</t>
  </si>
  <si>
    <t>อบต.โนนค้อ</t>
  </si>
  <si>
    <t>6331301</t>
  </si>
  <si>
    <t>ราษีไศล</t>
  </si>
  <si>
    <t>อบต.เมืองคง</t>
  </si>
  <si>
    <t>6330901</t>
  </si>
  <si>
    <t>สกลนคร</t>
  </si>
  <si>
    <t>วานรนิวาส</t>
  </si>
  <si>
    <t>ทต.วานรนิวาส</t>
  </si>
  <si>
    <t>5470815</t>
  </si>
  <si>
    <t>ส่องดาว</t>
  </si>
  <si>
    <t>ทต.ส่องดาว</t>
  </si>
  <si>
    <t>5471305</t>
  </si>
  <si>
    <t>สงขลา</t>
  </si>
  <si>
    <t>เมืองสงขลา</t>
  </si>
  <si>
    <t>ทต.พะวง</t>
  </si>
  <si>
    <t>6900102</t>
  </si>
  <si>
    <t>สทิงพระ</t>
  </si>
  <si>
    <t>ทต.สทิงพระ</t>
  </si>
  <si>
    <t>5900212</t>
  </si>
  <si>
    <t>สะเดา</t>
  </si>
  <si>
    <t>ทต.ปริก</t>
  </si>
  <si>
    <t>5901009</t>
  </si>
  <si>
    <t>สมุทรปราการ</t>
  </si>
  <si>
    <t>เมืองสมุทรปราการ</t>
  </si>
  <si>
    <t>ทต.แพรกษา</t>
  </si>
  <si>
    <t>5110110</t>
  </si>
  <si>
    <t>สมุทรสงคราม</t>
  </si>
  <si>
    <t>อัมพวา</t>
  </si>
  <si>
    <t>ทต.อัมพวา</t>
  </si>
  <si>
    <t>5750313</t>
  </si>
  <si>
    <t>สมุทรสาคร</t>
  </si>
  <si>
    <t>เมืองสมุทรสาคร</t>
  </si>
  <si>
    <t>6740106</t>
  </si>
  <si>
    <t>ทต.บางหญ้าแพรก</t>
  </si>
  <si>
    <t>6740108</t>
  </si>
  <si>
    <t>สระแก้ว</t>
  </si>
  <si>
    <t>อรัญประเทศ</t>
  </si>
  <si>
    <t>ทต.ฟากห้วย</t>
  </si>
  <si>
    <t>6270607</t>
  </si>
  <si>
    <t>สระบุรี</t>
  </si>
  <si>
    <t>หนองแค</t>
  </si>
  <si>
    <t>ทต.หนองแค</t>
  </si>
  <si>
    <t>5190320</t>
  </si>
  <si>
    <t>สิงห์บุรี</t>
  </si>
  <si>
    <t>อินทร์บุรี</t>
  </si>
  <si>
    <t>ทต.ทับยา</t>
  </si>
  <si>
    <t>6170604</t>
  </si>
  <si>
    <t>ทต.อินทร์บุรี</t>
  </si>
  <si>
    <t>5170611</t>
  </si>
  <si>
    <t>สุโขทัย</t>
  </si>
  <si>
    <t>คีรีมาศ</t>
  </si>
  <si>
    <t>5640310</t>
  </si>
  <si>
    <t>ทต.บ้านโตนด</t>
  </si>
  <si>
    <t>5640311</t>
  </si>
  <si>
    <t>ทุ่งเสลี่ยม</t>
  </si>
  <si>
    <t>ทต.ทุ่งเสลี่ยม</t>
  </si>
  <si>
    <t>5640906</t>
  </si>
  <si>
    <t>บ้านด่านลานหอย</t>
  </si>
  <si>
    <t>เมืองสุโขทัย</t>
  </si>
  <si>
    <t>ทต.บ้านสวน</t>
  </si>
  <si>
    <t>5640110</t>
  </si>
  <si>
    <t>ศรีสำโรง</t>
  </si>
  <si>
    <t>ทต.ศรีสำโรง</t>
  </si>
  <si>
    <t>5640613</t>
  </si>
  <si>
    <t>สวรรคโลก</t>
  </si>
  <si>
    <t>ทต.คลองยาง</t>
  </si>
  <si>
    <t>6640703</t>
  </si>
  <si>
    <t>ทต.ในเมือง</t>
  </si>
  <si>
    <t>6640705</t>
  </si>
  <si>
    <t>อบต.สามพวง</t>
  </si>
  <si>
    <t>6640307</t>
  </si>
  <si>
    <t>อบต.บ้านใหม่ไชยมงคล</t>
  </si>
  <si>
    <t>6640905</t>
  </si>
  <si>
    <t>อบต.วังน้ำขาว</t>
  </si>
  <si>
    <t>6640205</t>
  </si>
  <si>
    <t>อบต.บ้านหลุม</t>
  </si>
  <si>
    <t>6640106</t>
  </si>
  <si>
    <t>อบต.ยางซ้าย</t>
  </si>
  <si>
    <t>6640108</t>
  </si>
  <si>
    <t>อบต.เกาะตาเลี้ยง</t>
  </si>
  <si>
    <t>6640603</t>
  </si>
  <si>
    <t>อบต.ทับผึ้ง</t>
  </si>
  <si>
    <t>6640604</t>
  </si>
  <si>
    <t>6640712</t>
  </si>
  <si>
    <t>สุพรรณบุรี</t>
  </si>
  <si>
    <t>สองพี่น้อง</t>
  </si>
  <si>
    <t>อบต.บางตาเถร</t>
  </si>
  <si>
    <t>6720711</t>
  </si>
  <si>
    <t>สุราษฎร์ธานี</t>
  </si>
  <si>
    <t>กาญจนดิษฐ์</t>
  </si>
  <si>
    <t>ทต.ช้างขวา</t>
  </si>
  <si>
    <t>6840202</t>
  </si>
  <si>
    <t>เมืองสุราษฎร์ธานี</t>
  </si>
  <si>
    <t>ทต.วัดประดู่</t>
  </si>
  <si>
    <t>5840102</t>
  </si>
  <si>
    <t>ดอนสัก</t>
  </si>
  <si>
    <t>อบต.ปากแพรก</t>
  </si>
  <si>
    <t>6840304</t>
  </si>
  <si>
    <t>สุรินทร์</t>
  </si>
  <si>
    <t>จอมพระ</t>
  </si>
  <si>
    <t>ทต.กระหาด</t>
  </si>
  <si>
    <t>6320401</t>
  </si>
  <si>
    <t>สำโรงทาบ</t>
  </si>
  <si>
    <t>ทต.หมื่นศรี</t>
  </si>
  <si>
    <t>6321209</t>
  </si>
  <si>
    <t>หนองบัวลำภู</t>
  </si>
  <si>
    <t>นาวัง</t>
  </si>
  <si>
    <t>ทต.นาเหล่า</t>
  </si>
  <si>
    <t>5390606</t>
  </si>
  <si>
    <t>อ่างทอง</t>
  </si>
  <si>
    <t>ป่าโมก</t>
  </si>
  <si>
    <t>ทต.ป่าโมก</t>
  </si>
  <si>
    <t>5150307</t>
  </si>
  <si>
    <t>อำนาจเจริญ</t>
  </si>
  <si>
    <t>ปทุมราชวงศา</t>
  </si>
  <si>
    <t>ทต.ปทุมราชวงศา</t>
  </si>
  <si>
    <t>5370308</t>
  </si>
  <si>
    <t>พนา</t>
  </si>
  <si>
    <t>ทต.พนา</t>
  </si>
  <si>
    <t>5370405</t>
  </si>
  <si>
    <t>ลืออำนาจ</t>
  </si>
  <si>
    <t>ทต.อำนาจ</t>
  </si>
  <si>
    <t>6370707</t>
  </si>
  <si>
    <t>อุดรธานี</t>
  </si>
  <si>
    <t>น้ำโสม</t>
  </si>
  <si>
    <t>ทต.น้ำโสม</t>
  </si>
  <si>
    <t>5411809</t>
  </si>
  <si>
    <t>โนนสะอาด</t>
  </si>
  <si>
    <t>ทต.โนนสะอาด</t>
  </si>
  <si>
    <t>5410507</t>
  </si>
  <si>
    <t>เมืองอุดรธานี</t>
  </si>
  <si>
    <t>5410125</t>
  </si>
  <si>
    <t>หนองหาน</t>
  </si>
  <si>
    <t>ทต.โคกสูง</t>
  </si>
  <si>
    <t>6410602</t>
  </si>
  <si>
    <t>บ้านผือ</t>
  </si>
  <si>
    <t>อบต.บ้านค้อ</t>
  </si>
  <si>
    <t>6411711</t>
  </si>
  <si>
    <t>หนองแสง</t>
  </si>
  <si>
    <t>อบต.แสงสว่าง</t>
  </si>
  <si>
    <t>6412102</t>
  </si>
  <si>
    <t>อุตรดิตถ์</t>
  </si>
  <si>
    <t>ท่าปลา</t>
  </si>
  <si>
    <t>ทต.จริม</t>
  </si>
  <si>
    <t>6530302</t>
  </si>
  <si>
    <t>ลับแล</t>
  </si>
  <si>
    <t>ทต.ศรีพนมมาศ</t>
  </si>
  <si>
    <t>5530810</t>
  </si>
  <si>
    <t>5530809</t>
  </si>
  <si>
    <t>อุบลราชธานี</t>
  </si>
  <si>
    <t>ตระการพืชผล</t>
  </si>
  <si>
    <t>ทต.ตระการพืชผล</t>
  </si>
  <si>
    <t>5341124</t>
  </si>
  <si>
    <t>บุณฑริก</t>
  </si>
  <si>
    <t>6341002</t>
  </si>
  <si>
    <t>ทต.บุณฑริก</t>
  </si>
  <si>
    <t>5341009</t>
  </si>
  <si>
    <t>วารินชำราบ</t>
  </si>
  <si>
    <t>ทต.คำน้ำแซบ</t>
  </si>
  <si>
    <t>6341501</t>
  </si>
  <si>
    <t>รหัส</t>
  </si>
  <si>
    <t>กระบี่ ผลรวม</t>
  </si>
  <si>
    <t>กาญจนบุรี ผลรวม</t>
  </si>
  <si>
    <t>กาฬสินธุ์ ผลรวม</t>
  </si>
  <si>
    <t>กำแพงเพชร ผลรวม</t>
  </si>
  <si>
    <t>ขอนแก่น ผลรวม</t>
  </si>
  <si>
    <t>ฉะเชิงเทรา ผลรวม</t>
  </si>
  <si>
    <t>ชลบุรี ผลรวม</t>
  </si>
  <si>
    <t>ชัยนาท ผลรวม</t>
  </si>
  <si>
    <t>ชัยภูมิ ผลรวม</t>
  </si>
  <si>
    <t>เชียงราย ผลรวม</t>
  </si>
  <si>
    <t>เชียงใหม่ ผลรวม</t>
  </si>
  <si>
    <t>ตรัง ผลรวม</t>
  </si>
  <si>
    <t>ตราด ผลรวม</t>
  </si>
  <si>
    <t>ตาก ผลรวม</t>
  </si>
  <si>
    <t>นครปฐม ผลรวม</t>
  </si>
  <si>
    <t>นครพนม ผลรวม</t>
  </si>
  <si>
    <t>นครราชสีมา ผลรวม</t>
  </si>
  <si>
    <t>นครศรีธรรมราช ผลรวม</t>
  </si>
  <si>
    <t>นนทบุรี ผลรวม</t>
  </si>
  <si>
    <t>นราธิวาส ผลรวม</t>
  </si>
  <si>
    <t>น่าน ผลรวม</t>
  </si>
  <si>
    <t>บุรีรัมย์ ผลรวม</t>
  </si>
  <si>
    <t>ปทุมธานี ผลรวม</t>
  </si>
  <si>
    <t>ประจวบคีรีขันธ์ ผลรวม</t>
  </si>
  <si>
    <t>ปราจีนบุรี ผลรวม</t>
  </si>
  <si>
    <t>ปัตตานี ผลรวม</t>
  </si>
  <si>
    <t>พระนครศรีอยุธยา ผลรวม</t>
  </si>
  <si>
    <t>พะเยา ผลรวม</t>
  </si>
  <si>
    <t>พังงา ผลรวม</t>
  </si>
  <si>
    <t>พัทลุง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</si>
  <si>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</si>
  <si>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</si>
  <si>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</si>
  <si>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</si>
  <si>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แพร่ ผลรวม</t>
  </si>
  <si>
    <t>ภูเก็ต ผลรวม</t>
  </si>
  <si>
    <t>มหาสารคาม ผลรวม</t>
  </si>
  <si>
    <t>แม่ฮ่องสอน ผลรวม</t>
  </si>
  <si>
    <t>ยโสธร ผลรวม</t>
  </si>
  <si>
    <t>ยะลา ผลรวม</t>
  </si>
  <si>
    <t>ร้อยเอ็ด ผลรวม</t>
  </si>
  <si>
    <t>ระนอง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</si>
  <si>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</si>
  <si>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</si>
  <si>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</si>
  <si>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</si>
  <si>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</si>
  <si>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</si>
  <si>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สกลนคร ผลรวม</t>
  </si>
  <si>
    <t>สงขลา ผลรวม</t>
  </si>
  <si>
    <t>สมุทรปราการ ผลรวม</t>
  </si>
  <si>
    <t>สมุทรสงคราม ผลรวม</t>
  </si>
  <si>
    <t>สมุทรสาคร ผลรวม</t>
  </si>
  <si>
    <t>สระแก้ว ผลรวม</t>
  </si>
  <si>
    <t>สระบุรี ผลรวม</t>
  </si>
  <si>
    <t>สิงห์บุรี ผลรวม</t>
  </si>
  <si>
    <t>สุโขทัย ผลรวม</t>
  </si>
  <si>
    <t>สุพรรณบุรี ผลรวม</t>
  </si>
  <si>
    <t>สุราษฎร์ธานี ผลรวม</t>
  </si>
  <si>
    <t>สุรินทร์ ผลรวม</t>
  </si>
  <si>
    <t>หนองบัวลำภู ผลรวม</t>
  </si>
  <si>
    <t>อ่างทอง ผลรวม</t>
  </si>
  <si>
    <t>อำนาจเจริญ ผลรวม</t>
  </si>
  <si>
    <t>อุดรธานี ผลรวม</t>
  </si>
  <si>
    <t>อุตรดิตถ์ ผลรวม</t>
  </si>
  <si>
    <t>อุบลราชธานี ผลรวม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</si>
  <si>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</si>
  <si>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</si>
  <si>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</t>
  </si>
  <si>
    <t>15008370001704100008</t>
  </si>
  <si>
    <t>15008370001704100009</t>
  </si>
  <si>
    <t>15008370001704100006</t>
  </si>
  <si>
    <t>15008370001704100007</t>
  </si>
  <si>
    <t>ทต.สุเทพ</t>
  </si>
  <si>
    <t>6500103</t>
  </si>
  <si>
    <t>สว่างวีระวงศ์</t>
  </si>
  <si>
    <t>ทต.บุ่งมะแลง</t>
  </si>
  <si>
    <t>6343204</t>
  </si>
  <si>
    <t>ตั้งแต่ระดับอนุบาลจนจบการศึกษาขั้นพื้นฐาน ไตรมาสที่ 3 (เดือนเมษายน - มิถุนายน 2567)</t>
  </si>
  <si>
    <t>ตามหนังสือกรมส่งเสริมการปกครองท้องถิ่น ด่วนที่สุด ที่ มท 0808.2/3850-3922 ลงวันที่ 26 มีนาคม 2567 เลขที่ใบจัดสรร 1972-2044/2567</t>
  </si>
  <si>
    <t>จำนวนเงิน</t>
  </si>
  <si>
    <t>งบเงินอุดหนุน เงินอุดหนุนทั่วไป เงินอุดหนุนสำหรับสนับสนุนค่าใช้จ่ายในการจัดการศึกษา</t>
  </si>
  <si>
    <t xml:space="preserve">  รหัสแหล่งของเงิน  6711410  รหัสกิจกรรมหลัก  15008670030300000</t>
  </si>
  <si>
    <t>เป้าหมาย(คน)</t>
  </si>
  <si>
    <t>ตั้งแต่ระดับอนุบาลจนจบการศึกษาขั้นพื้นฐาน ไตรมาสที่ 3 (เดือนเมษายน - มิถุนายน 2567) เพิ่มเติม</t>
  </si>
  <si>
    <t>ตามหนังสือกรมส่งเสริมการปกครองท้องถิ่น ด่วนที่สุด ที่ มท 0808.2/              ลงวันที่      พฤษภาคม 2567 เลขที่ใบจัดสรร              /2567</t>
  </si>
  <si>
    <t>ให้แก่องค์กรปกครองส่วนท้องถิ่น งบเงินอุดหนุน เงินอุดหนุนทั่วไป</t>
  </si>
  <si>
    <t xml:space="preserve"> ไตรมาสที่ 3 (เดือนเมษายน - มิถุนายน 2567) เพิ่มเติม</t>
  </si>
  <si>
    <t>เงินอุดหนุนสำหรับสนับสนุนค่าใช้จ่ายในการจัดการศึกษาตั้งแต่ระดับอนุบาลจนจบการศึกษาขั้นพื้นฐาน</t>
  </si>
  <si>
    <t>ตามหนังสือกรมส่งเสริมการปกครองท้องถิ่น ด่วนที่สุด ที่ มท 0808.2/6041-6106 ลงวันที่ 14 พฤษภาคม 2567 เลขที่ใบจัดสรร 11421-11486/2567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</si>
</sst>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6"/>
      <color rgb="FF000000"/>
      <name val="TH SarabunPSK"/>
      <family val="2"/>
      <charset val="222"/>
    </font>
    <font>
      <sz val="11"/>
      <color indexed="8"/>
      <name val="Calibri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141">
    <xf numFmtId="0" fontId="0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6" applyNumberFormat="0" applyAlignment="0" applyProtection="0"/>
    <xf numFmtId="0" fontId="11" fillId="20" borderId="6" applyNumberFormat="0" applyAlignment="0" applyProtection="0"/>
    <xf numFmtId="0" fontId="11" fillId="20" borderId="6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6" applyNumberFormat="0" applyAlignment="0" applyProtection="0"/>
    <xf numFmtId="0" fontId="18" fillId="7" borderId="6" applyNumberFormat="0" applyAlignment="0" applyProtection="0"/>
    <xf numFmtId="0" fontId="18" fillId="7" borderId="6" applyNumberFormat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0" borderId="0"/>
    <xf numFmtId="0" fontId="1" fillId="0" borderId="0"/>
    <xf numFmtId="0" fontId="4" fillId="0" borderId="0"/>
    <xf numFmtId="0" fontId="22" fillId="0" borderId="0"/>
    <xf numFmtId="0" fontId="2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4" fillId="23" borderId="12" applyNumberFormat="0" applyFon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9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1" fillId="0" borderId="0"/>
    <xf numFmtId="0" fontId="28" fillId="0" borderId="0"/>
    <xf numFmtId="0" fontId="28" fillId="0" borderId="0"/>
    <xf numFmtId="0" fontId="4" fillId="0" borderId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6" fillId="0" borderId="0" xfId="8" applyFont="1" applyAlignment="1">
      <alignment vertical="center"/>
    </xf>
    <xf numFmtId="0" fontId="6" fillId="0" borderId="19" xfId="0" applyFont="1" applyBorder="1" applyAlignment="1">
      <alignment horizontal="center"/>
    </xf>
    <xf numFmtId="0" fontId="6" fillId="0" borderId="19" xfId="0" applyFont="1" applyBorder="1"/>
    <xf numFmtId="43" fontId="6" fillId="0" borderId="19" xfId="7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7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3" fontId="6" fillId="0" borderId="2" xfId="7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6" fillId="0" borderId="0" xfId="0" applyFont="1"/>
    <xf numFmtId="0" fontId="7" fillId="0" borderId="16" xfId="0" applyFont="1" applyBorder="1" applyAlignment="1">
      <alignment horizontal="center"/>
    </xf>
    <xf numFmtId="0" fontId="7" fillId="0" borderId="0" xfId="0" applyFont="1"/>
    <xf numFmtId="43" fontId="7" fillId="0" borderId="16" xfId="7" applyFont="1" applyBorder="1" applyAlignment="1">
      <alignment horizontal="center"/>
    </xf>
    <xf numFmtId="0" fontId="6" fillId="0" borderId="24" xfId="0" applyFont="1" applyBorder="1"/>
    <xf numFmtId="0" fontId="7" fillId="0" borderId="16" xfId="0" applyFont="1" applyBorder="1"/>
    <xf numFmtId="0" fontId="6" fillId="0" borderId="0" xfId="0" applyFont="1" applyAlignment="1">
      <alignment horizontal="center"/>
    </xf>
    <xf numFmtId="165" fontId="6" fillId="0" borderId="19" xfId="7" applyNumberFormat="1" applyFont="1" applyBorder="1"/>
    <xf numFmtId="165" fontId="6" fillId="0" borderId="1" xfId="7" applyNumberFormat="1" applyFont="1" applyBorder="1"/>
    <xf numFmtId="0" fontId="5" fillId="24" borderId="0" xfId="10" applyFont="1" applyFill="1" applyAlignment="1">
      <alignment horizontal="center"/>
    </xf>
    <xf numFmtId="0" fontId="5" fillId="24" borderId="0" xfId="10" applyFont="1" applyFill="1"/>
    <xf numFmtId="43" fontId="5" fillId="24" borderId="0" xfId="7" applyFont="1" applyFill="1"/>
    <xf numFmtId="0" fontId="7" fillId="0" borderId="26" xfId="0" applyFont="1" applyBorder="1" applyAlignment="1">
      <alignment horizontal="center"/>
    </xf>
    <xf numFmtId="165" fontId="6" fillId="0" borderId="2" xfId="7" applyNumberFormat="1" applyFont="1" applyBorder="1"/>
    <xf numFmtId="43" fontId="6" fillId="0" borderId="5" xfId="7" applyFont="1" applyBorder="1"/>
    <xf numFmtId="43" fontId="6" fillId="0" borderId="29" xfId="7" applyFont="1" applyBorder="1"/>
    <xf numFmtId="43" fontId="6" fillId="24" borderId="1" xfId="7" quotePrefix="1" applyFont="1" applyFill="1" applyBorder="1" applyAlignment="1">
      <alignment horizontal="center"/>
    </xf>
    <xf numFmtId="43" fontId="6" fillId="24" borderId="2" xfId="7" quotePrefix="1" applyFont="1" applyFill="1" applyBorder="1" applyAlignment="1">
      <alignment horizontal="center"/>
    </xf>
    <xf numFmtId="15" fontId="6" fillId="0" borderId="19" xfId="0" applyNumberFormat="1" applyFont="1" applyBorder="1"/>
    <xf numFmtId="15" fontId="6" fillId="0" borderId="1" xfId="0" applyNumberFormat="1" applyFont="1" applyBorder="1"/>
    <xf numFmtId="0" fontId="5" fillId="24" borderId="0" xfId="0" applyFont="1" applyFill="1" applyAlignment="1">
      <alignment vertical="center"/>
    </xf>
    <xf numFmtId="165" fontId="7" fillId="0" borderId="16" xfId="7" applyNumberFormat="1" applyFont="1" applyBorder="1" applyAlignment="1">
      <alignment horizontal="right"/>
    </xf>
    <xf numFmtId="0" fontId="5" fillId="24" borderId="0" xfId="8" applyFont="1" applyFill="1" applyAlignment="1">
      <alignment vertical="center"/>
    </xf>
    <xf numFmtId="0" fontId="5" fillId="24" borderId="0" xfId="8" applyFont="1" applyFill="1"/>
    <xf numFmtId="43" fontId="30" fillId="24" borderId="28" xfId="7" applyFont="1" applyFill="1" applyBorder="1" applyAlignment="1">
      <alignment horizontal="center" vertical="center" wrapText="1"/>
    </xf>
    <xf numFmtId="43" fontId="30" fillId="24" borderId="27" xfId="7" applyFont="1" applyFill="1" applyBorder="1" applyAlignment="1">
      <alignment horizontal="center" vertical="center" wrapText="1"/>
    </xf>
    <xf numFmtId="43" fontId="30" fillId="24" borderId="18" xfId="7" applyFont="1" applyFill="1" applyBorder="1" applyAlignment="1">
      <alignment horizontal="center" vertical="center"/>
    </xf>
    <xf numFmtId="43" fontId="30" fillId="24" borderId="3" xfId="7" applyFont="1" applyFill="1" applyBorder="1" applyAlignment="1">
      <alignment horizontal="center" vertical="center"/>
    </xf>
    <xf numFmtId="43" fontId="30" fillId="24" borderId="22" xfId="7" quotePrefix="1" applyFont="1" applyFill="1" applyBorder="1" applyAlignment="1">
      <alignment horizontal="center"/>
    </xf>
    <xf numFmtId="43" fontId="30" fillId="24" borderId="4" xfId="7" quotePrefix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9" xfId="0" applyFont="1" applyBorder="1"/>
    <xf numFmtId="43" fontId="5" fillId="0" borderId="19" xfId="7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3" fontId="5" fillId="0" borderId="1" xfId="7" applyFont="1" applyBorder="1"/>
    <xf numFmtId="0" fontId="5" fillId="0" borderId="24" xfId="0" applyFont="1" applyBorder="1" applyAlignment="1">
      <alignment horizontal="center"/>
    </xf>
    <xf numFmtId="0" fontId="5" fillId="0" borderId="24" xfId="0" applyFont="1" applyBorder="1"/>
    <xf numFmtId="43" fontId="5" fillId="0" borderId="24" xfId="7" applyFont="1" applyBorder="1"/>
    <xf numFmtId="0" fontId="5" fillId="0" borderId="27" xfId="0" applyFont="1" applyBorder="1"/>
    <xf numFmtId="0" fontId="30" fillId="0" borderId="31" xfId="0" applyFont="1" applyBorder="1" applyAlignment="1">
      <alignment horizontal="center"/>
    </xf>
    <xf numFmtId="0" fontId="30" fillId="0" borderId="31" xfId="0" applyFont="1" applyBorder="1"/>
    <xf numFmtId="43" fontId="30" fillId="0" borderId="31" xfId="7" applyFont="1" applyBorder="1"/>
    <xf numFmtId="0" fontId="5" fillId="0" borderId="30" xfId="0" applyFont="1" applyBorder="1" applyAlignment="1">
      <alignment horizontal="center"/>
    </xf>
    <xf numFmtId="0" fontId="5" fillId="0" borderId="30" xfId="0" applyFont="1" applyBorder="1"/>
    <xf numFmtId="43" fontId="5" fillId="0" borderId="30" xfId="7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3" fontId="5" fillId="0" borderId="3" xfId="7" applyFont="1" applyBorder="1"/>
    <xf numFmtId="43" fontId="5" fillId="0" borderId="0" xfId="7" applyFont="1" applyBorder="1"/>
    <xf numFmtId="0" fontId="6" fillId="0" borderId="26" xfId="0" applyFont="1" applyBorder="1"/>
    <xf numFmtId="15" fontId="6" fillId="0" borderId="26" xfId="0" applyNumberFormat="1" applyFont="1" applyBorder="1"/>
    <xf numFmtId="43" fontId="6" fillId="0" borderId="32" xfId="7" applyFont="1" applyBorder="1"/>
    <xf numFmtId="0" fontId="5" fillId="0" borderId="0" xfId="0" applyFont="1" applyAlignment="1">
      <alignment horizontal="center"/>
    </xf>
    <xf numFmtId="0" fontId="30" fillId="0" borderId="0" xfId="0" applyFont="1"/>
    <xf numFmtId="43" fontId="5" fillId="0" borderId="29" xfId="7" applyFont="1" applyBorder="1"/>
    <xf numFmtId="43" fontId="5" fillId="0" borderId="33" xfId="7" applyFont="1" applyBorder="1"/>
    <xf numFmtId="43" fontId="5" fillId="0" borderId="15" xfId="7" applyFont="1" applyBorder="1"/>
    <xf numFmtId="43" fontId="5" fillId="0" borderId="32" xfId="7" applyFont="1" applyBorder="1"/>
    <xf numFmtId="165" fontId="7" fillId="0" borderId="26" xfId="7" applyNumberFormat="1" applyFont="1" applyBorder="1" applyAlignment="1">
      <alignment horizontal="right"/>
    </xf>
    <xf numFmtId="43" fontId="7" fillId="0" borderId="26" xfId="7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3" xfId="8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2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8" applyFont="1" applyAlignment="1">
      <alignment horizontal="center" vertical="center" shrinkToFit="1"/>
    </xf>
    <xf numFmtId="0" fontId="7" fillId="0" borderId="0" xfId="8" applyFont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30" fillId="24" borderId="0" xfId="8" applyFont="1" applyFill="1" applyAlignment="1">
      <alignment horizontal="center" vertical="center" shrinkToFit="1"/>
    </xf>
    <xf numFmtId="0" fontId="30" fillId="24" borderId="0" xfId="8" applyFont="1" applyFill="1" applyAlignment="1">
      <alignment horizontal="center" vertical="center"/>
    </xf>
    <xf numFmtId="0" fontId="30" fillId="24" borderId="26" xfId="8" applyFont="1" applyFill="1" applyBorder="1" applyAlignment="1">
      <alignment horizontal="center" vertical="center"/>
    </xf>
    <xf numFmtId="0" fontId="7" fillId="0" borderId="23" xfId="8" applyFont="1" applyBorder="1" applyAlignment="1">
      <alignment horizontal="center" vertical="center" shrinkToFit="1"/>
    </xf>
  </cellXfs>
  <cellStyles count="141">
    <cellStyle name="20% - Accent1" xfId="11" xr:uid="{00000000-0005-0000-0000-000000000000}"/>
    <cellStyle name="20% - Accent1 2" xfId="12" xr:uid="{00000000-0005-0000-0000-000001000000}"/>
    <cellStyle name="20% - Accent2" xfId="13" xr:uid="{00000000-0005-0000-0000-000002000000}"/>
    <cellStyle name="20% - Accent2 2" xfId="14" xr:uid="{00000000-0005-0000-0000-000003000000}"/>
    <cellStyle name="20% - Accent3" xfId="15" xr:uid="{00000000-0005-0000-0000-000004000000}"/>
    <cellStyle name="20% - Accent3 2" xfId="16" xr:uid="{00000000-0005-0000-0000-000005000000}"/>
    <cellStyle name="20% - Accent4" xfId="17" xr:uid="{00000000-0005-0000-0000-000006000000}"/>
    <cellStyle name="20% - Accent4 2" xfId="18" xr:uid="{00000000-0005-0000-0000-000007000000}"/>
    <cellStyle name="20% - Accent5" xfId="19" xr:uid="{00000000-0005-0000-0000-000008000000}"/>
    <cellStyle name="20% - Accent5 2" xfId="20" xr:uid="{00000000-0005-0000-0000-000009000000}"/>
    <cellStyle name="20% - Accent6" xfId="21" xr:uid="{00000000-0005-0000-0000-00000A000000}"/>
    <cellStyle name="20% - Accent6 2" xfId="22" xr:uid="{00000000-0005-0000-0000-00000B000000}"/>
    <cellStyle name="40% - Accent1" xfId="23" xr:uid="{00000000-0005-0000-0000-00000C000000}"/>
    <cellStyle name="40% - Accent1 2" xfId="24" xr:uid="{00000000-0005-0000-0000-00000D000000}"/>
    <cellStyle name="40% - Accent2" xfId="25" xr:uid="{00000000-0005-0000-0000-00000E000000}"/>
    <cellStyle name="40% - Accent2 2" xfId="26" xr:uid="{00000000-0005-0000-0000-00000F000000}"/>
    <cellStyle name="40% - Accent3" xfId="27" xr:uid="{00000000-0005-0000-0000-000010000000}"/>
    <cellStyle name="40% - Accent3 2" xfId="28" xr:uid="{00000000-0005-0000-0000-000011000000}"/>
    <cellStyle name="40% - Accent4" xfId="29" xr:uid="{00000000-0005-0000-0000-000012000000}"/>
    <cellStyle name="40% - Accent4 2" xfId="30" xr:uid="{00000000-0005-0000-0000-000013000000}"/>
    <cellStyle name="40% - Accent5" xfId="31" xr:uid="{00000000-0005-0000-0000-000014000000}"/>
    <cellStyle name="40% - Accent5 2" xfId="32" xr:uid="{00000000-0005-0000-0000-000015000000}"/>
    <cellStyle name="40% - Accent6" xfId="33" xr:uid="{00000000-0005-0000-0000-000016000000}"/>
    <cellStyle name="40% - Accent6 2" xfId="34" xr:uid="{00000000-0005-0000-0000-000017000000}"/>
    <cellStyle name="60% - Accent1" xfId="35" xr:uid="{00000000-0005-0000-0000-000018000000}"/>
    <cellStyle name="60% - Accent1 2" xfId="36" xr:uid="{00000000-0005-0000-0000-000019000000}"/>
    <cellStyle name="60% - Accent2" xfId="37" xr:uid="{00000000-0005-0000-0000-00001A000000}"/>
    <cellStyle name="60% - Accent2 2" xfId="38" xr:uid="{00000000-0005-0000-0000-00001B000000}"/>
    <cellStyle name="60% - Accent3" xfId="39" xr:uid="{00000000-0005-0000-0000-00001C000000}"/>
    <cellStyle name="60% - Accent3 2" xfId="40" xr:uid="{00000000-0005-0000-0000-00001D000000}"/>
    <cellStyle name="60% - Accent4" xfId="41" xr:uid="{00000000-0005-0000-0000-00001E000000}"/>
    <cellStyle name="60% - Accent4 2" xfId="42" xr:uid="{00000000-0005-0000-0000-00001F000000}"/>
    <cellStyle name="60% - Accent5" xfId="43" xr:uid="{00000000-0005-0000-0000-000020000000}"/>
    <cellStyle name="60% - Accent5 2" xfId="44" xr:uid="{00000000-0005-0000-0000-000021000000}"/>
    <cellStyle name="60% - Accent6" xfId="45" xr:uid="{00000000-0005-0000-0000-000022000000}"/>
    <cellStyle name="60% - Accent6 2" xfId="46" xr:uid="{00000000-0005-0000-0000-000023000000}"/>
    <cellStyle name="Accent1" xfId="47" xr:uid="{00000000-0005-0000-0000-000024000000}"/>
    <cellStyle name="Accent1 2" xfId="48" xr:uid="{00000000-0005-0000-0000-000025000000}"/>
    <cellStyle name="Accent2" xfId="49" xr:uid="{00000000-0005-0000-0000-000026000000}"/>
    <cellStyle name="Accent2 2" xfId="50" xr:uid="{00000000-0005-0000-0000-000027000000}"/>
    <cellStyle name="Accent3" xfId="51" xr:uid="{00000000-0005-0000-0000-000028000000}"/>
    <cellStyle name="Accent3 2" xfId="52" xr:uid="{00000000-0005-0000-0000-000029000000}"/>
    <cellStyle name="Accent4" xfId="53" xr:uid="{00000000-0005-0000-0000-00002A000000}"/>
    <cellStyle name="Accent4 2" xfId="54" xr:uid="{00000000-0005-0000-0000-00002B000000}"/>
    <cellStyle name="Accent5" xfId="55" xr:uid="{00000000-0005-0000-0000-00002C000000}"/>
    <cellStyle name="Accent5 2" xfId="56" xr:uid="{00000000-0005-0000-0000-00002D000000}"/>
    <cellStyle name="Accent6" xfId="57" xr:uid="{00000000-0005-0000-0000-00002E000000}"/>
    <cellStyle name="Accent6 2" xfId="58" xr:uid="{00000000-0005-0000-0000-00002F000000}"/>
    <cellStyle name="Bad" xfId="59" xr:uid="{00000000-0005-0000-0000-000030000000}"/>
    <cellStyle name="Bad 2" xfId="60" xr:uid="{00000000-0005-0000-0000-000031000000}"/>
    <cellStyle name="Calculation" xfId="61" xr:uid="{00000000-0005-0000-0000-000032000000}"/>
    <cellStyle name="Calculation 2" xfId="62" xr:uid="{00000000-0005-0000-0000-000033000000}"/>
    <cellStyle name="Calculation_Sheet1" xfId="63" xr:uid="{00000000-0005-0000-0000-000034000000}"/>
    <cellStyle name="Check Cell" xfId="64" xr:uid="{00000000-0005-0000-0000-000035000000}"/>
    <cellStyle name="Check Cell 2" xfId="65" xr:uid="{00000000-0005-0000-0000-000036000000}"/>
    <cellStyle name="Check Cell_Sheet1" xfId="66" xr:uid="{00000000-0005-0000-0000-000037000000}"/>
    <cellStyle name="Comma 2" xfId="2" xr:uid="{00000000-0005-0000-0000-000039000000}"/>
    <cellStyle name="Comma 2 2" xfId="5" xr:uid="{00000000-0005-0000-0000-00003A000000}"/>
    <cellStyle name="Comma 2 3" xfId="67" xr:uid="{00000000-0005-0000-0000-00003B000000}"/>
    <cellStyle name="Comma 3" xfId="68" xr:uid="{00000000-0005-0000-0000-00003C000000}"/>
    <cellStyle name="Comma 4" xfId="69" xr:uid="{00000000-0005-0000-0000-00003D000000}"/>
    <cellStyle name="Comma 5" xfId="70" xr:uid="{00000000-0005-0000-0000-00003E000000}"/>
    <cellStyle name="Comma 6" xfId="9" xr:uid="{00000000-0005-0000-0000-00003F000000}"/>
    <cellStyle name="Excel Built-in Normal" xfId="71" xr:uid="{00000000-0005-0000-0000-000040000000}"/>
    <cellStyle name="Explanatory Text" xfId="72" xr:uid="{00000000-0005-0000-0000-000041000000}"/>
    <cellStyle name="Explanatory Text 2" xfId="73" xr:uid="{00000000-0005-0000-0000-000042000000}"/>
    <cellStyle name="Good" xfId="74" xr:uid="{00000000-0005-0000-0000-000043000000}"/>
    <cellStyle name="Good 2" xfId="75" xr:uid="{00000000-0005-0000-0000-000044000000}"/>
    <cellStyle name="Heading 1" xfId="76" xr:uid="{00000000-0005-0000-0000-000045000000}"/>
    <cellStyle name="Heading 1 2" xfId="77" xr:uid="{00000000-0005-0000-0000-000046000000}"/>
    <cellStyle name="Heading 1_Sheet1" xfId="78" xr:uid="{00000000-0005-0000-0000-000047000000}"/>
    <cellStyle name="Heading 2" xfId="79" xr:uid="{00000000-0005-0000-0000-000048000000}"/>
    <cellStyle name="Heading 2 2" xfId="80" xr:uid="{00000000-0005-0000-0000-000049000000}"/>
    <cellStyle name="Heading 2_Sheet1" xfId="81" xr:uid="{00000000-0005-0000-0000-00004A000000}"/>
    <cellStyle name="Heading 3" xfId="82" xr:uid="{00000000-0005-0000-0000-00004B000000}"/>
    <cellStyle name="Heading 3 2" xfId="83" xr:uid="{00000000-0005-0000-0000-00004C000000}"/>
    <cellStyle name="Heading 3_Sheet1" xfId="84" xr:uid="{00000000-0005-0000-0000-00004D000000}"/>
    <cellStyle name="Heading 4" xfId="85" xr:uid="{00000000-0005-0000-0000-00004E000000}"/>
    <cellStyle name="Heading 4 2" xfId="86" xr:uid="{00000000-0005-0000-0000-00004F000000}"/>
    <cellStyle name="Input" xfId="87" xr:uid="{00000000-0005-0000-0000-000050000000}"/>
    <cellStyle name="Input 2" xfId="88" xr:uid="{00000000-0005-0000-0000-000051000000}"/>
    <cellStyle name="Input_Sheet1" xfId="89" xr:uid="{00000000-0005-0000-0000-000052000000}"/>
    <cellStyle name="Linked Cell" xfId="90" xr:uid="{00000000-0005-0000-0000-000053000000}"/>
    <cellStyle name="Linked Cell 2" xfId="91" xr:uid="{00000000-0005-0000-0000-000054000000}"/>
    <cellStyle name="Linked Cell_Sheet1" xfId="92" xr:uid="{00000000-0005-0000-0000-000055000000}"/>
    <cellStyle name="Neutral" xfId="93" xr:uid="{00000000-0005-0000-0000-000056000000}"/>
    <cellStyle name="Neutral 2" xfId="94" xr:uid="{00000000-0005-0000-0000-000057000000}"/>
    <cellStyle name="Normal 2" xfId="95" xr:uid="{00000000-0005-0000-0000-000059000000}"/>
    <cellStyle name="Normal 2 2" xfId="3" xr:uid="{00000000-0005-0000-0000-00005A000000}"/>
    <cellStyle name="Normal 2 2 2" xfId="96" xr:uid="{00000000-0005-0000-0000-00005B000000}"/>
    <cellStyle name="Normal 2_ฉก_8. สนามกีฬา_56" xfId="97" xr:uid="{00000000-0005-0000-0000-00005C000000}"/>
    <cellStyle name="Normal 3" xfId="98" xr:uid="{00000000-0005-0000-0000-00005D000000}"/>
    <cellStyle name="Normal 3 2" xfId="99" xr:uid="{00000000-0005-0000-0000-00005E000000}"/>
    <cellStyle name="Normal 3_Sheet1" xfId="100" xr:uid="{00000000-0005-0000-0000-00005F000000}"/>
    <cellStyle name="Normal 4" xfId="101" xr:uid="{00000000-0005-0000-0000-000060000000}"/>
    <cellStyle name="Normal 5" xfId="102" xr:uid="{00000000-0005-0000-0000-000061000000}"/>
    <cellStyle name="Normal 6" xfId="103" xr:uid="{00000000-0005-0000-0000-000062000000}"/>
    <cellStyle name="Normal 7" xfId="8" xr:uid="{00000000-0005-0000-0000-000063000000}"/>
    <cellStyle name="Normal 8" xfId="104" xr:uid="{00000000-0005-0000-0000-000064000000}"/>
    <cellStyle name="Note" xfId="105" xr:uid="{00000000-0005-0000-0000-000065000000}"/>
    <cellStyle name="Note 2" xfId="106" xr:uid="{00000000-0005-0000-0000-000066000000}"/>
    <cellStyle name="Note_Sheet1" xfId="107" xr:uid="{00000000-0005-0000-0000-000067000000}"/>
    <cellStyle name="Output" xfId="108" xr:uid="{00000000-0005-0000-0000-000068000000}"/>
    <cellStyle name="Output 2" xfId="109" xr:uid="{00000000-0005-0000-0000-000069000000}"/>
    <cellStyle name="Output_Sheet1" xfId="110" xr:uid="{00000000-0005-0000-0000-00006A000000}"/>
    <cellStyle name="Percent 2" xfId="111" xr:uid="{00000000-0005-0000-0000-00006B000000}"/>
    <cellStyle name="Title" xfId="112" xr:uid="{00000000-0005-0000-0000-00006C000000}"/>
    <cellStyle name="Title 2" xfId="113" xr:uid="{00000000-0005-0000-0000-00006D000000}"/>
    <cellStyle name="Total" xfId="114" xr:uid="{00000000-0005-0000-0000-00006E000000}"/>
    <cellStyle name="Total 2" xfId="115" xr:uid="{00000000-0005-0000-0000-00006F000000}"/>
    <cellStyle name="Total_Sheet1" xfId="116" xr:uid="{00000000-0005-0000-0000-000070000000}"/>
    <cellStyle name="Warning Text" xfId="117" xr:uid="{00000000-0005-0000-0000-000071000000}"/>
    <cellStyle name="Warning Text 2" xfId="118" xr:uid="{00000000-0005-0000-0000-000072000000}"/>
    <cellStyle name="เครื่องหมายจุลภาค 2" xfId="119" xr:uid="{00000000-0005-0000-0000-000073000000}"/>
    <cellStyle name="เครื่องหมายจุลภาค 2 2" xfId="120" xr:uid="{00000000-0005-0000-0000-000074000000}"/>
    <cellStyle name="เครื่องหมายจุลภาค 3" xfId="121" xr:uid="{00000000-0005-0000-0000-000075000000}"/>
    <cellStyle name="เครื่องหมายจุลภาค 3 2" xfId="122" xr:uid="{00000000-0005-0000-0000-000076000000}"/>
    <cellStyle name="เครื่องหมายจุลภาค 3 2 2" xfId="123" xr:uid="{00000000-0005-0000-0000-000077000000}"/>
    <cellStyle name="เครื่องหมายจุลภาค 3 2 2 2" xfId="124" xr:uid="{00000000-0005-0000-0000-000078000000}"/>
    <cellStyle name="เครื่องหมายจุลภาค 3 3" xfId="125" xr:uid="{00000000-0005-0000-0000-000079000000}"/>
    <cellStyle name="เครื่องหมายจุลภาค 3_ศักยภาพ" xfId="126" xr:uid="{00000000-0005-0000-0000-00007A000000}"/>
    <cellStyle name="เครื่องหมายจุลภาค 4" xfId="127" xr:uid="{00000000-0005-0000-0000-00007B000000}"/>
    <cellStyle name="เครื่องหมายจุลภาค 5" xfId="128" xr:uid="{00000000-0005-0000-0000-00007C000000}"/>
    <cellStyle name="เครื่องหมายจุลภาค 6" xfId="129" xr:uid="{00000000-0005-0000-0000-00007D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7E000000}"/>
    <cellStyle name="จุลภาค" xfId="7" builtinId="3"/>
    <cellStyle name="จุลภาค 2" xfId="1" xr:uid="{00000000-0005-0000-0000-00007F000000}"/>
    <cellStyle name="จุลภาค 3" xfId="130" xr:uid="{00000000-0005-0000-0000-000080000000}"/>
    <cellStyle name="ปกติ" xfId="0" builtinId="0"/>
    <cellStyle name="ปกติ 2" xfId="131" xr:uid="{00000000-0005-0000-0000-000081000000}"/>
    <cellStyle name="ปกติ 2 2" xfId="132" xr:uid="{00000000-0005-0000-0000-000082000000}"/>
    <cellStyle name="ปกติ 2 3" xfId="133" xr:uid="{00000000-0005-0000-0000-000083000000}"/>
    <cellStyle name="ปกติ 2_กกถ.ส่งข้อมูลรายหัวปี 58" xfId="134" xr:uid="{00000000-0005-0000-0000-000084000000}"/>
    <cellStyle name="ปกติ 3" xfId="6" xr:uid="{00000000-0005-0000-0000-000085000000}"/>
    <cellStyle name="ปกติ 3 2" xfId="10" xr:uid="{00000000-0005-0000-0000-000086000000}"/>
    <cellStyle name="ปกติ 3_แบบฟอร์ม_สรุปงบหน้า_ข้อบัญญัติ" xfId="135" xr:uid="{00000000-0005-0000-0000-000087000000}"/>
    <cellStyle name="ปกติ 4" xfId="136" xr:uid="{00000000-0005-0000-0000-000088000000}"/>
    <cellStyle name="ปกติ 4 2" xfId="137" xr:uid="{00000000-0005-0000-0000-000089000000}"/>
    <cellStyle name="ปกติ 4_ศักยภาพ" xfId="138" xr:uid="{00000000-0005-0000-0000-00008A000000}"/>
    <cellStyle name="ปกติ 5" xfId="139" xr:uid="{00000000-0005-0000-0000-00008B000000}"/>
    <cellStyle name="เปอร์เซ็นต์ 2" xfId="140" xr:uid="{00000000-0005-0000-0000-00008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823E7-E87F-450F-9F90-10C4703C8B0D}">
  <dimension ref="A2:D11"/>
  <sheetViews>
    <sheetView view="pageBreakPreview" zoomScaleNormal="100" zoomScaleSheetLayoutView="100" workbookViewId="0">
      <selection activeCell="F6" sqref="F6"/>
    </sheetView>
  </sheetViews>
  <sheetFormatPr defaultColWidth="9" defaultRowHeight="20.25"/>
  <cols>
    <col min="1" max="1" width="7.85546875" style="11" customWidth="1"/>
    <col min="2" max="2" width="31.7109375" style="12" customWidth="1"/>
    <col min="3" max="3" width="30" style="12" customWidth="1"/>
    <col min="4" max="4" width="28.85546875" style="12" customWidth="1"/>
    <col min="5" max="16384" width="9" style="11"/>
  </cols>
  <sheetData>
    <row r="2" spans="1:4" s="13" customFormat="1" ht="21">
      <c r="A2" s="75"/>
      <c r="B2" s="75"/>
      <c r="C2" s="75"/>
      <c r="D2" s="75"/>
    </row>
    <row r="3" spans="1:4" s="13" customFormat="1" ht="21">
      <c r="A3" s="75" t="s">
        <v>816</v>
      </c>
      <c r="B3" s="75"/>
      <c r="C3" s="75"/>
      <c r="D3" s="75"/>
    </row>
    <row r="4" spans="1:4" s="13" customFormat="1" ht="21">
      <c r="A4" s="76" t="s">
        <v>813</v>
      </c>
      <c r="B4" s="76"/>
      <c r="C4" s="76"/>
      <c r="D4" s="76"/>
    </row>
    <row r="5" spans="1:4" s="13" customFormat="1" ht="21">
      <c r="A5" s="77" t="s">
        <v>1</v>
      </c>
      <c r="B5" s="77" t="s">
        <v>85</v>
      </c>
      <c r="C5" s="77" t="s">
        <v>9</v>
      </c>
      <c r="D5" s="78" t="s">
        <v>815</v>
      </c>
    </row>
    <row r="6" spans="1:4" s="13" customFormat="1" ht="24" customHeight="1">
      <c r="A6" s="77"/>
      <c r="B6" s="77"/>
      <c r="C6" s="77"/>
      <c r="D6" s="79"/>
    </row>
    <row r="7" spans="1:4" s="13" customFormat="1" ht="21">
      <c r="A7" s="5">
        <v>1</v>
      </c>
      <c r="B7" s="6" t="s">
        <v>86</v>
      </c>
      <c r="C7" s="29" t="s">
        <v>806</v>
      </c>
      <c r="D7" s="66">
        <v>56864610</v>
      </c>
    </row>
    <row r="8" spans="1:4" s="13" customFormat="1" ht="21">
      <c r="A8" s="5">
        <v>2</v>
      </c>
      <c r="B8" s="6" t="s">
        <v>87</v>
      </c>
      <c r="C8" s="29" t="s">
        <v>807</v>
      </c>
      <c r="D8" s="28">
        <v>78256664</v>
      </c>
    </row>
    <row r="9" spans="1:4" s="13" customFormat="1" ht="21">
      <c r="A9" s="5">
        <v>3</v>
      </c>
      <c r="B9" s="6" t="s">
        <v>0</v>
      </c>
      <c r="C9" s="29" t="s">
        <v>804</v>
      </c>
      <c r="D9" s="28">
        <v>28862700</v>
      </c>
    </row>
    <row r="10" spans="1:4" s="13" customFormat="1" ht="20.25" customHeight="1">
      <c r="A10" s="8">
        <v>4</v>
      </c>
      <c r="B10" s="9" t="s">
        <v>5</v>
      </c>
      <c r="C10" s="30" t="s">
        <v>805</v>
      </c>
      <c r="D10" s="27">
        <v>37379499</v>
      </c>
    </row>
    <row r="11" spans="1:4" s="15" customFormat="1" ht="21">
      <c r="A11" s="14"/>
      <c r="B11" s="14" t="s">
        <v>7</v>
      </c>
      <c r="C11" s="25"/>
      <c r="D11" s="16">
        <f>SUM(D7:D10)</f>
        <v>201363473</v>
      </c>
    </row>
  </sheetData>
  <mergeCells count="7">
    <mergeCell ref="A2:D2"/>
    <mergeCell ref="A3:D3"/>
    <mergeCell ref="A4:D4"/>
    <mergeCell ref="A5:A6"/>
    <mergeCell ref="B5:B6"/>
    <mergeCell ref="C5:C6"/>
    <mergeCell ref="D5:D6"/>
  </mergeCells>
  <pageMargins left="0.81" right="0.19685039370078741" top="0.3937007874015748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3256-B072-4D10-BCCE-3F2654EAC791}">
  <dimension ref="A1:O86"/>
  <sheetViews>
    <sheetView topLeftCell="A73" workbookViewId="0">
      <selection activeCell="P12" sqref="P12"/>
    </sheetView>
  </sheetViews>
  <sheetFormatPr defaultRowHeight="21"/>
  <cols>
    <col min="1" max="1" width="5.5703125" style="19" bestFit="1" customWidth="1"/>
    <col min="2" max="2" width="16.140625" style="13" bestFit="1" customWidth="1"/>
    <col min="3" max="3" width="9.85546875" style="13" bestFit="1" customWidth="1"/>
    <col min="4" max="4" width="13.28515625" style="13" bestFit="1" customWidth="1"/>
    <col min="5" max="5" width="16.85546875" style="13" bestFit="1" customWidth="1"/>
    <col min="6" max="6" width="13.28515625" style="13" hidden="1" customWidth="1"/>
    <col min="7" max="7" width="16.85546875" style="13" hidden="1" customWidth="1"/>
    <col min="8" max="8" width="13.28515625" style="13" hidden="1" customWidth="1"/>
    <col min="9" max="9" width="15.7109375" style="13" hidden="1" customWidth="1"/>
    <col min="10" max="10" width="13.28515625" style="13" hidden="1" customWidth="1"/>
    <col min="11" max="11" width="16.85546875" style="13" hidden="1" customWidth="1"/>
    <col min="12" max="14" width="13.28515625" style="13" customWidth="1"/>
    <col min="15" max="16384" width="9.140625" style="13"/>
  </cols>
  <sheetData>
    <row r="1" spans="1:15" s="1" customFormat="1" ht="21" customHeight="1">
      <c r="A1" s="93" t="s">
        <v>802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5" s="1" customFormat="1" ht="21" customHeight="1">
      <c r="A2" s="93" t="s">
        <v>801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5" s="1" customFormat="1" ht="21" customHeight="1">
      <c r="A3" s="94" t="s">
        <v>803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5" s="1" customFormat="1" ht="21" customHeight="1">
      <c r="A4" s="94" t="s">
        <v>97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5" s="1" customFormat="1" ht="21" customHeight="1">
      <c r="A5" s="94" t="s">
        <v>813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5" s="1" customFormat="1" ht="21" customHeight="1">
      <c r="A6" s="94" t="s">
        <v>96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5" s="1" customFormat="1" ht="21" customHeight="1">
      <c r="A7" s="80" t="s">
        <v>814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5" s="15" customFormat="1">
      <c r="A8" s="77" t="s">
        <v>1</v>
      </c>
      <c r="B8" s="77" t="s">
        <v>2</v>
      </c>
      <c r="C8" s="97" t="s">
        <v>93</v>
      </c>
      <c r="D8" s="95" t="s">
        <v>86</v>
      </c>
      <c r="E8" s="96"/>
      <c r="F8" s="95" t="s">
        <v>87</v>
      </c>
      <c r="G8" s="96"/>
      <c r="H8" s="95" t="s">
        <v>0</v>
      </c>
      <c r="I8" s="96"/>
      <c r="J8" s="95" t="s">
        <v>5</v>
      </c>
      <c r="K8" s="96"/>
      <c r="L8" s="81" t="s">
        <v>83</v>
      </c>
      <c r="M8" s="84" t="s">
        <v>84</v>
      </c>
      <c r="N8" s="86" t="s">
        <v>88</v>
      </c>
      <c r="O8" s="1"/>
    </row>
    <row r="9" spans="1:15" s="15" customFormat="1">
      <c r="A9" s="77"/>
      <c r="B9" s="77"/>
      <c r="C9" s="77"/>
      <c r="D9" s="89" t="s">
        <v>9</v>
      </c>
      <c r="E9" s="90"/>
      <c r="F9" s="89" t="s">
        <v>9</v>
      </c>
      <c r="G9" s="90"/>
      <c r="H9" s="89" t="s">
        <v>9</v>
      </c>
      <c r="I9" s="90"/>
      <c r="J9" s="89" t="s">
        <v>9</v>
      </c>
      <c r="K9" s="90"/>
      <c r="L9" s="82"/>
      <c r="M9" s="85"/>
      <c r="N9" s="87"/>
    </row>
    <row r="10" spans="1:15" s="15" customFormat="1">
      <c r="A10" s="77"/>
      <c r="B10" s="77"/>
      <c r="C10" s="77"/>
      <c r="D10" s="91" t="s">
        <v>806</v>
      </c>
      <c r="E10" s="92"/>
      <c r="F10" s="91" t="s">
        <v>807</v>
      </c>
      <c r="G10" s="92"/>
      <c r="H10" s="91" t="s">
        <v>804</v>
      </c>
      <c r="I10" s="92"/>
      <c r="J10" s="91" t="s">
        <v>805</v>
      </c>
      <c r="K10" s="92"/>
      <c r="L10" s="82"/>
      <c r="M10" s="85"/>
      <c r="N10" s="87"/>
    </row>
    <row r="11" spans="1:15" s="15" customFormat="1">
      <c r="A11" s="77"/>
      <c r="B11" s="77"/>
      <c r="C11" s="77"/>
      <c r="D11" s="14" t="s">
        <v>4</v>
      </c>
      <c r="E11" s="14" t="s">
        <v>92</v>
      </c>
      <c r="F11" s="14" t="s">
        <v>4</v>
      </c>
      <c r="G11" s="14" t="s">
        <v>92</v>
      </c>
      <c r="H11" s="14" t="s">
        <v>4</v>
      </c>
      <c r="I11" s="14" t="s">
        <v>92</v>
      </c>
      <c r="J11" s="14" t="s">
        <v>4</v>
      </c>
      <c r="K11" s="14" t="s">
        <v>92</v>
      </c>
      <c r="L11" s="83"/>
      <c r="M11" s="79"/>
      <c r="N11" s="88"/>
    </row>
    <row r="12" spans="1:15">
      <c r="A12" s="2">
        <v>1</v>
      </c>
      <c r="B12" s="3" t="s">
        <v>10</v>
      </c>
      <c r="C12" s="20">
        <v>5947</v>
      </c>
      <c r="D12" s="20">
        <v>14</v>
      </c>
      <c r="E12" s="4">
        <v>2266825</v>
      </c>
      <c r="F12" s="20">
        <v>14</v>
      </c>
      <c r="G12" s="4">
        <v>3386482</v>
      </c>
      <c r="H12" s="20">
        <v>14</v>
      </c>
      <c r="I12" s="4">
        <v>1169060</v>
      </c>
      <c r="J12" s="20">
        <v>14</v>
      </c>
      <c r="K12" s="4">
        <v>1529832</v>
      </c>
      <c r="L12" s="3">
        <v>3850</v>
      </c>
      <c r="M12" s="3">
        <v>1972</v>
      </c>
      <c r="N12" s="31">
        <v>24557</v>
      </c>
      <c r="O12" s="15"/>
    </row>
    <row r="13" spans="1:15">
      <c r="A13" s="5">
        <v>2</v>
      </c>
      <c r="B13" s="6" t="s">
        <v>11</v>
      </c>
      <c r="C13" s="21">
        <v>806</v>
      </c>
      <c r="D13" s="21">
        <v>5</v>
      </c>
      <c r="E13" s="7">
        <v>292990</v>
      </c>
      <c r="F13" s="21">
        <v>5</v>
      </c>
      <c r="G13" s="7">
        <v>400800</v>
      </c>
      <c r="H13" s="21">
        <v>5</v>
      </c>
      <c r="I13" s="7">
        <v>149640</v>
      </c>
      <c r="J13" s="21">
        <v>5</v>
      </c>
      <c r="K13" s="7">
        <v>185572</v>
      </c>
      <c r="L13" s="6">
        <v>3851</v>
      </c>
      <c r="M13" s="6">
        <v>1973</v>
      </c>
      <c r="N13" s="32">
        <v>24557</v>
      </c>
    </row>
    <row r="14" spans="1:15">
      <c r="A14" s="5">
        <v>3</v>
      </c>
      <c r="B14" s="6" t="s">
        <v>12</v>
      </c>
      <c r="C14" s="21">
        <v>1989</v>
      </c>
      <c r="D14" s="21">
        <v>13</v>
      </c>
      <c r="E14" s="7">
        <v>728275</v>
      </c>
      <c r="F14" s="21">
        <v>13</v>
      </c>
      <c r="G14" s="7">
        <v>1017362</v>
      </c>
      <c r="H14" s="21">
        <v>13</v>
      </c>
      <c r="I14" s="7">
        <v>371780</v>
      </c>
      <c r="J14" s="21">
        <v>13</v>
      </c>
      <c r="K14" s="7">
        <v>468256</v>
      </c>
      <c r="L14" s="6">
        <v>3852</v>
      </c>
      <c r="M14" s="6">
        <v>1974</v>
      </c>
      <c r="N14" s="32">
        <v>24557</v>
      </c>
    </row>
    <row r="15" spans="1:15">
      <c r="A15" s="5">
        <v>4</v>
      </c>
      <c r="B15" s="6" t="s">
        <v>13</v>
      </c>
      <c r="C15" s="21">
        <v>968</v>
      </c>
      <c r="D15" s="21">
        <v>8</v>
      </c>
      <c r="E15" s="7">
        <v>335945</v>
      </c>
      <c r="F15" s="21">
        <v>8</v>
      </c>
      <c r="G15" s="7">
        <v>386925</v>
      </c>
      <c r="H15" s="21">
        <v>8</v>
      </c>
      <c r="I15" s="7">
        <v>164720</v>
      </c>
      <c r="J15" s="21">
        <v>8</v>
      </c>
      <c r="K15" s="7">
        <v>210311</v>
      </c>
      <c r="L15" s="6">
        <v>3853</v>
      </c>
      <c r="M15" s="6">
        <v>1975</v>
      </c>
      <c r="N15" s="32">
        <v>24557</v>
      </c>
    </row>
    <row r="16" spans="1:15">
      <c r="A16" s="5">
        <v>5</v>
      </c>
      <c r="B16" s="6" t="s">
        <v>14</v>
      </c>
      <c r="C16" s="21">
        <v>3867</v>
      </c>
      <c r="D16" s="21">
        <v>26</v>
      </c>
      <c r="E16" s="7">
        <v>1421755</v>
      </c>
      <c r="F16" s="21">
        <v>26</v>
      </c>
      <c r="G16" s="7">
        <v>2020454</v>
      </c>
      <c r="H16" s="21">
        <v>26</v>
      </c>
      <c r="I16" s="7">
        <v>730020</v>
      </c>
      <c r="J16" s="21">
        <v>26</v>
      </c>
      <c r="K16" s="7">
        <v>910670</v>
      </c>
      <c r="L16" s="6">
        <v>3854</v>
      </c>
      <c r="M16" s="6">
        <v>1976</v>
      </c>
      <c r="N16" s="32">
        <v>24557</v>
      </c>
    </row>
    <row r="17" spans="1:14">
      <c r="A17" s="5">
        <v>6</v>
      </c>
      <c r="B17" s="6" t="s">
        <v>15</v>
      </c>
      <c r="C17" s="21">
        <v>212</v>
      </c>
      <c r="D17" s="21">
        <v>1</v>
      </c>
      <c r="E17" s="7">
        <v>80890</v>
      </c>
      <c r="F17" s="21">
        <v>1</v>
      </c>
      <c r="G17" s="7">
        <v>128150</v>
      </c>
      <c r="H17" s="21">
        <v>1</v>
      </c>
      <c r="I17" s="7">
        <v>42960</v>
      </c>
      <c r="J17" s="21">
        <v>1</v>
      </c>
      <c r="K17" s="7">
        <v>51826</v>
      </c>
      <c r="L17" s="6">
        <v>3855</v>
      </c>
      <c r="M17" s="6">
        <v>1977</v>
      </c>
      <c r="N17" s="32">
        <v>24557</v>
      </c>
    </row>
    <row r="18" spans="1:14">
      <c r="A18" s="5">
        <v>7</v>
      </c>
      <c r="B18" s="6" t="s">
        <v>16</v>
      </c>
      <c r="C18" s="21">
        <v>3813</v>
      </c>
      <c r="D18" s="21">
        <v>8</v>
      </c>
      <c r="E18" s="7">
        <v>1473715</v>
      </c>
      <c r="F18" s="21">
        <v>8</v>
      </c>
      <c r="G18" s="7">
        <v>2218205</v>
      </c>
      <c r="H18" s="21">
        <v>8</v>
      </c>
      <c r="I18" s="7">
        <v>760260</v>
      </c>
      <c r="J18" s="21">
        <v>8</v>
      </c>
      <c r="K18" s="7">
        <v>1023392</v>
      </c>
      <c r="L18" s="6">
        <v>3856</v>
      </c>
      <c r="M18" s="6">
        <v>1978</v>
      </c>
      <c r="N18" s="32">
        <v>24557</v>
      </c>
    </row>
    <row r="19" spans="1:14">
      <c r="A19" s="5">
        <v>8</v>
      </c>
      <c r="B19" s="6" t="s">
        <v>17</v>
      </c>
      <c r="C19" s="21">
        <v>2031</v>
      </c>
      <c r="D19" s="21">
        <v>11</v>
      </c>
      <c r="E19" s="7">
        <v>739530</v>
      </c>
      <c r="F19" s="21">
        <v>11</v>
      </c>
      <c r="G19" s="7">
        <v>1001013</v>
      </c>
      <c r="H19" s="21">
        <v>11</v>
      </c>
      <c r="I19" s="7">
        <v>375260</v>
      </c>
      <c r="J19" s="21">
        <v>11</v>
      </c>
      <c r="K19" s="7">
        <v>476135</v>
      </c>
      <c r="L19" s="6">
        <v>3857</v>
      </c>
      <c r="M19" s="6">
        <v>1979</v>
      </c>
      <c r="N19" s="32">
        <v>24557</v>
      </c>
    </row>
    <row r="20" spans="1:14">
      <c r="A20" s="5">
        <v>9</v>
      </c>
      <c r="B20" s="6" t="s">
        <v>18</v>
      </c>
      <c r="C20" s="21">
        <v>1115</v>
      </c>
      <c r="D20" s="21">
        <v>4</v>
      </c>
      <c r="E20" s="7">
        <v>424725</v>
      </c>
      <c r="F20" s="21">
        <v>4</v>
      </c>
      <c r="G20" s="7">
        <v>655840</v>
      </c>
      <c r="H20" s="21">
        <v>4</v>
      </c>
      <c r="I20" s="7">
        <v>221380</v>
      </c>
      <c r="J20" s="21">
        <v>4</v>
      </c>
      <c r="K20" s="7">
        <v>281892</v>
      </c>
      <c r="L20" s="6">
        <v>3858</v>
      </c>
      <c r="M20" s="6">
        <v>1980</v>
      </c>
      <c r="N20" s="32">
        <v>24557</v>
      </c>
    </row>
    <row r="21" spans="1:14">
      <c r="A21" s="5">
        <v>10</v>
      </c>
      <c r="B21" s="6" t="s">
        <v>19</v>
      </c>
      <c r="C21" s="21">
        <v>2940</v>
      </c>
      <c r="D21" s="21">
        <v>14</v>
      </c>
      <c r="E21" s="7">
        <v>1079805</v>
      </c>
      <c r="F21" s="21">
        <v>14</v>
      </c>
      <c r="G21" s="7">
        <v>1489452</v>
      </c>
      <c r="H21" s="21">
        <v>14</v>
      </c>
      <c r="I21" s="7">
        <v>550040</v>
      </c>
      <c r="J21" s="21">
        <v>14</v>
      </c>
      <c r="K21" s="7">
        <v>701411</v>
      </c>
      <c r="L21" s="6">
        <v>3859</v>
      </c>
      <c r="M21" s="6">
        <v>1981</v>
      </c>
      <c r="N21" s="32">
        <v>24557</v>
      </c>
    </row>
    <row r="22" spans="1:14">
      <c r="A22" s="5">
        <v>11</v>
      </c>
      <c r="B22" s="6" t="s">
        <v>20</v>
      </c>
      <c r="C22" s="21">
        <v>9232</v>
      </c>
      <c r="D22" s="21">
        <v>46</v>
      </c>
      <c r="E22" s="7">
        <v>3390360</v>
      </c>
      <c r="F22" s="21">
        <v>46</v>
      </c>
      <c r="G22" s="7">
        <v>4650366</v>
      </c>
      <c r="H22" s="21">
        <v>46</v>
      </c>
      <c r="I22" s="7">
        <v>1724040</v>
      </c>
      <c r="J22" s="21">
        <v>46</v>
      </c>
      <c r="K22" s="7">
        <v>2209348</v>
      </c>
      <c r="L22" s="6">
        <v>3860</v>
      </c>
      <c r="M22" s="6">
        <v>1982</v>
      </c>
      <c r="N22" s="32">
        <v>24557</v>
      </c>
    </row>
    <row r="23" spans="1:14">
      <c r="A23" s="5">
        <v>12</v>
      </c>
      <c r="B23" s="6" t="s">
        <v>21</v>
      </c>
      <c r="C23" s="21">
        <v>10741</v>
      </c>
      <c r="D23" s="21">
        <v>62</v>
      </c>
      <c r="E23" s="7">
        <v>3845000</v>
      </c>
      <c r="F23" s="21">
        <v>62</v>
      </c>
      <c r="G23" s="7">
        <v>4809230</v>
      </c>
      <c r="H23" s="21">
        <v>62</v>
      </c>
      <c r="I23" s="7">
        <v>1915660</v>
      </c>
      <c r="J23" s="21">
        <v>62</v>
      </c>
      <c r="K23" s="7">
        <v>2483175</v>
      </c>
      <c r="L23" s="6">
        <v>3861</v>
      </c>
      <c r="M23" s="6">
        <v>1983</v>
      </c>
      <c r="N23" s="32">
        <v>24557</v>
      </c>
    </row>
    <row r="24" spans="1:14">
      <c r="A24" s="5">
        <v>13</v>
      </c>
      <c r="B24" s="6" t="s">
        <v>22</v>
      </c>
      <c r="C24" s="21">
        <v>1848</v>
      </c>
      <c r="D24" s="21">
        <v>4</v>
      </c>
      <c r="E24" s="7">
        <v>707885</v>
      </c>
      <c r="F24" s="21">
        <v>4</v>
      </c>
      <c r="G24" s="7">
        <v>1083074</v>
      </c>
      <c r="H24" s="21">
        <v>4</v>
      </c>
      <c r="I24" s="7">
        <v>368320</v>
      </c>
      <c r="J24" s="21">
        <v>4</v>
      </c>
      <c r="K24" s="7">
        <v>476171</v>
      </c>
      <c r="L24" s="6">
        <v>3862</v>
      </c>
      <c r="M24" s="6">
        <v>1984</v>
      </c>
      <c r="N24" s="32">
        <v>24557</v>
      </c>
    </row>
    <row r="25" spans="1:14">
      <c r="A25" s="5">
        <v>14</v>
      </c>
      <c r="B25" s="6" t="s">
        <v>23</v>
      </c>
      <c r="C25" s="21">
        <v>188</v>
      </c>
      <c r="D25" s="21">
        <v>1</v>
      </c>
      <c r="E25" s="7">
        <v>63725</v>
      </c>
      <c r="F25" s="21">
        <v>1</v>
      </c>
      <c r="G25" s="7">
        <v>61627</v>
      </c>
      <c r="H25" s="21">
        <v>1</v>
      </c>
      <c r="I25" s="7">
        <v>30560</v>
      </c>
      <c r="J25" s="21">
        <v>1</v>
      </c>
      <c r="K25" s="7">
        <v>39647</v>
      </c>
      <c r="L25" s="6">
        <v>3863</v>
      </c>
      <c r="M25" s="6">
        <v>1985</v>
      </c>
      <c r="N25" s="32">
        <v>24557</v>
      </c>
    </row>
    <row r="26" spans="1:14">
      <c r="A26" s="5">
        <v>15</v>
      </c>
      <c r="B26" s="6" t="s">
        <v>24</v>
      </c>
      <c r="C26" s="21">
        <v>4180</v>
      </c>
      <c r="D26" s="21">
        <v>18</v>
      </c>
      <c r="E26" s="7">
        <v>1497070</v>
      </c>
      <c r="F26" s="21">
        <v>18</v>
      </c>
      <c r="G26" s="7">
        <v>1939493</v>
      </c>
      <c r="H26" s="21">
        <v>18</v>
      </c>
      <c r="I26" s="7">
        <v>754960</v>
      </c>
      <c r="J26" s="21">
        <v>18</v>
      </c>
      <c r="K26" s="7">
        <v>944734</v>
      </c>
      <c r="L26" s="6">
        <v>3864</v>
      </c>
      <c r="M26" s="6">
        <v>1986</v>
      </c>
      <c r="N26" s="32">
        <v>24557</v>
      </c>
    </row>
    <row r="27" spans="1:14">
      <c r="A27" s="5">
        <v>16</v>
      </c>
      <c r="B27" s="6" t="s">
        <v>25</v>
      </c>
      <c r="C27" s="21">
        <v>2829</v>
      </c>
      <c r="D27" s="21">
        <v>7</v>
      </c>
      <c r="E27" s="7">
        <v>1081490</v>
      </c>
      <c r="F27" s="21">
        <v>7</v>
      </c>
      <c r="G27" s="7">
        <v>1583688</v>
      </c>
      <c r="H27" s="21">
        <v>7</v>
      </c>
      <c r="I27" s="7">
        <v>554220</v>
      </c>
      <c r="J27" s="21">
        <v>7</v>
      </c>
      <c r="K27" s="7">
        <v>746437</v>
      </c>
      <c r="L27" s="6">
        <v>3865</v>
      </c>
      <c r="M27" s="6">
        <v>1987</v>
      </c>
      <c r="N27" s="32">
        <v>24557</v>
      </c>
    </row>
    <row r="28" spans="1:14">
      <c r="A28" s="5">
        <v>17</v>
      </c>
      <c r="B28" s="6" t="s">
        <v>26</v>
      </c>
      <c r="C28" s="21">
        <v>750</v>
      </c>
      <c r="D28" s="21">
        <v>6</v>
      </c>
      <c r="E28" s="7">
        <v>242710</v>
      </c>
      <c r="F28" s="21">
        <v>6</v>
      </c>
      <c r="G28" s="7">
        <v>190790</v>
      </c>
      <c r="H28" s="21">
        <v>6</v>
      </c>
      <c r="I28" s="7">
        <v>111080</v>
      </c>
      <c r="J28" s="21">
        <v>6</v>
      </c>
      <c r="K28" s="7">
        <v>149092</v>
      </c>
      <c r="L28" s="6">
        <v>3866</v>
      </c>
      <c r="M28" s="6">
        <v>1988</v>
      </c>
      <c r="N28" s="32">
        <v>24557</v>
      </c>
    </row>
    <row r="29" spans="1:14">
      <c r="A29" s="5">
        <v>18</v>
      </c>
      <c r="B29" s="6" t="s">
        <v>27</v>
      </c>
      <c r="C29" s="21">
        <v>4215</v>
      </c>
      <c r="D29" s="21">
        <v>12</v>
      </c>
      <c r="E29" s="7">
        <v>1593425</v>
      </c>
      <c r="F29" s="21">
        <v>12</v>
      </c>
      <c r="G29" s="7">
        <v>2335774</v>
      </c>
      <c r="H29" s="21">
        <v>12</v>
      </c>
      <c r="I29" s="7">
        <v>816620</v>
      </c>
      <c r="J29" s="21">
        <v>12</v>
      </c>
      <c r="K29" s="7">
        <v>1068392</v>
      </c>
      <c r="L29" s="6">
        <v>3867</v>
      </c>
      <c r="M29" s="6">
        <v>1989</v>
      </c>
      <c r="N29" s="32">
        <v>24557</v>
      </c>
    </row>
    <row r="30" spans="1:14">
      <c r="A30" s="5">
        <v>19</v>
      </c>
      <c r="B30" s="6" t="s">
        <v>28</v>
      </c>
      <c r="C30" s="21">
        <v>2334</v>
      </c>
      <c r="D30" s="21">
        <v>15</v>
      </c>
      <c r="E30" s="7">
        <v>842990</v>
      </c>
      <c r="F30" s="21">
        <v>15</v>
      </c>
      <c r="G30" s="7">
        <v>1132621</v>
      </c>
      <c r="H30" s="21">
        <v>15</v>
      </c>
      <c r="I30" s="7">
        <v>428200</v>
      </c>
      <c r="J30" s="21">
        <v>15</v>
      </c>
      <c r="K30" s="7">
        <v>533084</v>
      </c>
      <c r="L30" s="6">
        <v>3868</v>
      </c>
      <c r="M30" s="6">
        <v>1990</v>
      </c>
      <c r="N30" s="32">
        <v>24557</v>
      </c>
    </row>
    <row r="31" spans="1:14">
      <c r="A31" s="5">
        <v>20</v>
      </c>
      <c r="B31" s="6" t="s">
        <v>29</v>
      </c>
      <c r="C31" s="21">
        <v>1181</v>
      </c>
      <c r="D31" s="21">
        <v>5</v>
      </c>
      <c r="E31" s="7">
        <v>436615</v>
      </c>
      <c r="F31" s="21">
        <v>5</v>
      </c>
      <c r="G31" s="7">
        <v>638756</v>
      </c>
      <c r="H31" s="21">
        <v>5</v>
      </c>
      <c r="I31" s="7">
        <v>226140</v>
      </c>
      <c r="J31" s="21">
        <v>5</v>
      </c>
      <c r="K31" s="7">
        <v>277672</v>
      </c>
      <c r="L31" s="6">
        <v>3869</v>
      </c>
      <c r="M31" s="6">
        <v>1991</v>
      </c>
      <c r="N31" s="32">
        <v>24557</v>
      </c>
    </row>
    <row r="32" spans="1:14">
      <c r="A32" s="5">
        <v>21</v>
      </c>
      <c r="B32" s="6" t="s">
        <v>30</v>
      </c>
      <c r="C32" s="21">
        <v>2878</v>
      </c>
      <c r="D32" s="21">
        <v>4</v>
      </c>
      <c r="E32" s="7">
        <v>1127580</v>
      </c>
      <c r="F32" s="21">
        <v>4</v>
      </c>
      <c r="G32" s="7">
        <v>1734747</v>
      </c>
      <c r="H32" s="21">
        <v>4</v>
      </c>
      <c r="I32" s="7">
        <v>577560</v>
      </c>
      <c r="J32" s="21">
        <v>4</v>
      </c>
      <c r="K32" s="7">
        <v>794350</v>
      </c>
      <c r="L32" s="6">
        <v>3870</v>
      </c>
      <c r="M32" s="6">
        <v>1992</v>
      </c>
      <c r="N32" s="32">
        <v>24557</v>
      </c>
    </row>
    <row r="33" spans="1:14">
      <c r="A33" s="5">
        <v>22</v>
      </c>
      <c r="B33" s="6" t="s">
        <v>31</v>
      </c>
      <c r="C33" s="21">
        <v>579</v>
      </c>
      <c r="D33" s="21">
        <v>3</v>
      </c>
      <c r="E33" s="7">
        <v>204060</v>
      </c>
      <c r="F33" s="21">
        <v>3</v>
      </c>
      <c r="G33" s="7">
        <v>242691</v>
      </c>
      <c r="H33" s="21">
        <v>3</v>
      </c>
      <c r="I33" s="7">
        <v>101460</v>
      </c>
      <c r="J33" s="21">
        <v>3</v>
      </c>
      <c r="K33" s="7">
        <v>128253</v>
      </c>
      <c r="L33" s="6">
        <v>3871</v>
      </c>
      <c r="M33" s="6">
        <v>1993</v>
      </c>
      <c r="N33" s="32">
        <v>24557</v>
      </c>
    </row>
    <row r="34" spans="1:14">
      <c r="A34" s="5">
        <v>23</v>
      </c>
      <c r="B34" s="6" t="s">
        <v>32</v>
      </c>
      <c r="C34" s="21">
        <v>268</v>
      </c>
      <c r="D34" s="21">
        <v>3</v>
      </c>
      <c r="E34" s="7">
        <v>98700</v>
      </c>
      <c r="F34" s="21">
        <v>3</v>
      </c>
      <c r="G34" s="7">
        <v>143710</v>
      </c>
      <c r="H34" s="21">
        <v>3</v>
      </c>
      <c r="I34" s="7">
        <v>50960</v>
      </c>
      <c r="J34" s="21">
        <v>3</v>
      </c>
      <c r="K34" s="7">
        <v>62712</v>
      </c>
      <c r="L34" s="6">
        <v>3872</v>
      </c>
      <c r="M34" s="6">
        <v>1994</v>
      </c>
      <c r="N34" s="32">
        <v>24557</v>
      </c>
    </row>
    <row r="35" spans="1:14">
      <c r="A35" s="5">
        <v>24</v>
      </c>
      <c r="B35" s="6" t="s">
        <v>33</v>
      </c>
      <c r="C35" s="21">
        <v>1501</v>
      </c>
      <c r="D35" s="21">
        <v>7</v>
      </c>
      <c r="E35" s="7">
        <v>528320</v>
      </c>
      <c r="F35" s="21">
        <v>7</v>
      </c>
      <c r="G35" s="7">
        <v>649306</v>
      </c>
      <c r="H35" s="21">
        <v>7</v>
      </c>
      <c r="I35" s="7">
        <v>262380</v>
      </c>
      <c r="J35" s="21">
        <v>7</v>
      </c>
      <c r="K35" s="7">
        <v>331943</v>
      </c>
      <c r="L35" s="6">
        <v>3873</v>
      </c>
      <c r="M35" s="6">
        <v>1995</v>
      </c>
      <c r="N35" s="32">
        <v>24557</v>
      </c>
    </row>
    <row r="36" spans="1:14">
      <c r="A36" s="5">
        <v>25</v>
      </c>
      <c r="B36" s="6" t="s">
        <v>34</v>
      </c>
      <c r="C36" s="21">
        <v>1993</v>
      </c>
      <c r="D36" s="21">
        <v>7</v>
      </c>
      <c r="E36" s="7">
        <v>716475</v>
      </c>
      <c r="F36" s="21">
        <v>7</v>
      </c>
      <c r="G36" s="7">
        <v>884847</v>
      </c>
      <c r="H36" s="21">
        <v>7</v>
      </c>
      <c r="I36" s="7">
        <v>354420</v>
      </c>
      <c r="J36" s="21">
        <v>7</v>
      </c>
      <c r="K36" s="7">
        <v>472996</v>
      </c>
      <c r="L36" s="6">
        <v>3874</v>
      </c>
      <c r="M36" s="6">
        <v>1996</v>
      </c>
      <c r="N36" s="32">
        <v>24557</v>
      </c>
    </row>
    <row r="37" spans="1:14">
      <c r="A37" s="5">
        <v>26</v>
      </c>
      <c r="B37" s="6" t="s">
        <v>35</v>
      </c>
      <c r="C37" s="21">
        <v>2672</v>
      </c>
      <c r="D37" s="21">
        <v>6</v>
      </c>
      <c r="E37" s="7">
        <v>993015</v>
      </c>
      <c r="F37" s="21">
        <v>6</v>
      </c>
      <c r="G37" s="7">
        <v>1268742</v>
      </c>
      <c r="H37" s="21">
        <v>6</v>
      </c>
      <c r="I37" s="7">
        <v>484360</v>
      </c>
      <c r="J37" s="21">
        <v>6</v>
      </c>
      <c r="K37" s="7">
        <v>697277</v>
      </c>
      <c r="L37" s="6">
        <v>3875</v>
      </c>
      <c r="M37" s="6">
        <v>1997</v>
      </c>
      <c r="N37" s="32">
        <v>24557</v>
      </c>
    </row>
    <row r="38" spans="1:14">
      <c r="A38" s="5">
        <v>27</v>
      </c>
      <c r="B38" s="6" t="s">
        <v>36</v>
      </c>
      <c r="C38" s="21">
        <v>1890</v>
      </c>
      <c r="D38" s="21">
        <v>7</v>
      </c>
      <c r="E38" s="7">
        <v>714765</v>
      </c>
      <c r="F38" s="21">
        <v>7</v>
      </c>
      <c r="G38" s="7">
        <v>1079814</v>
      </c>
      <c r="H38" s="21">
        <v>7</v>
      </c>
      <c r="I38" s="7">
        <v>372120</v>
      </c>
      <c r="J38" s="21">
        <v>7</v>
      </c>
      <c r="K38" s="7">
        <v>469353</v>
      </c>
      <c r="L38" s="6">
        <v>3876</v>
      </c>
      <c r="M38" s="6">
        <v>1998</v>
      </c>
      <c r="N38" s="32">
        <v>24557</v>
      </c>
    </row>
    <row r="39" spans="1:14">
      <c r="A39" s="5">
        <v>28</v>
      </c>
      <c r="B39" s="6" t="s">
        <v>37</v>
      </c>
      <c r="C39" s="21">
        <v>1593</v>
      </c>
      <c r="D39" s="21">
        <v>2</v>
      </c>
      <c r="E39" s="7">
        <v>639545</v>
      </c>
      <c r="F39" s="21">
        <v>2</v>
      </c>
      <c r="G39" s="7">
        <v>1030332</v>
      </c>
      <c r="H39" s="21">
        <v>2</v>
      </c>
      <c r="I39" s="7">
        <v>334700</v>
      </c>
      <c r="J39" s="21">
        <v>2</v>
      </c>
      <c r="K39" s="7">
        <v>459978</v>
      </c>
      <c r="L39" s="6">
        <v>3877</v>
      </c>
      <c r="M39" s="6">
        <v>1999</v>
      </c>
      <c r="N39" s="32">
        <v>24557</v>
      </c>
    </row>
    <row r="40" spans="1:14">
      <c r="A40" s="5">
        <v>29</v>
      </c>
      <c r="B40" s="6" t="s">
        <v>38</v>
      </c>
      <c r="C40" s="21">
        <v>534</v>
      </c>
      <c r="D40" s="21">
        <v>3</v>
      </c>
      <c r="E40" s="7">
        <v>196685</v>
      </c>
      <c r="F40" s="21">
        <v>3</v>
      </c>
      <c r="G40" s="7">
        <v>281012</v>
      </c>
      <c r="H40" s="21">
        <v>3</v>
      </c>
      <c r="I40" s="7">
        <v>101560</v>
      </c>
      <c r="J40" s="21">
        <v>3</v>
      </c>
      <c r="K40" s="7">
        <v>124973</v>
      </c>
      <c r="L40" s="6">
        <v>3878</v>
      </c>
      <c r="M40" s="6">
        <v>2000</v>
      </c>
      <c r="N40" s="32">
        <v>24557</v>
      </c>
    </row>
    <row r="41" spans="1:14">
      <c r="A41" s="5">
        <v>30</v>
      </c>
      <c r="B41" s="6" t="s">
        <v>39</v>
      </c>
      <c r="C41" s="21">
        <v>4283</v>
      </c>
      <c r="D41" s="21">
        <v>11</v>
      </c>
      <c r="E41" s="7">
        <v>1642200</v>
      </c>
      <c r="F41" s="21">
        <v>11</v>
      </c>
      <c r="G41" s="7">
        <v>2523378</v>
      </c>
      <c r="H41" s="21">
        <v>11</v>
      </c>
      <c r="I41" s="7">
        <v>855900</v>
      </c>
      <c r="J41" s="21">
        <v>11</v>
      </c>
      <c r="K41" s="7">
        <v>1102853</v>
      </c>
      <c r="L41" s="6">
        <v>3879</v>
      </c>
      <c r="M41" s="6">
        <v>2001</v>
      </c>
      <c r="N41" s="32">
        <v>24557</v>
      </c>
    </row>
    <row r="42" spans="1:14">
      <c r="A42" s="5">
        <v>31</v>
      </c>
      <c r="B42" s="6" t="s">
        <v>40</v>
      </c>
      <c r="C42" s="21">
        <v>947</v>
      </c>
      <c r="D42" s="21">
        <v>10</v>
      </c>
      <c r="E42" s="7">
        <v>321105</v>
      </c>
      <c r="F42" s="21">
        <v>10</v>
      </c>
      <c r="G42" s="7">
        <v>319835</v>
      </c>
      <c r="H42" s="21">
        <v>10</v>
      </c>
      <c r="I42" s="7">
        <v>152740</v>
      </c>
      <c r="J42" s="21">
        <v>10</v>
      </c>
      <c r="K42" s="7">
        <v>203088</v>
      </c>
      <c r="L42" s="6">
        <v>3880</v>
      </c>
      <c r="M42" s="6">
        <v>2002</v>
      </c>
      <c r="N42" s="32">
        <v>24557</v>
      </c>
    </row>
    <row r="43" spans="1:14">
      <c r="A43" s="5">
        <v>32</v>
      </c>
      <c r="B43" s="6" t="s">
        <v>41</v>
      </c>
      <c r="C43" s="21">
        <v>2210</v>
      </c>
      <c r="D43" s="21">
        <v>10</v>
      </c>
      <c r="E43" s="7">
        <v>804450</v>
      </c>
      <c r="F43" s="21">
        <v>10</v>
      </c>
      <c r="G43" s="7">
        <v>1070300</v>
      </c>
      <c r="H43" s="21">
        <v>10</v>
      </c>
      <c r="I43" s="7">
        <v>407920</v>
      </c>
      <c r="J43" s="21">
        <v>10</v>
      </c>
      <c r="K43" s="7">
        <v>518328</v>
      </c>
      <c r="L43" s="6">
        <v>3881</v>
      </c>
      <c r="M43" s="6">
        <v>2003</v>
      </c>
      <c r="N43" s="32">
        <v>24557</v>
      </c>
    </row>
    <row r="44" spans="1:14">
      <c r="A44" s="5">
        <v>33</v>
      </c>
      <c r="B44" s="6" t="s">
        <v>42</v>
      </c>
      <c r="C44" s="21">
        <v>3033</v>
      </c>
      <c r="D44" s="21">
        <v>12</v>
      </c>
      <c r="E44" s="7">
        <v>1136105</v>
      </c>
      <c r="F44" s="21">
        <v>12</v>
      </c>
      <c r="G44" s="7">
        <v>1729552</v>
      </c>
      <c r="H44" s="21">
        <v>12</v>
      </c>
      <c r="I44" s="7">
        <v>594700</v>
      </c>
      <c r="J44" s="21">
        <v>12</v>
      </c>
      <c r="K44" s="7">
        <v>724778</v>
      </c>
      <c r="L44" s="6">
        <v>3882</v>
      </c>
      <c r="M44" s="6">
        <v>2004</v>
      </c>
      <c r="N44" s="32">
        <v>24557</v>
      </c>
    </row>
    <row r="45" spans="1:14">
      <c r="A45" s="5">
        <v>34</v>
      </c>
      <c r="B45" s="6" t="s">
        <v>43</v>
      </c>
      <c r="C45" s="21">
        <v>2143</v>
      </c>
      <c r="D45" s="21">
        <v>12</v>
      </c>
      <c r="E45" s="7">
        <v>810465</v>
      </c>
      <c r="F45" s="21">
        <v>12</v>
      </c>
      <c r="G45" s="7">
        <v>1168020</v>
      </c>
      <c r="H45" s="21">
        <v>12</v>
      </c>
      <c r="I45" s="7">
        <v>413620</v>
      </c>
      <c r="J45" s="21">
        <v>12</v>
      </c>
      <c r="K45" s="7">
        <v>553316</v>
      </c>
      <c r="L45" s="6">
        <v>3883</v>
      </c>
      <c r="M45" s="6">
        <v>2005</v>
      </c>
      <c r="N45" s="32">
        <v>24557</v>
      </c>
    </row>
    <row r="46" spans="1:14">
      <c r="A46" s="5">
        <v>35</v>
      </c>
      <c r="B46" s="6" t="s">
        <v>44</v>
      </c>
      <c r="C46" s="21">
        <v>2020</v>
      </c>
      <c r="D46" s="21">
        <v>12</v>
      </c>
      <c r="E46" s="7">
        <v>722830</v>
      </c>
      <c r="F46" s="21">
        <v>12</v>
      </c>
      <c r="G46" s="7">
        <v>944948</v>
      </c>
      <c r="H46" s="21">
        <v>12</v>
      </c>
      <c r="I46" s="7">
        <v>364240</v>
      </c>
      <c r="J46" s="21">
        <v>12</v>
      </c>
      <c r="K46" s="7">
        <v>456046</v>
      </c>
      <c r="L46" s="6">
        <v>3884</v>
      </c>
      <c r="M46" s="6">
        <v>2006</v>
      </c>
      <c r="N46" s="32">
        <v>24557</v>
      </c>
    </row>
    <row r="47" spans="1:14">
      <c r="A47" s="5">
        <v>36</v>
      </c>
      <c r="B47" s="6" t="s">
        <v>45</v>
      </c>
      <c r="C47" s="21">
        <v>92</v>
      </c>
      <c r="D47" s="21">
        <v>1</v>
      </c>
      <c r="E47" s="7">
        <v>34845</v>
      </c>
      <c r="F47" s="21">
        <v>1</v>
      </c>
      <c r="G47" s="7">
        <v>54747</v>
      </c>
      <c r="H47" s="21">
        <v>1</v>
      </c>
      <c r="I47" s="7">
        <v>18400</v>
      </c>
      <c r="J47" s="21">
        <v>1</v>
      </c>
      <c r="K47" s="7">
        <v>22287</v>
      </c>
      <c r="L47" s="6">
        <v>3885</v>
      </c>
      <c r="M47" s="6">
        <v>2007</v>
      </c>
      <c r="N47" s="32">
        <v>24557</v>
      </c>
    </row>
    <row r="48" spans="1:14">
      <c r="A48" s="5">
        <v>37</v>
      </c>
      <c r="B48" s="6" t="s">
        <v>46</v>
      </c>
      <c r="C48" s="21">
        <v>725</v>
      </c>
      <c r="D48" s="21">
        <v>9</v>
      </c>
      <c r="E48" s="7">
        <v>235005</v>
      </c>
      <c r="F48" s="21">
        <v>9</v>
      </c>
      <c r="G48" s="7">
        <v>183547</v>
      </c>
      <c r="H48" s="21">
        <v>9</v>
      </c>
      <c r="I48" s="7">
        <v>107740</v>
      </c>
      <c r="J48" s="21">
        <v>9</v>
      </c>
      <c r="K48" s="7">
        <v>144426</v>
      </c>
      <c r="L48" s="6">
        <v>3886</v>
      </c>
      <c r="M48" s="6">
        <v>2008</v>
      </c>
      <c r="N48" s="32">
        <v>24557</v>
      </c>
    </row>
    <row r="49" spans="1:15">
      <c r="A49" s="5">
        <v>38</v>
      </c>
      <c r="B49" s="6" t="s">
        <v>47</v>
      </c>
      <c r="C49" s="21">
        <v>2146</v>
      </c>
      <c r="D49" s="21">
        <v>17</v>
      </c>
      <c r="E49" s="7">
        <v>725800</v>
      </c>
      <c r="F49" s="21">
        <v>17</v>
      </c>
      <c r="G49" s="7">
        <v>736484</v>
      </c>
      <c r="H49" s="21">
        <v>17</v>
      </c>
      <c r="I49" s="7">
        <v>347320</v>
      </c>
      <c r="J49" s="21">
        <v>17</v>
      </c>
      <c r="K49" s="7">
        <v>451294</v>
      </c>
      <c r="L49" s="6">
        <v>3887</v>
      </c>
      <c r="M49" s="6">
        <v>2009</v>
      </c>
      <c r="N49" s="32">
        <v>24557</v>
      </c>
    </row>
    <row r="50" spans="1:15">
      <c r="A50" s="5">
        <v>39</v>
      </c>
      <c r="B50" s="6" t="s">
        <v>48</v>
      </c>
      <c r="C50" s="21">
        <v>2867</v>
      </c>
      <c r="D50" s="21">
        <v>8</v>
      </c>
      <c r="E50" s="7">
        <v>997200</v>
      </c>
      <c r="F50" s="21">
        <v>8</v>
      </c>
      <c r="G50" s="7">
        <v>1150978</v>
      </c>
      <c r="H50" s="21">
        <v>8</v>
      </c>
      <c r="I50" s="7">
        <v>489940</v>
      </c>
      <c r="J50" s="21">
        <v>8</v>
      </c>
      <c r="K50" s="7">
        <v>624633</v>
      </c>
      <c r="L50" s="6">
        <v>3888</v>
      </c>
      <c r="M50" s="6">
        <v>2010</v>
      </c>
      <c r="N50" s="32">
        <v>24557</v>
      </c>
    </row>
    <row r="51" spans="1:15">
      <c r="A51" s="5">
        <v>40</v>
      </c>
      <c r="B51" s="6" t="s">
        <v>49</v>
      </c>
      <c r="C51" s="21">
        <v>2084</v>
      </c>
      <c r="D51" s="21">
        <v>9</v>
      </c>
      <c r="E51" s="7">
        <v>772425</v>
      </c>
      <c r="F51" s="21">
        <v>9</v>
      </c>
      <c r="G51" s="7">
        <v>1104039</v>
      </c>
      <c r="H51" s="21">
        <v>9</v>
      </c>
      <c r="I51" s="7">
        <v>397440</v>
      </c>
      <c r="J51" s="21">
        <v>9</v>
      </c>
      <c r="K51" s="7">
        <v>500315</v>
      </c>
      <c r="L51" s="6">
        <v>3889</v>
      </c>
      <c r="M51" s="6">
        <v>2011</v>
      </c>
      <c r="N51" s="32">
        <v>24557</v>
      </c>
    </row>
    <row r="52" spans="1:15">
      <c r="A52" s="5">
        <v>41</v>
      </c>
      <c r="B52" s="6" t="s">
        <v>50</v>
      </c>
      <c r="C52" s="21">
        <v>526</v>
      </c>
      <c r="D52" s="21">
        <v>3</v>
      </c>
      <c r="E52" s="7">
        <v>193570</v>
      </c>
      <c r="F52" s="21">
        <v>3</v>
      </c>
      <c r="G52" s="7">
        <v>282671</v>
      </c>
      <c r="H52" s="21">
        <v>3</v>
      </c>
      <c r="I52" s="7">
        <v>99880</v>
      </c>
      <c r="J52" s="21">
        <v>3</v>
      </c>
      <c r="K52" s="7">
        <v>122968</v>
      </c>
      <c r="L52" s="6">
        <v>3890</v>
      </c>
      <c r="M52" s="6">
        <v>2012</v>
      </c>
      <c r="N52" s="32">
        <v>24557</v>
      </c>
    </row>
    <row r="53" spans="1:15">
      <c r="A53" s="5">
        <v>42</v>
      </c>
      <c r="B53" s="6" t="s">
        <v>51</v>
      </c>
      <c r="C53" s="21">
        <v>725</v>
      </c>
      <c r="D53" s="21">
        <v>5</v>
      </c>
      <c r="E53" s="7">
        <v>266235</v>
      </c>
      <c r="F53" s="21">
        <v>5</v>
      </c>
      <c r="G53" s="7">
        <v>355570</v>
      </c>
      <c r="H53" s="21">
        <v>5</v>
      </c>
      <c r="I53" s="7">
        <v>133940</v>
      </c>
      <c r="J53" s="21">
        <v>5</v>
      </c>
      <c r="K53" s="7">
        <v>177136</v>
      </c>
      <c r="L53" s="6">
        <v>3891</v>
      </c>
      <c r="M53" s="6">
        <v>2013</v>
      </c>
      <c r="N53" s="32">
        <v>24557</v>
      </c>
    </row>
    <row r="54" spans="1:15">
      <c r="A54" s="5">
        <v>43</v>
      </c>
      <c r="B54" s="6" t="s">
        <v>52</v>
      </c>
      <c r="C54" s="21">
        <v>1309</v>
      </c>
      <c r="D54" s="21">
        <v>5</v>
      </c>
      <c r="E54" s="7">
        <v>485265</v>
      </c>
      <c r="F54" s="21">
        <v>5</v>
      </c>
      <c r="G54" s="7">
        <v>722888</v>
      </c>
      <c r="H54" s="21">
        <v>5</v>
      </c>
      <c r="I54" s="7">
        <v>251900</v>
      </c>
      <c r="J54" s="21">
        <v>5</v>
      </c>
      <c r="K54" s="7">
        <v>308814</v>
      </c>
      <c r="L54" s="6">
        <v>3892</v>
      </c>
      <c r="M54" s="6">
        <v>2014</v>
      </c>
      <c r="N54" s="32">
        <v>24557</v>
      </c>
    </row>
    <row r="55" spans="1:15">
      <c r="A55" s="5">
        <v>44</v>
      </c>
      <c r="B55" s="6" t="s">
        <v>53</v>
      </c>
      <c r="C55" s="21">
        <v>382</v>
      </c>
      <c r="D55" s="21">
        <v>3</v>
      </c>
      <c r="E55" s="7">
        <v>127130</v>
      </c>
      <c r="F55" s="21">
        <v>3</v>
      </c>
      <c r="G55" s="7">
        <v>113287</v>
      </c>
      <c r="H55" s="21">
        <v>3</v>
      </c>
      <c r="I55" s="7">
        <v>59880</v>
      </c>
      <c r="J55" s="21">
        <v>3</v>
      </c>
      <c r="K55" s="7">
        <v>78704</v>
      </c>
      <c r="L55" s="6">
        <v>3893</v>
      </c>
      <c r="M55" s="6">
        <v>2015</v>
      </c>
      <c r="N55" s="32">
        <v>24557</v>
      </c>
    </row>
    <row r="56" spans="1:15">
      <c r="A56" s="5">
        <v>45</v>
      </c>
      <c r="B56" s="6" t="s">
        <v>54</v>
      </c>
      <c r="C56" s="21">
        <v>1459</v>
      </c>
      <c r="D56" s="21">
        <v>11</v>
      </c>
      <c r="E56" s="7">
        <v>531165</v>
      </c>
      <c r="F56" s="21">
        <v>11</v>
      </c>
      <c r="G56" s="7">
        <v>701465</v>
      </c>
      <c r="H56" s="21">
        <v>11</v>
      </c>
      <c r="I56" s="7">
        <v>267300</v>
      </c>
      <c r="J56" s="21">
        <v>11</v>
      </c>
      <c r="K56" s="7">
        <v>347524</v>
      </c>
      <c r="L56" s="6">
        <v>3894</v>
      </c>
      <c r="M56" s="6">
        <v>2016</v>
      </c>
      <c r="N56" s="32">
        <v>24557</v>
      </c>
    </row>
    <row r="57" spans="1:15">
      <c r="A57" s="5">
        <v>46</v>
      </c>
      <c r="B57" s="6" t="s">
        <v>55</v>
      </c>
      <c r="C57" s="21">
        <v>137</v>
      </c>
      <c r="D57" s="21">
        <v>2</v>
      </c>
      <c r="E57" s="7">
        <v>47490</v>
      </c>
      <c r="F57" s="21">
        <v>2</v>
      </c>
      <c r="G57" s="7">
        <v>52634</v>
      </c>
      <c r="H57" s="21">
        <v>2</v>
      </c>
      <c r="I57" s="7">
        <v>23260</v>
      </c>
      <c r="J57" s="21">
        <v>2</v>
      </c>
      <c r="K57" s="7">
        <v>29721</v>
      </c>
      <c r="L57" s="6">
        <v>3895</v>
      </c>
      <c r="M57" s="6">
        <v>2017</v>
      </c>
      <c r="N57" s="32">
        <v>24557</v>
      </c>
    </row>
    <row r="58" spans="1:15">
      <c r="A58" s="5">
        <v>47</v>
      </c>
      <c r="B58" s="6" t="s">
        <v>56</v>
      </c>
      <c r="C58" s="21">
        <v>3699</v>
      </c>
      <c r="D58" s="21">
        <v>13</v>
      </c>
      <c r="E58" s="7">
        <v>1279170</v>
      </c>
      <c r="F58" s="21">
        <v>13</v>
      </c>
      <c r="G58" s="7">
        <v>1440256</v>
      </c>
      <c r="H58" s="21">
        <v>13</v>
      </c>
      <c r="I58" s="7">
        <v>625140</v>
      </c>
      <c r="J58" s="21">
        <v>13</v>
      </c>
      <c r="K58" s="7">
        <v>800055</v>
      </c>
      <c r="L58" s="6">
        <v>3896</v>
      </c>
      <c r="M58" s="6">
        <v>2018</v>
      </c>
      <c r="N58" s="32">
        <v>24557</v>
      </c>
    </row>
    <row r="59" spans="1:15">
      <c r="A59" s="5">
        <v>48</v>
      </c>
      <c r="B59" s="6" t="s">
        <v>57</v>
      </c>
      <c r="C59" s="21">
        <v>1410</v>
      </c>
      <c r="D59" s="21">
        <v>4</v>
      </c>
      <c r="E59" s="7">
        <v>522785</v>
      </c>
      <c r="F59" s="21">
        <v>4</v>
      </c>
      <c r="G59" s="7">
        <v>746817</v>
      </c>
      <c r="H59" s="21">
        <v>4</v>
      </c>
      <c r="I59" s="7">
        <v>268920</v>
      </c>
      <c r="J59" s="21">
        <v>4</v>
      </c>
      <c r="K59" s="7">
        <v>339013</v>
      </c>
      <c r="L59" s="6">
        <v>3897</v>
      </c>
      <c r="M59" s="6">
        <v>2019</v>
      </c>
      <c r="N59" s="32">
        <v>24557</v>
      </c>
    </row>
    <row r="60" spans="1:15">
      <c r="A60" s="5">
        <v>49</v>
      </c>
      <c r="B60" s="6" t="s">
        <v>58</v>
      </c>
      <c r="C60" s="21">
        <v>3707</v>
      </c>
      <c r="D60" s="21">
        <v>8</v>
      </c>
      <c r="E60" s="7">
        <v>1466715</v>
      </c>
      <c r="F60" s="21">
        <v>8</v>
      </c>
      <c r="G60" s="7">
        <v>2285840</v>
      </c>
      <c r="H60" s="21">
        <v>8</v>
      </c>
      <c r="I60" s="7">
        <v>762140</v>
      </c>
      <c r="J60" s="21">
        <v>8</v>
      </c>
      <c r="K60" s="7">
        <v>1044418</v>
      </c>
      <c r="L60" s="6">
        <v>3898</v>
      </c>
      <c r="M60" s="6">
        <v>2020</v>
      </c>
      <c r="N60" s="32">
        <v>24557</v>
      </c>
      <c r="O60" s="15"/>
    </row>
    <row r="61" spans="1:15">
      <c r="A61" s="5">
        <v>50</v>
      </c>
      <c r="B61" s="6" t="s">
        <v>59</v>
      </c>
      <c r="C61" s="21">
        <v>1891</v>
      </c>
      <c r="D61" s="21">
        <v>14</v>
      </c>
      <c r="E61" s="7">
        <v>643180</v>
      </c>
      <c r="F61" s="21">
        <v>14</v>
      </c>
      <c r="G61" s="7">
        <v>671998</v>
      </c>
      <c r="H61" s="21">
        <v>14</v>
      </c>
      <c r="I61" s="7">
        <v>309460</v>
      </c>
      <c r="J61" s="21">
        <v>14</v>
      </c>
      <c r="K61" s="7">
        <v>400525</v>
      </c>
      <c r="L61" s="6">
        <v>3899</v>
      </c>
      <c r="M61" s="6">
        <v>2021</v>
      </c>
      <c r="N61" s="32">
        <v>24557</v>
      </c>
    </row>
    <row r="62" spans="1:15">
      <c r="A62" s="5">
        <v>51</v>
      </c>
      <c r="B62" s="6" t="s">
        <v>60</v>
      </c>
      <c r="C62" s="21">
        <v>3066</v>
      </c>
      <c r="D62" s="21">
        <v>13</v>
      </c>
      <c r="E62" s="7">
        <v>1136590</v>
      </c>
      <c r="F62" s="21">
        <v>13</v>
      </c>
      <c r="G62" s="7">
        <v>1582539</v>
      </c>
      <c r="H62" s="21">
        <v>13</v>
      </c>
      <c r="I62" s="7">
        <v>578520</v>
      </c>
      <c r="J62" s="21">
        <v>13</v>
      </c>
      <c r="K62" s="7">
        <v>752384</v>
      </c>
      <c r="L62" s="6">
        <v>3900</v>
      </c>
      <c r="M62" s="6">
        <v>2022</v>
      </c>
      <c r="N62" s="32">
        <v>24557</v>
      </c>
    </row>
    <row r="63" spans="1:15">
      <c r="A63" s="5">
        <v>52</v>
      </c>
      <c r="B63" s="6" t="s">
        <v>61</v>
      </c>
      <c r="C63" s="21">
        <v>2318</v>
      </c>
      <c r="D63" s="21">
        <v>14</v>
      </c>
      <c r="E63" s="7">
        <v>851350</v>
      </c>
      <c r="F63" s="21">
        <v>14</v>
      </c>
      <c r="G63" s="7">
        <v>1162465</v>
      </c>
      <c r="H63" s="21">
        <v>14</v>
      </c>
      <c r="I63" s="7">
        <v>429760</v>
      </c>
      <c r="J63" s="21">
        <v>14</v>
      </c>
      <c r="K63" s="7">
        <v>561824</v>
      </c>
      <c r="L63" s="6">
        <v>3901</v>
      </c>
      <c r="M63" s="6">
        <v>2023</v>
      </c>
      <c r="N63" s="32">
        <v>24557</v>
      </c>
    </row>
    <row r="64" spans="1:15">
      <c r="A64" s="5">
        <v>53</v>
      </c>
      <c r="B64" s="6" t="s">
        <v>62</v>
      </c>
      <c r="C64" s="21">
        <v>461</v>
      </c>
      <c r="D64" s="21">
        <v>8</v>
      </c>
      <c r="E64" s="7">
        <v>166460</v>
      </c>
      <c r="F64" s="21">
        <v>8</v>
      </c>
      <c r="G64" s="7">
        <v>223867</v>
      </c>
      <c r="H64" s="21">
        <v>8</v>
      </c>
      <c r="I64" s="7">
        <v>83940</v>
      </c>
      <c r="J64" s="21">
        <v>8</v>
      </c>
      <c r="K64" s="7">
        <v>106767</v>
      </c>
      <c r="L64" s="6">
        <v>3902</v>
      </c>
      <c r="M64" s="6">
        <v>2024</v>
      </c>
      <c r="N64" s="32">
        <v>24557</v>
      </c>
    </row>
    <row r="65" spans="1:14">
      <c r="A65" s="5">
        <v>54</v>
      </c>
      <c r="B65" s="6" t="s">
        <v>63</v>
      </c>
      <c r="C65" s="21">
        <v>2769</v>
      </c>
      <c r="D65" s="21">
        <v>12</v>
      </c>
      <c r="E65" s="7">
        <v>972620</v>
      </c>
      <c r="F65" s="21">
        <v>12</v>
      </c>
      <c r="G65" s="7">
        <v>1176362</v>
      </c>
      <c r="H65" s="21">
        <v>12</v>
      </c>
      <c r="I65" s="7">
        <v>482140</v>
      </c>
      <c r="J65" s="21">
        <v>12</v>
      </c>
      <c r="K65" s="7">
        <v>610775</v>
      </c>
      <c r="L65" s="6">
        <v>3903</v>
      </c>
      <c r="M65" s="6">
        <v>2025</v>
      </c>
      <c r="N65" s="32">
        <v>24557</v>
      </c>
    </row>
    <row r="66" spans="1:14">
      <c r="A66" s="5">
        <v>55</v>
      </c>
      <c r="B66" s="6" t="s">
        <v>64</v>
      </c>
      <c r="C66" s="21">
        <v>2433</v>
      </c>
      <c r="D66" s="21">
        <v>10</v>
      </c>
      <c r="E66" s="7">
        <v>889155</v>
      </c>
      <c r="F66" s="21">
        <v>10</v>
      </c>
      <c r="G66" s="7">
        <v>1168567</v>
      </c>
      <c r="H66" s="21">
        <v>10</v>
      </c>
      <c r="I66" s="7">
        <v>446180</v>
      </c>
      <c r="J66" s="21">
        <v>10</v>
      </c>
      <c r="K66" s="7">
        <v>586780</v>
      </c>
      <c r="L66" s="6">
        <v>3904</v>
      </c>
      <c r="M66" s="6">
        <v>2026</v>
      </c>
      <c r="N66" s="32">
        <v>24557</v>
      </c>
    </row>
    <row r="67" spans="1:14">
      <c r="A67" s="5">
        <v>56</v>
      </c>
      <c r="B67" s="6" t="s">
        <v>65</v>
      </c>
      <c r="C67" s="21">
        <v>291</v>
      </c>
      <c r="D67" s="21">
        <v>2</v>
      </c>
      <c r="E67" s="7">
        <v>105010</v>
      </c>
      <c r="F67" s="21">
        <v>2</v>
      </c>
      <c r="G67" s="7">
        <v>140048</v>
      </c>
      <c r="H67" s="21">
        <v>2</v>
      </c>
      <c r="I67" s="7">
        <v>53300</v>
      </c>
      <c r="J67" s="21">
        <v>2</v>
      </c>
      <c r="K67" s="7">
        <v>66391</v>
      </c>
      <c r="L67" s="6">
        <v>3905</v>
      </c>
      <c r="M67" s="6">
        <v>2027</v>
      </c>
      <c r="N67" s="32">
        <v>24557</v>
      </c>
    </row>
    <row r="68" spans="1:14">
      <c r="A68" s="5">
        <v>57</v>
      </c>
      <c r="B68" s="6" t="s">
        <v>66</v>
      </c>
      <c r="C68" s="21">
        <v>4580</v>
      </c>
      <c r="D68" s="21">
        <v>6</v>
      </c>
      <c r="E68" s="7">
        <v>1725360</v>
      </c>
      <c r="F68" s="21">
        <v>6</v>
      </c>
      <c r="G68" s="7">
        <v>2500656</v>
      </c>
      <c r="H68" s="21">
        <v>6</v>
      </c>
      <c r="I68" s="7">
        <v>876000</v>
      </c>
      <c r="J68" s="21">
        <v>6</v>
      </c>
      <c r="K68" s="7">
        <v>1159244</v>
      </c>
      <c r="L68" s="6">
        <v>3906</v>
      </c>
      <c r="M68" s="6">
        <v>2028</v>
      </c>
      <c r="N68" s="32">
        <v>24557</v>
      </c>
    </row>
    <row r="69" spans="1:14">
      <c r="A69" s="5">
        <v>58</v>
      </c>
      <c r="B69" s="6" t="s">
        <v>67</v>
      </c>
      <c r="C69" s="21">
        <v>680</v>
      </c>
      <c r="D69" s="21">
        <v>1</v>
      </c>
      <c r="E69" s="7">
        <v>257975</v>
      </c>
      <c r="F69" s="21">
        <v>1</v>
      </c>
      <c r="G69" s="7">
        <v>417610</v>
      </c>
      <c r="H69" s="21">
        <v>1</v>
      </c>
      <c r="I69" s="7">
        <v>136400</v>
      </c>
      <c r="J69" s="21">
        <v>1</v>
      </c>
      <c r="K69" s="7">
        <v>165065</v>
      </c>
      <c r="L69" s="6">
        <v>3907</v>
      </c>
      <c r="M69" s="6">
        <v>2029</v>
      </c>
      <c r="N69" s="32">
        <v>24557</v>
      </c>
    </row>
    <row r="70" spans="1:14">
      <c r="A70" s="5">
        <v>59</v>
      </c>
      <c r="B70" s="6" t="s">
        <v>68</v>
      </c>
      <c r="C70" s="21">
        <v>1798</v>
      </c>
      <c r="D70" s="21">
        <v>4</v>
      </c>
      <c r="E70" s="7">
        <v>665915</v>
      </c>
      <c r="F70" s="21">
        <v>4</v>
      </c>
      <c r="G70" s="7">
        <v>874532</v>
      </c>
      <c r="H70" s="21">
        <v>4</v>
      </c>
      <c r="I70" s="7">
        <v>332800</v>
      </c>
      <c r="J70" s="21">
        <v>4</v>
      </c>
      <c r="K70" s="7">
        <v>455643</v>
      </c>
      <c r="L70" s="6">
        <v>3908</v>
      </c>
      <c r="M70" s="6">
        <v>2030</v>
      </c>
      <c r="N70" s="32">
        <v>24557</v>
      </c>
    </row>
    <row r="71" spans="1:14">
      <c r="A71" s="5">
        <v>60</v>
      </c>
      <c r="B71" s="6" t="s">
        <v>69</v>
      </c>
      <c r="C71" s="21">
        <v>162</v>
      </c>
      <c r="D71" s="21">
        <v>1</v>
      </c>
      <c r="E71" s="7">
        <v>59785</v>
      </c>
      <c r="F71" s="21">
        <v>1</v>
      </c>
      <c r="G71" s="7">
        <v>84296</v>
      </c>
      <c r="H71" s="21">
        <v>1</v>
      </c>
      <c r="I71" s="7">
        <v>30920</v>
      </c>
      <c r="J71" s="21">
        <v>1</v>
      </c>
      <c r="K71" s="7">
        <v>38005</v>
      </c>
      <c r="L71" s="6">
        <v>3909</v>
      </c>
      <c r="M71" s="6">
        <v>2031</v>
      </c>
      <c r="N71" s="32">
        <v>24557</v>
      </c>
    </row>
    <row r="72" spans="1:14">
      <c r="A72" s="5">
        <v>61</v>
      </c>
      <c r="B72" s="6" t="s">
        <v>70</v>
      </c>
      <c r="C72" s="21">
        <v>4238</v>
      </c>
      <c r="D72" s="21">
        <v>7</v>
      </c>
      <c r="E72" s="7">
        <v>1633200</v>
      </c>
      <c r="F72" s="21">
        <v>7</v>
      </c>
      <c r="G72" s="7">
        <v>2493883</v>
      </c>
      <c r="H72" s="21">
        <v>7</v>
      </c>
      <c r="I72" s="7">
        <v>846840</v>
      </c>
      <c r="J72" s="21">
        <v>7</v>
      </c>
      <c r="K72" s="7">
        <v>1117634</v>
      </c>
      <c r="L72" s="6">
        <v>3910</v>
      </c>
      <c r="M72" s="6">
        <v>2032</v>
      </c>
      <c r="N72" s="32">
        <v>24557</v>
      </c>
    </row>
    <row r="73" spans="1:14">
      <c r="A73" s="5">
        <v>62</v>
      </c>
      <c r="B73" s="6" t="s">
        <v>71</v>
      </c>
      <c r="C73" s="21">
        <v>243</v>
      </c>
      <c r="D73" s="21">
        <v>3</v>
      </c>
      <c r="E73" s="7">
        <v>87340</v>
      </c>
      <c r="F73" s="21">
        <v>3</v>
      </c>
      <c r="G73" s="7">
        <v>116374</v>
      </c>
      <c r="H73" s="21">
        <v>3</v>
      </c>
      <c r="I73" s="7">
        <v>44180</v>
      </c>
      <c r="J73" s="21">
        <v>3</v>
      </c>
      <c r="K73" s="7">
        <v>55165</v>
      </c>
      <c r="L73" s="6">
        <v>3911</v>
      </c>
      <c r="M73" s="6">
        <v>2033</v>
      </c>
      <c r="N73" s="32">
        <v>24557</v>
      </c>
    </row>
    <row r="74" spans="1:14">
      <c r="A74" s="5">
        <v>63</v>
      </c>
      <c r="B74" s="6" t="s">
        <v>72</v>
      </c>
      <c r="C74" s="21">
        <v>2582</v>
      </c>
      <c r="D74" s="21">
        <v>20</v>
      </c>
      <c r="E74" s="7">
        <v>988005</v>
      </c>
      <c r="F74" s="21">
        <v>20</v>
      </c>
      <c r="G74" s="7">
        <v>1490541</v>
      </c>
      <c r="H74" s="21">
        <v>20</v>
      </c>
      <c r="I74" s="7">
        <v>513000</v>
      </c>
      <c r="J74" s="21">
        <v>20</v>
      </c>
      <c r="K74" s="7">
        <v>666077</v>
      </c>
      <c r="L74" s="6">
        <v>3912</v>
      </c>
      <c r="M74" s="6">
        <v>2034</v>
      </c>
      <c r="N74" s="32">
        <v>24557</v>
      </c>
    </row>
    <row r="75" spans="1:14">
      <c r="A75" s="5">
        <v>64</v>
      </c>
      <c r="B75" s="6" t="s">
        <v>73</v>
      </c>
      <c r="C75" s="21">
        <v>532</v>
      </c>
      <c r="D75" s="21">
        <v>7</v>
      </c>
      <c r="E75" s="7">
        <v>173360</v>
      </c>
      <c r="F75" s="21">
        <v>7</v>
      </c>
      <c r="G75" s="7">
        <v>142427</v>
      </c>
      <c r="H75" s="21">
        <v>7</v>
      </c>
      <c r="I75" s="7">
        <v>79920</v>
      </c>
      <c r="J75" s="21">
        <v>7</v>
      </c>
      <c r="K75" s="7">
        <v>106700</v>
      </c>
      <c r="L75" s="6">
        <v>3913</v>
      </c>
      <c r="M75" s="6">
        <v>2035</v>
      </c>
      <c r="N75" s="32">
        <v>24557</v>
      </c>
    </row>
    <row r="76" spans="1:14">
      <c r="A76" s="5">
        <v>65</v>
      </c>
      <c r="B76" s="6" t="s">
        <v>74</v>
      </c>
      <c r="C76" s="21">
        <v>2934</v>
      </c>
      <c r="D76" s="21">
        <v>15</v>
      </c>
      <c r="E76" s="7">
        <v>1045675</v>
      </c>
      <c r="F76" s="21">
        <v>15</v>
      </c>
      <c r="G76" s="7">
        <v>1333363</v>
      </c>
      <c r="H76" s="21">
        <v>15</v>
      </c>
      <c r="I76" s="7">
        <v>525080</v>
      </c>
      <c r="J76" s="21">
        <v>15</v>
      </c>
      <c r="K76" s="7">
        <v>659071</v>
      </c>
      <c r="L76" s="6">
        <v>3914</v>
      </c>
      <c r="M76" s="6">
        <v>2036</v>
      </c>
      <c r="N76" s="32">
        <v>24557</v>
      </c>
    </row>
    <row r="77" spans="1:14">
      <c r="A77" s="5">
        <v>66</v>
      </c>
      <c r="B77" s="6" t="s">
        <v>75</v>
      </c>
      <c r="C77" s="21">
        <v>2193</v>
      </c>
      <c r="D77" s="21">
        <v>8</v>
      </c>
      <c r="E77" s="7">
        <v>826495</v>
      </c>
      <c r="F77" s="21">
        <v>8</v>
      </c>
      <c r="G77" s="7">
        <v>1249323</v>
      </c>
      <c r="H77" s="21">
        <v>8</v>
      </c>
      <c r="I77" s="7">
        <v>430300</v>
      </c>
      <c r="J77" s="21">
        <v>8</v>
      </c>
      <c r="K77" s="7">
        <v>539268</v>
      </c>
      <c r="L77" s="6">
        <v>3915</v>
      </c>
      <c r="M77" s="6">
        <v>2037</v>
      </c>
      <c r="N77" s="32">
        <v>24557</v>
      </c>
    </row>
    <row r="78" spans="1:14">
      <c r="A78" s="5">
        <v>67</v>
      </c>
      <c r="B78" s="6" t="s">
        <v>76</v>
      </c>
      <c r="C78" s="21">
        <v>987</v>
      </c>
      <c r="D78" s="21">
        <v>6</v>
      </c>
      <c r="E78" s="7">
        <v>340910</v>
      </c>
      <c r="F78" s="21">
        <v>6</v>
      </c>
      <c r="G78" s="7">
        <v>379988</v>
      </c>
      <c r="H78" s="21">
        <v>6</v>
      </c>
      <c r="I78" s="7">
        <v>166420</v>
      </c>
      <c r="J78" s="21">
        <v>6</v>
      </c>
      <c r="K78" s="7">
        <v>213155</v>
      </c>
      <c r="L78" s="6">
        <v>3916</v>
      </c>
      <c r="M78" s="6">
        <v>2038</v>
      </c>
      <c r="N78" s="32">
        <v>24557</v>
      </c>
    </row>
    <row r="79" spans="1:14">
      <c r="A79" s="5">
        <v>68</v>
      </c>
      <c r="B79" s="6" t="s">
        <v>77</v>
      </c>
      <c r="C79" s="21">
        <v>996</v>
      </c>
      <c r="D79" s="21">
        <v>5</v>
      </c>
      <c r="E79" s="7">
        <v>362700</v>
      </c>
      <c r="F79" s="21">
        <v>5</v>
      </c>
      <c r="G79" s="7">
        <v>498658</v>
      </c>
      <c r="H79" s="21">
        <v>5</v>
      </c>
      <c r="I79" s="7">
        <v>185520</v>
      </c>
      <c r="J79" s="21">
        <v>5</v>
      </c>
      <c r="K79" s="7">
        <v>229824</v>
      </c>
      <c r="L79" s="6">
        <v>3917</v>
      </c>
      <c r="M79" s="6">
        <v>2039</v>
      </c>
      <c r="N79" s="32">
        <v>24557</v>
      </c>
    </row>
    <row r="80" spans="1:14">
      <c r="A80" s="5">
        <v>69</v>
      </c>
      <c r="B80" s="6" t="s">
        <v>78</v>
      </c>
      <c r="C80" s="21">
        <v>951</v>
      </c>
      <c r="D80" s="21">
        <v>5</v>
      </c>
      <c r="E80" s="7">
        <v>345550</v>
      </c>
      <c r="F80" s="21">
        <v>5</v>
      </c>
      <c r="G80" s="7">
        <v>485468</v>
      </c>
      <c r="H80" s="21">
        <v>5</v>
      </c>
      <c r="I80" s="7">
        <v>176420</v>
      </c>
      <c r="J80" s="21">
        <v>5</v>
      </c>
      <c r="K80" s="7">
        <v>218839</v>
      </c>
      <c r="L80" s="6">
        <v>3918</v>
      </c>
      <c r="M80" s="6">
        <v>2040</v>
      </c>
      <c r="N80" s="32">
        <v>24557</v>
      </c>
    </row>
    <row r="81" spans="1:15">
      <c r="A81" s="5">
        <v>70</v>
      </c>
      <c r="B81" s="6" t="s">
        <v>79</v>
      </c>
      <c r="C81" s="21">
        <v>1561</v>
      </c>
      <c r="D81" s="21">
        <v>4</v>
      </c>
      <c r="E81" s="7">
        <v>597350</v>
      </c>
      <c r="F81" s="21">
        <v>4</v>
      </c>
      <c r="G81" s="7">
        <v>912439</v>
      </c>
      <c r="H81" s="21">
        <v>4</v>
      </c>
      <c r="I81" s="7">
        <v>310980</v>
      </c>
      <c r="J81" s="21">
        <v>4</v>
      </c>
      <c r="K81" s="7">
        <v>400673</v>
      </c>
      <c r="L81" s="6">
        <v>3919</v>
      </c>
      <c r="M81" s="6">
        <v>2041</v>
      </c>
      <c r="N81" s="32">
        <v>24557</v>
      </c>
    </row>
    <row r="82" spans="1:15">
      <c r="A82" s="5">
        <v>71</v>
      </c>
      <c r="B82" s="6" t="s">
        <v>80</v>
      </c>
      <c r="C82" s="21">
        <v>2112</v>
      </c>
      <c r="D82" s="21">
        <v>11</v>
      </c>
      <c r="E82" s="7">
        <v>816125</v>
      </c>
      <c r="F82" s="21">
        <v>11</v>
      </c>
      <c r="G82" s="7">
        <v>1232851</v>
      </c>
      <c r="H82" s="21">
        <v>11</v>
      </c>
      <c r="I82" s="7">
        <v>422120</v>
      </c>
      <c r="J82" s="21">
        <v>11</v>
      </c>
      <c r="K82" s="7">
        <v>563775</v>
      </c>
      <c r="L82" s="6">
        <v>3920</v>
      </c>
      <c r="M82" s="6">
        <v>2042</v>
      </c>
      <c r="N82" s="32">
        <v>24557</v>
      </c>
    </row>
    <row r="83" spans="1:15">
      <c r="A83" s="5">
        <v>72</v>
      </c>
      <c r="B83" s="6" t="s">
        <v>81</v>
      </c>
      <c r="C83" s="21">
        <v>1610</v>
      </c>
      <c r="D83" s="21">
        <v>5</v>
      </c>
      <c r="E83" s="7">
        <v>619990</v>
      </c>
      <c r="F83" s="21">
        <v>5</v>
      </c>
      <c r="G83" s="7">
        <v>931737</v>
      </c>
      <c r="H83" s="21">
        <v>5</v>
      </c>
      <c r="I83" s="7">
        <v>320400</v>
      </c>
      <c r="J83" s="21">
        <v>5</v>
      </c>
      <c r="K83" s="7">
        <v>426460</v>
      </c>
      <c r="L83" s="6">
        <v>3921</v>
      </c>
      <c r="M83" s="6">
        <v>2043</v>
      </c>
      <c r="N83" s="32">
        <v>24557</v>
      </c>
    </row>
    <row r="84" spans="1:15">
      <c r="A84" s="8">
        <v>73</v>
      </c>
      <c r="B84" s="9" t="s">
        <v>82</v>
      </c>
      <c r="C84" s="26">
        <v>1873</v>
      </c>
      <c r="D84" s="26">
        <v>16</v>
      </c>
      <c r="E84" s="10">
        <v>667685</v>
      </c>
      <c r="F84" s="26">
        <v>16</v>
      </c>
      <c r="G84" s="10">
        <v>854113</v>
      </c>
      <c r="H84" s="26">
        <v>16</v>
      </c>
      <c r="I84" s="10">
        <v>335340</v>
      </c>
      <c r="J84" s="26">
        <v>16</v>
      </c>
      <c r="K84" s="10">
        <v>420854</v>
      </c>
      <c r="L84" s="17">
        <v>3922</v>
      </c>
      <c r="M84" s="17">
        <v>2044</v>
      </c>
      <c r="N84" s="32">
        <v>24557</v>
      </c>
    </row>
    <row r="85" spans="1:15" s="15" customFormat="1">
      <c r="A85" s="14"/>
      <c r="B85" s="18" t="s">
        <v>91</v>
      </c>
      <c r="C85" s="34">
        <f>SUM(C60:C84)</f>
        <v>46968</v>
      </c>
      <c r="D85" s="34">
        <f t="shared" ref="D85:K85" si="0">SUM(D60:D84)</f>
        <v>205</v>
      </c>
      <c r="E85" s="34">
        <f t="shared" si="0"/>
        <v>17444500</v>
      </c>
      <c r="F85" s="34">
        <f t="shared" si="0"/>
        <v>205</v>
      </c>
      <c r="G85" s="34">
        <f t="shared" si="0"/>
        <v>24409945</v>
      </c>
      <c r="H85" s="34">
        <f t="shared" si="0"/>
        <v>205</v>
      </c>
      <c r="I85" s="34">
        <f t="shared" si="0"/>
        <v>8878080</v>
      </c>
      <c r="J85" s="34">
        <f t="shared" si="0"/>
        <v>205</v>
      </c>
      <c r="K85" s="34">
        <f t="shared" si="0"/>
        <v>11565316</v>
      </c>
      <c r="L85" s="64"/>
      <c r="M85" s="64"/>
      <c r="N85" s="65"/>
      <c r="O85" s="13"/>
    </row>
    <row r="86" spans="1:15">
      <c r="O86" s="15"/>
    </row>
  </sheetData>
  <mergeCells count="25">
    <mergeCell ref="A1:N1"/>
    <mergeCell ref="A2:N2"/>
    <mergeCell ref="A3:N3"/>
    <mergeCell ref="A4:N4"/>
    <mergeCell ref="D8:E8"/>
    <mergeCell ref="F8:G8"/>
    <mergeCell ref="H8:I8"/>
    <mergeCell ref="J8:K8"/>
    <mergeCell ref="C8:C11"/>
    <mergeCell ref="J10:K10"/>
    <mergeCell ref="A5:N5"/>
    <mergeCell ref="A6:N6"/>
    <mergeCell ref="A8:A11"/>
    <mergeCell ref="B8:B11"/>
    <mergeCell ref="D9:E9"/>
    <mergeCell ref="F9:G9"/>
    <mergeCell ref="A7:N7"/>
    <mergeCell ref="L8:L11"/>
    <mergeCell ref="M8:M11"/>
    <mergeCell ref="N8:N11"/>
    <mergeCell ref="J9:K9"/>
    <mergeCell ref="D10:E10"/>
    <mergeCell ref="F10:G10"/>
    <mergeCell ref="H10:I10"/>
    <mergeCell ref="H9:I9"/>
  </mergeCells>
  <pageMargins left="0.51" right="0.19685039370078741" top="0.31496062992125984" bottom="0.39370078740157483" header="0.31496062992125984" footer="0.15748031496062992"/>
  <pageSetup paperSize="9" scale="70" orientation="landscape" r:id="rId1"/>
  <headerFooter>
    <oddFooter>หน้าที่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6BEF-FDF9-443E-AC7D-041365AF8CFB}">
  <sheetPr>
    <tabColor rgb="FF7030A0"/>
  </sheetPr>
  <dimension ref="A1:N286"/>
  <sheetViews>
    <sheetView view="pageBreakPreview" zoomScale="89" zoomScaleNormal="100" zoomScaleSheetLayoutView="89" workbookViewId="0">
      <selection activeCell="B11" sqref="B11"/>
    </sheetView>
  </sheetViews>
  <sheetFormatPr defaultColWidth="14.7109375" defaultRowHeight="21" outlineLevelRow="2"/>
  <cols>
    <col min="1" max="1" width="6" style="22" customWidth="1"/>
    <col min="2" max="2" width="25.5703125" style="23" customWidth="1"/>
    <col min="3" max="3" width="25.85546875" style="23" customWidth="1"/>
    <col min="4" max="4" width="27" style="23" customWidth="1"/>
    <col min="5" max="6" width="12.28515625" style="23" hidden="1" customWidth="1"/>
    <col min="7" max="7" width="30.140625" style="23" customWidth="1"/>
    <col min="8" max="8" width="7.5703125" style="23" hidden="1" customWidth="1"/>
    <col min="9" max="9" width="25.85546875" style="24" hidden="1" customWidth="1"/>
    <col min="10" max="10" width="8" style="24" hidden="1" customWidth="1"/>
    <col min="11" max="11" width="25.85546875" style="24" hidden="1" customWidth="1"/>
    <col min="12" max="12" width="2.42578125" style="24" hidden="1" customWidth="1"/>
    <col min="13" max="13" width="8.28515625" style="24" hidden="1" customWidth="1"/>
    <col min="14" max="14" width="8.42578125" style="36" customWidth="1"/>
    <col min="15" max="16384" width="14.7109375" style="36"/>
  </cols>
  <sheetData>
    <row r="1" spans="1:14" s="35" customFormat="1" ht="21" customHeight="1">
      <c r="A1" s="99" t="s">
        <v>802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4" s="35" customFormat="1" ht="24" customHeight="1">
      <c r="A2" s="99" t="s">
        <v>94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4" s="35" customFormat="1" ht="24" customHeight="1">
      <c r="A3" s="99" t="s">
        <v>816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4" s="35" customFormat="1" ht="24" customHeight="1">
      <c r="A4" s="99" t="s">
        <v>819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4" s="35" customFormat="1" ht="24" customHeight="1">
      <c r="A5" s="99" t="s">
        <v>817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4" s="35" customFormat="1" ht="24" customHeight="1">
      <c r="A6" s="98" t="s">
        <v>820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4" ht="24" customHeight="1">
      <c r="A7" s="100" t="s">
        <v>1</v>
      </c>
      <c r="B7" s="100" t="s">
        <v>2</v>
      </c>
      <c r="C7" s="100" t="s">
        <v>3</v>
      </c>
      <c r="D7" s="100" t="s">
        <v>8</v>
      </c>
      <c r="E7" s="100" t="s">
        <v>734</v>
      </c>
      <c r="F7" s="100" t="s">
        <v>89</v>
      </c>
      <c r="G7" s="38" t="s">
        <v>6</v>
      </c>
      <c r="H7" s="100" t="s">
        <v>818</v>
      </c>
      <c r="I7" s="37" t="s">
        <v>87</v>
      </c>
      <c r="J7" s="37"/>
      <c r="K7" s="37" t="s">
        <v>0</v>
      </c>
      <c r="L7" s="37"/>
      <c r="M7" s="38" t="s">
        <v>5</v>
      </c>
    </row>
    <row r="8" spans="1:14" ht="24" customHeight="1" outlineLevel="1">
      <c r="A8" s="100"/>
      <c r="B8" s="100"/>
      <c r="C8" s="100"/>
      <c r="D8" s="100"/>
      <c r="E8" s="100"/>
      <c r="F8" s="100"/>
      <c r="G8" s="40" t="s">
        <v>9</v>
      </c>
      <c r="H8" s="100"/>
      <c r="I8" s="39" t="s">
        <v>9</v>
      </c>
      <c r="J8" s="39"/>
      <c r="K8" s="39" t="s">
        <v>9</v>
      </c>
      <c r="L8" s="39"/>
      <c r="M8" s="40" t="s">
        <v>9</v>
      </c>
    </row>
    <row r="9" spans="1:14" ht="24" customHeight="1" outlineLevel="1">
      <c r="A9" s="100"/>
      <c r="B9" s="100"/>
      <c r="C9" s="100"/>
      <c r="D9" s="100"/>
      <c r="E9" s="100"/>
      <c r="F9" s="100"/>
      <c r="G9" s="42" t="s">
        <v>95</v>
      </c>
      <c r="H9" s="100"/>
      <c r="I9" s="41" t="s">
        <v>807</v>
      </c>
      <c r="J9" s="41"/>
      <c r="K9" s="41" t="s">
        <v>804</v>
      </c>
      <c r="L9" s="41"/>
      <c r="M9" s="42" t="s">
        <v>805</v>
      </c>
    </row>
    <row r="10" spans="1:14" s="33" customFormat="1" ht="24" customHeight="1" outlineLevel="2">
      <c r="A10" s="43">
        <v>1</v>
      </c>
      <c r="B10" s="44" t="s">
        <v>98</v>
      </c>
      <c r="C10" s="44" t="s">
        <v>99</v>
      </c>
      <c r="D10" s="44" t="s">
        <v>100</v>
      </c>
      <c r="E10" s="44" t="s">
        <v>101</v>
      </c>
      <c r="F10" s="44">
        <v>1</v>
      </c>
      <c r="G10" s="45">
        <v>45750</v>
      </c>
      <c r="H10" s="44">
        <v>137</v>
      </c>
      <c r="I10" s="45"/>
      <c r="J10" s="44"/>
      <c r="K10" s="45"/>
      <c r="L10" s="44"/>
      <c r="M10" s="45"/>
      <c r="N10" s="46"/>
    </row>
    <row r="11" spans="1:14" s="33" customFormat="1" ht="24" customHeight="1" outlineLevel="2">
      <c r="A11" s="47">
        <f t="shared" ref="A11:A74" si="0">A10+1</f>
        <v>2</v>
      </c>
      <c r="B11" s="48" t="s">
        <v>98</v>
      </c>
      <c r="C11" s="48" t="s">
        <v>104</v>
      </c>
      <c r="D11" s="48" t="s">
        <v>105</v>
      </c>
      <c r="E11" s="48" t="s">
        <v>106</v>
      </c>
      <c r="F11" s="48">
        <v>1</v>
      </c>
      <c r="G11" s="49">
        <v>15750</v>
      </c>
      <c r="H11" s="48">
        <v>63</v>
      </c>
      <c r="I11" s="49"/>
      <c r="J11" s="44"/>
      <c r="K11" s="49"/>
      <c r="L11" s="44"/>
      <c r="M11" s="49"/>
      <c r="N11" s="46"/>
    </row>
    <row r="12" spans="1:14" s="33" customFormat="1" ht="24" customHeight="1" outlineLevel="2">
      <c r="A12" s="47">
        <f t="shared" si="0"/>
        <v>3</v>
      </c>
      <c r="B12" s="48" t="s">
        <v>98</v>
      </c>
      <c r="C12" s="48" t="s">
        <v>102</v>
      </c>
      <c r="D12" s="48" t="s">
        <v>107</v>
      </c>
      <c r="E12" s="48" t="s">
        <v>108</v>
      </c>
      <c r="F12" s="48">
        <v>1</v>
      </c>
      <c r="G12" s="49">
        <v>43000</v>
      </c>
      <c r="H12" s="48">
        <v>86</v>
      </c>
      <c r="I12" s="49"/>
      <c r="J12" s="44"/>
      <c r="K12" s="49"/>
      <c r="L12" s="44"/>
      <c r="M12" s="49"/>
      <c r="N12" s="46"/>
    </row>
    <row r="13" spans="1:14" s="33" customFormat="1" ht="24" customHeight="1" outlineLevel="2">
      <c r="A13" s="50">
        <f t="shared" si="0"/>
        <v>4</v>
      </c>
      <c r="B13" s="51" t="s">
        <v>98</v>
      </c>
      <c r="C13" s="51" t="s">
        <v>103</v>
      </c>
      <c r="D13" s="51" t="s">
        <v>109</v>
      </c>
      <c r="E13" s="51" t="s">
        <v>110</v>
      </c>
      <c r="F13" s="51">
        <v>1</v>
      </c>
      <c r="G13" s="52">
        <v>18250</v>
      </c>
      <c r="H13" s="51">
        <v>73</v>
      </c>
      <c r="I13" s="49"/>
      <c r="J13" s="44"/>
      <c r="K13" s="49"/>
      <c r="L13" s="44"/>
      <c r="M13" s="49"/>
      <c r="N13" s="46"/>
    </row>
    <row r="14" spans="1:14" s="33" customFormat="1" ht="24" customHeight="1" outlineLevel="1" thickBot="1">
      <c r="A14" s="54"/>
      <c r="B14" s="55" t="s">
        <v>735</v>
      </c>
      <c r="C14" s="55"/>
      <c r="D14" s="55"/>
      <c r="E14" s="55"/>
      <c r="F14" s="55">
        <f>SUBTOTAL(9,F10:F13)</f>
        <v>4</v>
      </c>
      <c r="G14" s="56">
        <f>SUBTOTAL(9,G10:G13)</f>
        <v>122750</v>
      </c>
      <c r="H14" s="55">
        <f>SUBTOTAL(9,H10:H13)</f>
        <v>359</v>
      </c>
      <c r="I14" s="69"/>
      <c r="J14" s="44"/>
      <c r="K14" s="49"/>
      <c r="L14" s="44"/>
      <c r="M14" s="49"/>
      <c r="N14" s="46"/>
    </row>
    <row r="15" spans="1:14" s="33" customFormat="1" ht="24" customHeight="1" outlineLevel="2">
      <c r="A15" s="60">
        <v>1</v>
      </c>
      <c r="B15" s="61" t="s">
        <v>111</v>
      </c>
      <c r="C15" s="61" t="s">
        <v>112</v>
      </c>
      <c r="D15" s="61" t="s">
        <v>113</v>
      </c>
      <c r="E15" s="61" t="s">
        <v>114</v>
      </c>
      <c r="F15" s="61">
        <v>1</v>
      </c>
      <c r="G15" s="62">
        <v>10500</v>
      </c>
      <c r="H15" s="61">
        <v>42</v>
      </c>
      <c r="I15" s="49"/>
      <c r="J15" s="44"/>
      <c r="K15" s="49"/>
      <c r="L15" s="44"/>
      <c r="M15" s="49"/>
      <c r="N15" s="46"/>
    </row>
    <row r="16" spans="1:14" s="33" customFormat="1" ht="24" customHeight="1" outlineLevel="1" thickBot="1">
      <c r="A16" s="54"/>
      <c r="B16" s="55" t="s">
        <v>736</v>
      </c>
      <c r="C16" s="55"/>
      <c r="D16" s="55"/>
      <c r="E16" s="55"/>
      <c r="F16" s="55">
        <f>SUBTOTAL(9,F15:F15)</f>
        <v>1</v>
      </c>
      <c r="G16" s="56">
        <f>SUBTOTAL(9,G15:G15)</f>
        <v>10500</v>
      </c>
      <c r="H16" s="55">
        <f>SUBTOTAL(9,H15:H15)</f>
        <v>42</v>
      </c>
      <c r="I16" s="69"/>
      <c r="J16" s="44"/>
      <c r="K16" s="49"/>
      <c r="L16" s="44"/>
      <c r="M16" s="49"/>
      <c r="N16" s="46"/>
    </row>
    <row r="17" spans="1:14" s="33" customFormat="1" ht="24" customHeight="1" outlineLevel="2">
      <c r="A17" s="57">
        <v>1</v>
      </c>
      <c r="B17" s="58" t="s">
        <v>115</v>
      </c>
      <c r="C17" s="58" t="s">
        <v>116</v>
      </c>
      <c r="D17" s="58" t="s">
        <v>117</v>
      </c>
      <c r="E17" s="58" t="s">
        <v>118</v>
      </c>
      <c r="F17" s="58">
        <v>1</v>
      </c>
      <c r="G17" s="59">
        <v>26000</v>
      </c>
      <c r="H17" s="58">
        <v>104</v>
      </c>
      <c r="I17" s="49"/>
      <c r="J17" s="44"/>
      <c r="K17" s="49"/>
      <c r="L17" s="44"/>
      <c r="M17" s="49"/>
      <c r="N17" s="46"/>
    </row>
    <row r="18" spans="1:14" s="33" customFormat="1" ht="24" customHeight="1" outlineLevel="2">
      <c r="A18" s="47">
        <f t="shared" si="0"/>
        <v>2</v>
      </c>
      <c r="B18" s="48" t="s">
        <v>115</v>
      </c>
      <c r="C18" s="48" t="s">
        <v>119</v>
      </c>
      <c r="D18" s="48" t="s">
        <v>120</v>
      </c>
      <c r="E18" s="48" t="s">
        <v>121</v>
      </c>
      <c r="F18" s="48">
        <v>1</v>
      </c>
      <c r="G18" s="49">
        <v>23000</v>
      </c>
      <c r="H18" s="48">
        <v>92</v>
      </c>
      <c r="I18" s="49"/>
      <c r="J18" s="44"/>
      <c r="K18" s="49"/>
      <c r="L18" s="44"/>
      <c r="M18" s="49"/>
      <c r="N18" s="46"/>
    </row>
    <row r="19" spans="1:14" s="33" customFormat="1" ht="24" customHeight="1" outlineLevel="2">
      <c r="A19" s="50">
        <f t="shared" si="0"/>
        <v>3</v>
      </c>
      <c r="B19" s="51" t="s">
        <v>115</v>
      </c>
      <c r="C19" s="51" t="s">
        <v>122</v>
      </c>
      <c r="D19" s="51" t="s">
        <v>123</v>
      </c>
      <c r="E19" s="51" t="s">
        <v>124</v>
      </c>
      <c r="F19" s="51">
        <v>1</v>
      </c>
      <c r="G19" s="52">
        <v>22500</v>
      </c>
      <c r="H19" s="51">
        <v>45</v>
      </c>
      <c r="I19" s="49"/>
      <c r="J19" s="44"/>
      <c r="K19" s="49"/>
      <c r="L19" s="44"/>
      <c r="M19" s="49"/>
      <c r="N19" s="46"/>
    </row>
    <row r="20" spans="1:14" s="33" customFormat="1" ht="24" customHeight="1" outlineLevel="1" thickBot="1">
      <c r="A20" s="54"/>
      <c r="B20" s="55" t="s">
        <v>737</v>
      </c>
      <c r="C20" s="55"/>
      <c r="D20" s="55"/>
      <c r="E20" s="55"/>
      <c r="F20" s="55">
        <f>SUBTOTAL(9,F17:F19)</f>
        <v>3</v>
      </c>
      <c r="G20" s="56">
        <f>SUBTOTAL(9,G17:G19)</f>
        <v>71500</v>
      </c>
      <c r="H20" s="55">
        <f>SUBTOTAL(9,H17:H19)</f>
        <v>241</v>
      </c>
      <c r="I20" s="69"/>
      <c r="J20" s="44"/>
      <c r="K20" s="49"/>
      <c r="L20" s="44"/>
      <c r="M20" s="49"/>
      <c r="N20" s="46"/>
    </row>
    <row r="21" spans="1:14" s="33" customFormat="1" ht="24" customHeight="1" outlineLevel="2">
      <c r="A21" s="60">
        <v>1</v>
      </c>
      <c r="B21" s="61" t="s">
        <v>125</v>
      </c>
      <c r="C21" s="61" t="s">
        <v>126</v>
      </c>
      <c r="D21" s="61" t="s">
        <v>127</v>
      </c>
      <c r="E21" s="61" t="s">
        <v>128</v>
      </c>
      <c r="F21" s="61">
        <v>1</v>
      </c>
      <c r="G21" s="62">
        <v>20500</v>
      </c>
      <c r="H21" s="61">
        <v>82</v>
      </c>
      <c r="I21" s="49"/>
      <c r="J21" s="44"/>
      <c r="K21" s="49"/>
      <c r="L21" s="44"/>
      <c r="M21" s="49"/>
      <c r="N21" s="46"/>
    </row>
    <row r="22" spans="1:14" s="33" customFormat="1" ht="24" customHeight="1" outlineLevel="1" thickBot="1">
      <c r="A22" s="54"/>
      <c r="B22" s="55" t="s">
        <v>738</v>
      </c>
      <c r="C22" s="55"/>
      <c r="D22" s="55"/>
      <c r="E22" s="55"/>
      <c r="F22" s="55">
        <f>SUBTOTAL(9,F21:F21)</f>
        <v>1</v>
      </c>
      <c r="G22" s="56">
        <f>SUBTOTAL(9,G21:G21)</f>
        <v>20500</v>
      </c>
      <c r="H22" s="55">
        <f>SUBTOTAL(9,H21:H21)</f>
        <v>82</v>
      </c>
      <c r="I22" s="69"/>
      <c r="J22" s="44"/>
      <c r="K22" s="49"/>
      <c r="L22" s="44"/>
      <c r="M22" s="49"/>
      <c r="N22" s="46"/>
    </row>
    <row r="23" spans="1:14" s="33" customFormat="1" ht="24" customHeight="1" outlineLevel="2">
      <c r="A23" s="57">
        <v>1</v>
      </c>
      <c r="B23" s="58" t="s">
        <v>129</v>
      </c>
      <c r="C23" s="58" t="s">
        <v>130</v>
      </c>
      <c r="D23" s="58" t="s">
        <v>131</v>
      </c>
      <c r="E23" s="58" t="s">
        <v>132</v>
      </c>
      <c r="F23" s="58">
        <v>1</v>
      </c>
      <c r="G23" s="59">
        <v>19000</v>
      </c>
      <c r="H23" s="58">
        <v>76</v>
      </c>
      <c r="I23" s="49"/>
      <c r="J23" s="44"/>
      <c r="K23" s="49"/>
      <c r="L23" s="44"/>
      <c r="M23" s="49"/>
      <c r="N23" s="46"/>
    </row>
    <row r="24" spans="1:14" s="33" customFormat="1" ht="24" customHeight="1" outlineLevel="2">
      <c r="A24" s="47">
        <f t="shared" si="0"/>
        <v>2</v>
      </c>
      <c r="B24" s="48" t="s">
        <v>129</v>
      </c>
      <c r="C24" s="48" t="s">
        <v>133</v>
      </c>
      <c r="D24" s="48" t="s">
        <v>134</v>
      </c>
      <c r="E24" s="48" t="s">
        <v>135</v>
      </c>
      <c r="F24" s="48">
        <v>1</v>
      </c>
      <c r="G24" s="49">
        <v>31750</v>
      </c>
      <c r="H24" s="48">
        <v>107</v>
      </c>
      <c r="I24" s="49"/>
      <c r="J24" s="44"/>
      <c r="K24" s="49"/>
      <c r="L24" s="44"/>
      <c r="M24" s="49"/>
      <c r="N24" s="46"/>
    </row>
    <row r="25" spans="1:14" s="33" customFormat="1" ht="24" customHeight="1" outlineLevel="2">
      <c r="A25" s="47">
        <f t="shared" si="0"/>
        <v>3</v>
      </c>
      <c r="B25" s="48" t="s">
        <v>129</v>
      </c>
      <c r="C25" s="48" t="s">
        <v>136</v>
      </c>
      <c r="D25" s="48" t="s">
        <v>137</v>
      </c>
      <c r="E25" s="48" t="s">
        <v>138</v>
      </c>
      <c r="F25" s="48">
        <v>1</v>
      </c>
      <c r="G25" s="49">
        <v>9000</v>
      </c>
      <c r="H25" s="48">
        <v>36</v>
      </c>
      <c r="I25" s="49"/>
      <c r="J25" s="44"/>
      <c r="K25" s="49"/>
      <c r="L25" s="44"/>
      <c r="M25" s="49"/>
      <c r="N25" s="46"/>
    </row>
    <row r="26" spans="1:14" s="33" customFormat="1" ht="24" customHeight="1" outlineLevel="2">
      <c r="A26" s="47">
        <f t="shared" si="0"/>
        <v>4</v>
      </c>
      <c r="B26" s="48" t="s">
        <v>129</v>
      </c>
      <c r="C26" s="48" t="s">
        <v>139</v>
      </c>
      <c r="D26" s="48" t="s">
        <v>140</v>
      </c>
      <c r="E26" s="48" t="s">
        <v>141</v>
      </c>
      <c r="F26" s="48">
        <v>1</v>
      </c>
      <c r="G26" s="49">
        <v>13000</v>
      </c>
      <c r="H26" s="48">
        <v>52</v>
      </c>
      <c r="I26" s="49"/>
      <c r="J26" s="44"/>
      <c r="K26" s="49"/>
      <c r="L26" s="44"/>
      <c r="M26" s="49"/>
      <c r="N26" s="46"/>
    </row>
    <row r="27" spans="1:14" s="33" customFormat="1" ht="24" customHeight="1" outlineLevel="2">
      <c r="A27" s="47">
        <f t="shared" si="0"/>
        <v>5</v>
      </c>
      <c r="B27" s="48" t="s">
        <v>129</v>
      </c>
      <c r="C27" s="48" t="s">
        <v>139</v>
      </c>
      <c r="D27" s="48" t="s">
        <v>142</v>
      </c>
      <c r="E27" s="48" t="s">
        <v>143</v>
      </c>
      <c r="F27" s="48">
        <v>1</v>
      </c>
      <c r="G27" s="49">
        <v>20000</v>
      </c>
      <c r="H27" s="48">
        <v>80</v>
      </c>
      <c r="I27" s="52"/>
      <c r="J27" s="53"/>
      <c r="K27" s="52"/>
      <c r="L27" s="53"/>
      <c r="M27" s="52"/>
      <c r="N27" s="46"/>
    </row>
    <row r="28" spans="1:14" s="33" customFormat="1" ht="24" customHeight="1" outlineLevel="2">
      <c r="A28" s="47">
        <v>1</v>
      </c>
      <c r="B28" s="48" t="s">
        <v>129</v>
      </c>
      <c r="C28" s="48" t="s">
        <v>144</v>
      </c>
      <c r="D28" s="48" t="s">
        <v>145</v>
      </c>
      <c r="E28" s="48" t="s">
        <v>146</v>
      </c>
      <c r="F28" s="48">
        <v>1</v>
      </c>
      <c r="G28" s="49">
        <v>6500</v>
      </c>
      <c r="H28" s="48">
        <v>13</v>
      </c>
      <c r="I28" s="59"/>
      <c r="J28" s="58"/>
      <c r="K28" s="59"/>
      <c r="L28" s="58"/>
      <c r="M28" s="59"/>
      <c r="N28" s="46"/>
    </row>
    <row r="29" spans="1:14" s="33" customFormat="1" ht="24" customHeight="1" outlineLevel="2">
      <c r="A29" s="47">
        <f t="shared" si="0"/>
        <v>2</v>
      </c>
      <c r="B29" s="48" t="s">
        <v>129</v>
      </c>
      <c r="C29" s="48" t="s">
        <v>147</v>
      </c>
      <c r="D29" s="48" t="s">
        <v>148</v>
      </c>
      <c r="E29" s="48" t="s">
        <v>149</v>
      </c>
      <c r="F29" s="48">
        <v>1</v>
      </c>
      <c r="G29" s="49">
        <v>24250</v>
      </c>
      <c r="H29" s="48">
        <v>97</v>
      </c>
      <c r="I29" s="49"/>
      <c r="J29" s="44"/>
      <c r="K29" s="49"/>
      <c r="L29" s="44"/>
      <c r="M29" s="49"/>
      <c r="N29" s="46"/>
    </row>
    <row r="30" spans="1:14" s="33" customFormat="1" ht="24" customHeight="1" outlineLevel="2">
      <c r="A30" s="47">
        <f t="shared" si="0"/>
        <v>3</v>
      </c>
      <c r="B30" s="48" t="s">
        <v>129</v>
      </c>
      <c r="C30" s="48" t="s">
        <v>150</v>
      </c>
      <c r="D30" s="48" t="s">
        <v>151</v>
      </c>
      <c r="E30" s="48" t="s">
        <v>152</v>
      </c>
      <c r="F30" s="48">
        <v>1</v>
      </c>
      <c r="G30" s="49">
        <v>27750</v>
      </c>
      <c r="H30" s="48">
        <v>88</v>
      </c>
      <c r="I30" s="49"/>
      <c r="J30" s="44"/>
      <c r="K30" s="49"/>
      <c r="L30" s="44"/>
      <c r="M30" s="49"/>
      <c r="N30" s="46"/>
    </row>
    <row r="31" spans="1:14" s="33" customFormat="1" ht="24" customHeight="1" outlineLevel="2">
      <c r="A31" s="50">
        <f t="shared" si="0"/>
        <v>4</v>
      </c>
      <c r="B31" s="51" t="s">
        <v>129</v>
      </c>
      <c r="C31" s="51" t="s">
        <v>150</v>
      </c>
      <c r="D31" s="51" t="s">
        <v>153</v>
      </c>
      <c r="E31" s="51" t="s">
        <v>154</v>
      </c>
      <c r="F31" s="51">
        <v>1</v>
      </c>
      <c r="G31" s="52">
        <v>13000</v>
      </c>
      <c r="H31" s="51">
        <v>52</v>
      </c>
      <c r="I31" s="49"/>
      <c r="J31" s="44"/>
      <c r="K31" s="49"/>
      <c r="L31" s="44"/>
      <c r="M31" s="49"/>
      <c r="N31" s="46"/>
    </row>
    <row r="32" spans="1:14" s="33" customFormat="1" ht="24" customHeight="1" outlineLevel="1" thickBot="1">
      <c r="A32" s="54"/>
      <c r="B32" s="55" t="s">
        <v>739</v>
      </c>
      <c r="C32" s="55"/>
      <c r="D32" s="55"/>
      <c r="E32" s="55"/>
      <c r="F32" s="55">
        <f>SUBTOTAL(9,F23:F31)</f>
        <v>9</v>
      </c>
      <c r="G32" s="56">
        <f>SUBTOTAL(9,G23:G31)</f>
        <v>164250</v>
      </c>
      <c r="H32" s="55">
        <f>SUBTOTAL(9,H23:H31)</f>
        <v>601</v>
      </c>
      <c r="I32" s="70"/>
      <c r="J32" s="53"/>
      <c r="K32" s="52"/>
      <c r="L32" s="53"/>
      <c r="M32" s="52"/>
      <c r="N32" s="46"/>
    </row>
    <row r="33" spans="1:14" s="33" customFormat="1" ht="24" customHeight="1" outlineLevel="2">
      <c r="A33" s="57">
        <v>1</v>
      </c>
      <c r="B33" s="58" t="s">
        <v>155</v>
      </c>
      <c r="C33" s="58" t="s">
        <v>156</v>
      </c>
      <c r="D33" s="58" t="s">
        <v>157</v>
      </c>
      <c r="E33" s="58" t="s">
        <v>158</v>
      </c>
      <c r="F33" s="58">
        <v>1</v>
      </c>
      <c r="G33" s="59">
        <v>189000</v>
      </c>
      <c r="H33" s="58">
        <v>378</v>
      </c>
      <c r="I33" s="52"/>
      <c r="J33" s="53"/>
      <c r="K33" s="52"/>
      <c r="L33" s="53"/>
      <c r="M33" s="52"/>
      <c r="N33" s="46"/>
    </row>
    <row r="34" spans="1:14" s="33" customFormat="1" ht="24" customHeight="1" outlineLevel="2">
      <c r="A34" s="47">
        <v>1</v>
      </c>
      <c r="B34" s="48" t="s">
        <v>155</v>
      </c>
      <c r="C34" s="48" t="s">
        <v>159</v>
      </c>
      <c r="D34" s="48" t="s">
        <v>160</v>
      </c>
      <c r="E34" s="48" t="s">
        <v>161</v>
      </c>
      <c r="F34" s="48">
        <v>1</v>
      </c>
      <c r="G34" s="49">
        <v>63500</v>
      </c>
      <c r="H34" s="48">
        <v>127</v>
      </c>
      <c r="I34" s="59"/>
      <c r="J34" s="58"/>
      <c r="K34" s="59"/>
      <c r="L34" s="58"/>
      <c r="M34" s="59"/>
      <c r="N34" s="46"/>
    </row>
    <row r="35" spans="1:14" s="33" customFormat="1" ht="24" customHeight="1" outlineLevel="2">
      <c r="A35" s="50">
        <f t="shared" si="0"/>
        <v>2</v>
      </c>
      <c r="B35" s="51" t="s">
        <v>155</v>
      </c>
      <c r="C35" s="51" t="s">
        <v>156</v>
      </c>
      <c r="D35" s="51" t="s">
        <v>162</v>
      </c>
      <c r="E35" s="51" t="s">
        <v>163</v>
      </c>
      <c r="F35" s="51">
        <v>1</v>
      </c>
      <c r="G35" s="52">
        <v>53000</v>
      </c>
      <c r="H35" s="51">
        <v>160</v>
      </c>
      <c r="I35" s="49"/>
      <c r="J35" s="44"/>
      <c r="K35" s="49"/>
      <c r="L35" s="44"/>
      <c r="M35" s="49"/>
      <c r="N35" s="46"/>
    </row>
    <row r="36" spans="1:14" s="33" customFormat="1" ht="24" customHeight="1" outlineLevel="1" thickBot="1">
      <c r="A36" s="54"/>
      <c r="B36" s="55" t="s">
        <v>740</v>
      </c>
      <c r="C36" s="55"/>
      <c r="D36" s="55"/>
      <c r="E36" s="55"/>
      <c r="F36" s="55">
        <f>SUBTOTAL(9,F33:F35)</f>
        <v>3</v>
      </c>
      <c r="G36" s="56">
        <f>SUBTOTAL(9,G33:G35)</f>
        <v>305500</v>
      </c>
      <c r="H36" s="55">
        <f>SUBTOTAL(9,H33:H35)</f>
        <v>665</v>
      </c>
      <c r="I36" s="69"/>
      <c r="J36" s="44"/>
      <c r="K36" s="49"/>
      <c r="L36" s="44"/>
      <c r="M36" s="49"/>
      <c r="N36" s="46"/>
    </row>
    <row r="37" spans="1:14" s="33" customFormat="1" ht="24" customHeight="1" outlineLevel="2">
      <c r="A37" s="60">
        <v>1</v>
      </c>
      <c r="B37" s="61" t="s">
        <v>164</v>
      </c>
      <c r="C37" s="61" t="s">
        <v>165</v>
      </c>
      <c r="D37" s="61" t="s">
        <v>166</v>
      </c>
      <c r="E37" s="61" t="s">
        <v>167</v>
      </c>
      <c r="F37" s="61">
        <v>1</v>
      </c>
      <c r="G37" s="62">
        <v>55500</v>
      </c>
      <c r="H37" s="61">
        <v>167</v>
      </c>
      <c r="I37" s="49"/>
      <c r="J37" s="44"/>
      <c r="K37" s="49"/>
      <c r="L37" s="44"/>
      <c r="M37" s="49"/>
      <c r="N37" s="46"/>
    </row>
    <row r="38" spans="1:14" s="33" customFormat="1" ht="24" customHeight="1" outlineLevel="1" thickBot="1">
      <c r="A38" s="54"/>
      <c r="B38" s="55" t="s">
        <v>741</v>
      </c>
      <c r="C38" s="55"/>
      <c r="D38" s="55"/>
      <c r="E38" s="55"/>
      <c r="F38" s="55">
        <f>SUBTOTAL(9,F37:F37)</f>
        <v>1</v>
      </c>
      <c r="G38" s="56">
        <f>SUBTOTAL(9,G37:G37)</f>
        <v>55500</v>
      </c>
      <c r="H38" s="55">
        <f>SUBTOTAL(9,H37:H37)</f>
        <v>167</v>
      </c>
      <c r="I38" s="69"/>
      <c r="J38" s="44"/>
      <c r="K38" s="49"/>
      <c r="L38" s="44"/>
      <c r="M38" s="49"/>
      <c r="N38" s="46"/>
    </row>
    <row r="39" spans="1:14" s="33" customFormat="1" ht="24" customHeight="1" outlineLevel="2">
      <c r="A39" s="60">
        <v>1</v>
      </c>
      <c r="B39" s="61" t="s">
        <v>168</v>
      </c>
      <c r="C39" s="61" t="s">
        <v>169</v>
      </c>
      <c r="D39" s="61" t="s">
        <v>170</v>
      </c>
      <c r="E39" s="61" t="s">
        <v>171</v>
      </c>
      <c r="F39" s="61">
        <v>1</v>
      </c>
      <c r="G39" s="62">
        <v>36000</v>
      </c>
      <c r="H39" s="61">
        <v>72</v>
      </c>
      <c r="I39" s="49"/>
      <c r="J39" s="44"/>
      <c r="K39" s="49"/>
      <c r="L39" s="44"/>
      <c r="M39" s="49"/>
      <c r="N39" s="46"/>
    </row>
    <row r="40" spans="1:14" s="33" customFormat="1" ht="24" customHeight="1" outlineLevel="1" thickBot="1">
      <c r="A40" s="54"/>
      <c r="B40" s="55" t="s">
        <v>742</v>
      </c>
      <c r="C40" s="55"/>
      <c r="D40" s="55"/>
      <c r="E40" s="55"/>
      <c r="F40" s="55">
        <f>SUBTOTAL(9,F39:F39)</f>
        <v>1</v>
      </c>
      <c r="G40" s="56">
        <f>SUBTOTAL(9,G39:G39)</f>
        <v>36000</v>
      </c>
      <c r="H40" s="55">
        <f>SUBTOTAL(9,H39:H39)</f>
        <v>72</v>
      </c>
      <c r="I40" s="69"/>
      <c r="J40" s="44"/>
      <c r="K40" s="49"/>
      <c r="L40" s="44"/>
      <c r="M40" s="49"/>
      <c r="N40" s="46"/>
    </row>
    <row r="41" spans="1:14" s="33" customFormat="1" ht="24" customHeight="1" outlineLevel="2">
      <c r="A41" s="57">
        <v>1</v>
      </c>
      <c r="B41" s="58" t="s">
        <v>172</v>
      </c>
      <c r="C41" s="58" t="s">
        <v>174</v>
      </c>
      <c r="D41" s="58" t="s">
        <v>175</v>
      </c>
      <c r="E41" s="58" t="s">
        <v>176</v>
      </c>
      <c r="F41" s="58">
        <v>1</v>
      </c>
      <c r="G41" s="59">
        <v>51000</v>
      </c>
      <c r="H41" s="58">
        <v>102</v>
      </c>
      <c r="I41" s="49"/>
      <c r="J41" s="44"/>
      <c r="K41" s="49"/>
      <c r="L41" s="44"/>
      <c r="M41" s="49"/>
      <c r="N41" s="46"/>
    </row>
    <row r="42" spans="1:14" s="33" customFormat="1" ht="24" customHeight="1" outlineLevel="2">
      <c r="A42" s="47">
        <f t="shared" si="0"/>
        <v>2</v>
      </c>
      <c r="B42" s="48" t="s">
        <v>172</v>
      </c>
      <c r="C42" s="48" t="s">
        <v>177</v>
      </c>
      <c r="D42" s="48" t="s">
        <v>178</v>
      </c>
      <c r="E42" s="48" t="s">
        <v>179</v>
      </c>
      <c r="F42" s="48">
        <v>1</v>
      </c>
      <c r="G42" s="49">
        <v>27750</v>
      </c>
      <c r="H42" s="48">
        <v>111</v>
      </c>
      <c r="I42" s="49"/>
      <c r="J42" s="44"/>
      <c r="K42" s="49"/>
      <c r="L42" s="44"/>
      <c r="M42" s="49"/>
      <c r="N42" s="46"/>
    </row>
    <row r="43" spans="1:14" s="33" customFormat="1" ht="24" customHeight="1" outlineLevel="2">
      <c r="A43" s="50">
        <f t="shared" si="0"/>
        <v>3</v>
      </c>
      <c r="B43" s="51" t="s">
        <v>172</v>
      </c>
      <c r="C43" s="51" t="s">
        <v>173</v>
      </c>
      <c r="D43" s="51" t="s">
        <v>180</v>
      </c>
      <c r="E43" s="51" t="s">
        <v>181</v>
      </c>
      <c r="F43" s="51">
        <v>1</v>
      </c>
      <c r="G43" s="52">
        <v>16000</v>
      </c>
      <c r="H43" s="51">
        <v>51</v>
      </c>
      <c r="I43" s="49"/>
      <c r="J43" s="44"/>
      <c r="K43" s="49"/>
      <c r="L43" s="44"/>
      <c r="M43" s="49"/>
      <c r="N43" s="46"/>
    </row>
    <row r="44" spans="1:14" s="33" customFormat="1" ht="24" customHeight="1" outlineLevel="1" thickBot="1">
      <c r="A44" s="54"/>
      <c r="B44" s="55" t="s">
        <v>743</v>
      </c>
      <c r="C44" s="55"/>
      <c r="D44" s="55"/>
      <c r="E44" s="55"/>
      <c r="F44" s="55">
        <f>SUBTOTAL(9,F41:F43)</f>
        <v>3</v>
      </c>
      <c r="G44" s="56">
        <f>SUBTOTAL(9,G41:G43)</f>
        <v>94750</v>
      </c>
      <c r="H44" s="55">
        <f>SUBTOTAL(9,H41:H43)</f>
        <v>264</v>
      </c>
      <c r="I44" s="69"/>
      <c r="J44" s="44"/>
      <c r="K44" s="49"/>
      <c r="L44" s="44"/>
      <c r="M44" s="49"/>
      <c r="N44" s="46"/>
    </row>
    <row r="45" spans="1:14" s="33" customFormat="1" ht="24" customHeight="1" outlineLevel="2">
      <c r="A45" s="57">
        <v>1</v>
      </c>
      <c r="B45" s="58" t="s">
        <v>182</v>
      </c>
      <c r="C45" s="58" t="s">
        <v>183</v>
      </c>
      <c r="D45" s="58" t="s">
        <v>184</v>
      </c>
      <c r="E45" s="58" t="s">
        <v>185</v>
      </c>
      <c r="F45" s="58">
        <v>1</v>
      </c>
      <c r="G45" s="59">
        <v>9500</v>
      </c>
      <c r="H45" s="58">
        <v>38</v>
      </c>
      <c r="I45" s="49"/>
      <c r="J45" s="44"/>
      <c r="K45" s="49"/>
      <c r="L45" s="44"/>
      <c r="M45" s="49"/>
      <c r="N45" s="46"/>
    </row>
    <row r="46" spans="1:14" s="33" customFormat="1" ht="24" customHeight="1" outlineLevel="2">
      <c r="A46" s="47">
        <f t="shared" si="0"/>
        <v>2</v>
      </c>
      <c r="B46" s="48" t="s">
        <v>182</v>
      </c>
      <c r="C46" s="48" t="s">
        <v>183</v>
      </c>
      <c r="D46" s="48" t="s">
        <v>186</v>
      </c>
      <c r="E46" s="48" t="s">
        <v>187</v>
      </c>
      <c r="F46" s="48">
        <v>1</v>
      </c>
      <c r="G46" s="49">
        <v>21000</v>
      </c>
      <c r="H46" s="48">
        <v>42</v>
      </c>
      <c r="I46" s="49"/>
      <c r="J46" s="44"/>
      <c r="K46" s="49"/>
      <c r="L46" s="44"/>
      <c r="M46" s="49"/>
      <c r="N46" s="46"/>
    </row>
    <row r="47" spans="1:14" s="33" customFormat="1" ht="24" customHeight="1" outlineLevel="2">
      <c r="A47" s="47">
        <f t="shared" si="0"/>
        <v>3</v>
      </c>
      <c r="B47" s="48" t="s">
        <v>182</v>
      </c>
      <c r="C47" s="48" t="s">
        <v>183</v>
      </c>
      <c r="D47" s="48" t="s">
        <v>188</v>
      </c>
      <c r="E47" s="48" t="s">
        <v>189</v>
      </c>
      <c r="F47" s="48">
        <v>1</v>
      </c>
      <c r="G47" s="49">
        <v>15750</v>
      </c>
      <c r="H47" s="48">
        <v>63</v>
      </c>
      <c r="I47" s="49"/>
      <c r="J47" s="44"/>
      <c r="K47" s="49"/>
      <c r="L47" s="44"/>
      <c r="M47" s="49"/>
      <c r="N47" s="46"/>
    </row>
    <row r="48" spans="1:14" s="33" customFormat="1" ht="24" customHeight="1" outlineLevel="2">
      <c r="A48" s="47">
        <f t="shared" si="0"/>
        <v>4</v>
      </c>
      <c r="B48" s="48" t="s">
        <v>182</v>
      </c>
      <c r="C48" s="48" t="s">
        <v>190</v>
      </c>
      <c r="D48" s="48" t="s">
        <v>191</v>
      </c>
      <c r="E48" s="48" t="s">
        <v>192</v>
      </c>
      <c r="F48" s="48">
        <v>1</v>
      </c>
      <c r="G48" s="49">
        <v>16250</v>
      </c>
      <c r="H48" s="48">
        <v>65</v>
      </c>
      <c r="I48" s="49"/>
      <c r="J48" s="44"/>
      <c r="K48" s="49"/>
      <c r="L48" s="44"/>
      <c r="M48" s="49"/>
      <c r="N48" s="46"/>
    </row>
    <row r="49" spans="1:14" s="33" customFormat="1" ht="24" customHeight="1" outlineLevel="2">
      <c r="A49" s="47">
        <f t="shared" si="0"/>
        <v>5</v>
      </c>
      <c r="B49" s="48" t="s">
        <v>182</v>
      </c>
      <c r="C49" s="48" t="s">
        <v>190</v>
      </c>
      <c r="D49" s="48" t="s">
        <v>193</v>
      </c>
      <c r="E49" s="48" t="s">
        <v>194</v>
      </c>
      <c r="F49" s="48">
        <v>1</v>
      </c>
      <c r="G49" s="49">
        <v>27000</v>
      </c>
      <c r="H49" s="48">
        <v>108</v>
      </c>
      <c r="I49" s="49"/>
      <c r="J49" s="44"/>
      <c r="K49" s="49"/>
      <c r="L49" s="44"/>
      <c r="M49" s="49"/>
      <c r="N49" s="46"/>
    </row>
    <row r="50" spans="1:14" s="33" customFormat="1" ht="24" customHeight="1" outlineLevel="2">
      <c r="A50" s="47">
        <f t="shared" si="0"/>
        <v>6</v>
      </c>
      <c r="B50" s="48" t="s">
        <v>182</v>
      </c>
      <c r="C50" s="48" t="s">
        <v>195</v>
      </c>
      <c r="D50" s="48" t="s">
        <v>196</v>
      </c>
      <c r="E50" s="48" t="s">
        <v>197</v>
      </c>
      <c r="F50" s="48">
        <v>1</v>
      </c>
      <c r="G50" s="49">
        <v>38500</v>
      </c>
      <c r="H50" s="48">
        <v>77</v>
      </c>
      <c r="I50" s="52"/>
      <c r="J50" s="53"/>
      <c r="K50" s="52"/>
      <c r="L50" s="53"/>
      <c r="M50" s="52"/>
      <c r="N50" s="46"/>
    </row>
    <row r="51" spans="1:14" s="33" customFormat="1" ht="24" customHeight="1" outlineLevel="2">
      <c r="A51" s="47">
        <v>1</v>
      </c>
      <c r="B51" s="48" t="s">
        <v>182</v>
      </c>
      <c r="C51" s="48" t="s">
        <v>195</v>
      </c>
      <c r="D51" s="48" t="s">
        <v>198</v>
      </c>
      <c r="E51" s="48" t="s">
        <v>199</v>
      </c>
      <c r="F51" s="48">
        <v>1</v>
      </c>
      <c r="G51" s="49">
        <v>10750</v>
      </c>
      <c r="H51" s="48">
        <v>43</v>
      </c>
      <c r="I51" s="59"/>
      <c r="J51" s="58"/>
      <c r="K51" s="59"/>
      <c r="L51" s="58"/>
      <c r="M51" s="59"/>
      <c r="N51" s="46"/>
    </row>
    <row r="52" spans="1:14" s="33" customFormat="1" ht="24" customHeight="1" outlineLevel="2">
      <c r="A52" s="47">
        <f t="shared" si="0"/>
        <v>2</v>
      </c>
      <c r="B52" s="48" t="s">
        <v>182</v>
      </c>
      <c r="C52" s="48" t="s">
        <v>200</v>
      </c>
      <c r="D52" s="48" t="s">
        <v>201</v>
      </c>
      <c r="E52" s="48" t="s">
        <v>202</v>
      </c>
      <c r="F52" s="48">
        <v>1</v>
      </c>
      <c r="G52" s="49">
        <v>20000</v>
      </c>
      <c r="H52" s="48">
        <v>80</v>
      </c>
      <c r="I52" s="49"/>
      <c r="J52" s="44"/>
      <c r="K52" s="49"/>
      <c r="L52" s="44"/>
      <c r="M52" s="49"/>
      <c r="N52" s="46"/>
    </row>
    <row r="53" spans="1:14" s="33" customFormat="1" ht="24" customHeight="1" outlineLevel="2">
      <c r="A53" s="47">
        <f t="shared" si="0"/>
        <v>3</v>
      </c>
      <c r="B53" s="48" t="s">
        <v>182</v>
      </c>
      <c r="C53" s="48" t="s">
        <v>200</v>
      </c>
      <c r="D53" s="48" t="s">
        <v>203</v>
      </c>
      <c r="E53" s="48" t="s">
        <v>204</v>
      </c>
      <c r="F53" s="48">
        <v>1</v>
      </c>
      <c r="G53" s="49">
        <v>9500</v>
      </c>
      <c r="H53" s="48">
        <v>38</v>
      </c>
      <c r="I53" s="49"/>
      <c r="J53" s="44"/>
      <c r="K53" s="49"/>
      <c r="L53" s="44"/>
      <c r="M53" s="49"/>
      <c r="N53" s="46"/>
    </row>
    <row r="54" spans="1:14" s="33" customFormat="1" ht="24" customHeight="1" outlineLevel="2">
      <c r="A54" s="47">
        <f t="shared" si="0"/>
        <v>4</v>
      </c>
      <c r="B54" s="48" t="s">
        <v>182</v>
      </c>
      <c r="C54" s="48" t="s">
        <v>205</v>
      </c>
      <c r="D54" s="48" t="s">
        <v>206</v>
      </c>
      <c r="E54" s="48" t="s">
        <v>207</v>
      </c>
      <c r="F54" s="48">
        <v>1</v>
      </c>
      <c r="G54" s="49">
        <v>86500</v>
      </c>
      <c r="H54" s="48">
        <v>173</v>
      </c>
      <c r="I54" s="49"/>
      <c r="J54" s="44"/>
      <c r="K54" s="49"/>
      <c r="L54" s="44"/>
      <c r="M54" s="49"/>
      <c r="N54" s="46"/>
    </row>
    <row r="55" spans="1:14" s="33" customFormat="1" ht="24" customHeight="1" outlineLevel="2">
      <c r="A55" s="47">
        <f t="shared" si="0"/>
        <v>5</v>
      </c>
      <c r="B55" s="48" t="s">
        <v>182</v>
      </c>
      <c r="C55" s="48" t="s">
        <v>205</v>
      </c>
      <c r="D55" s="48" t="s">
        <v>208</v>
      </c>
      <c r="E55" s="48" t="s">
        <v>209</v>
      </c>
      <c r="F55" s="48">
        <v>1</v>
      </c>
      <c r="G55" s="49">
        <v>11250</v>
      </c>
      <c r="H55" s="48">
        <v>45</v>
      </c>
      <c r="I55" s="49"/>
      <c r="J55" s="44"/>
      <c r="K55" s="49"/>
      <c r="L55" s="44"/>
      <c r="M55" s="49"/>
      <c r="N55" s="46"/>
    </row>
    <row r="56" spans="1:14" s="33" customFormat="1" ht="24" customHeight="1" outlineLevel="2">
      <c r="A56" s="47">
        <f t="shared" si="0"/>
        <v>6</v>
      </c>
      <c r="B56" s="48" t="s">
        <v>182</v>
      </c>
      <c r="C56" s="48" t="s">
        <v>210</v>
      </c>
      <c r="D56" s="48" t="s">
        <v>211</v>
      </c>
      <c r="E56" s="48" t="s">
        <v>212</v>
      </c>
      <c r="F56" s="48">
        <v>1</v>
      </c>
      <c r="G56" s="49">
        <v>9250</v>
      </c>
      <c r="H56" s="48">
        <v>37</v>
      </c>
      <c r="I56" s="49"/>
      <c r="J56" s="44"/>
      <c r="K56" s="49"/>
      <c r="L56" s="44"/>
      <c r="M56" s="49"/>
      <c r="N56" s="46"/>
    </row>
    <row r="57" spans="1:14" s="33" customFormat="1" ht="24" customHeight="1" outlineLevel="2">
      <c r="A57" s="47">
        <f t="shared" si="0"/>
        <v>7</v>
      </c>
      <c r="B57" s="48" t="s">
        <v>182</v>
      </c>
      <c r="C57" s="48" t="s">
        <v>214</v>
      </c>
      <c r="D57" s="48" t="s">
        <v>215</v>
      </c>
      <c r="E57" s="48" t="s">
        <v>216</v>
      </c>
      <c r="F57" s="48">
        <v>1</v>
      </c>
      <c r="G57" s="49">
        <v>36500</v>
      </c>
      <c r="H57" s="48">
        <v>73</v>
      </c>
      <c r="I57" s="49"/>
      <c r="J57" s="44"/>
      <c r="K57" s="49"/>
      <c r="L57" s="44"/>
      <c r="M57" s="49"/>
      <c r="N57" s="46"/>
    </row>
    <row r="58" spans="1:14" s="33" customFormat="1" ht="24" customHeight="1" outlineLevel="2">
      <c r="A58" s="47">
        <f t="shared" si="0"/>
        <v>8</v>
      </c>
      <c r="B58" s="48" t="s">
        <v>182</v>
      </c>
      <c r="C58" s="48" t="s">
        <v>217</v>
      </c>
      <c r="D58" s="48" t="s">
        <v>218</v>
      </c>
      <c r="E58" s="48" t="s">
        <v>219</v>
      </c>
      <c r="F58" s="48">
        <v>1</v>
      </c>
      <c r="G58" s="49">
        <v>26500</v>
      </c>
      <c r="H58" s="48">
        <v>106</v>
      </c>
      <c r="I58" s="52"/>
      <c r="J58" s="53"/>
      <c r="K58" s="52"/>
      <c r="L58" s="53"/>
      <c r="M58" s="52"/>
      <c r="N58" s="46"/>
    </row>
    <row r="59" spans="1:14" s="33" customFormat="1" ht="24" customHeight="1" outlineLevel="2">
      <c r="A59" s="47">
        <v>1</v>
      </c>
      <c r="B59" s="48" t="s">
        <v>182</v>
      </c>
      <c r="C59" s="48" t="s">
        <v>220</v>
      </c>
      <c r="D59" s="48" t="s">
        <v>221</v>
      </c>
      <c r="E59" s="48" t="s">
        <v>222</v>
      </c>
      <c r="F59" s="48">
        <v>1</v>
      </c>
      <c r="G59" s="49">
        <v>15500</v>
      </c>
      <c r="H59" s="48">
        <v>62</v>
      </c>
      <c r="I59" s="59"/>
      <c r="J59" s="58"/>
      <c r="K59" s="59"/>
      <c r="L59" s="58"/>
      <c r="M59" s="59"/>
      <c r="N59" s="46"/>
    </row>
    <row r="60" spans="1:14" s="33" customFormat="1" ht="24" customHeight="1" outlineLevel="2">
      <c r="A60" s="47">
        <f t="shared" si="0"/>
        <v>2</v>
      </c>
      <c r="B60" s="48" t="s">
        <v>182</v>
      </c>
      <c r="C60" s="48" t="s">
        <v>223</v>
      </c>
      <c r="D60" s="48" t="s">
        <v>224</v>
      </c>
      <c r="E60" s="48" t="s">
        <v>225</v>
      </c>
      <c r="F60" s="48">
        <v>1</v>
      </c>
      <c r="G60" s="49">
        <v>24500</v>
      </c>
      <c r="H60" s="48">
        <v>98</v>
      </c>
      <c r="I60" s="49"/>
      <c r="J60" s="44"/>
      <c r="K60" s="49"/>
      <c r="L60" s="44"/>
      <c r="M60" s="49"/>
      <c r="N60" s="46"/>
    </row>
    <row r="61" spans="1:14" s="33" customFormat="1" ht="24" customHeight="1" outlineLevel="2">
      <c r="A61" s="47">
        <f t="shared" si="0"/>
        <v>3</v>
      </c>
      <c r="B61" s="48" t="s">
        <v>182</v>
      </c>
      <c r="C61" s="48" t="s">
        <v>200</v>
      </c>
      <c r="D61" s="48" t="s">
        <v>226</v>
      </c>
      <c r="E61" s="48" t="s">
        <v>227</v>
      </c>
      <c r="F61" s="48">
        <v>1</v>
      </c>
      <c r="G61" s="49">
        <v>16500</v>
      </c>
      <c r="H61" s="48">
        <v>66</v>
      </c>
      <c r="I61" s="49"/>
      <c r="J61" s="44"/>
      <c r="K61" s="49"/>
      <c r="L61" s="44"/>
      <c r="M61" s="49"/>
      <c r="N61" s="46"/>
    </row>
    <row r="62" spans="1:14" s="33" customFormat="1" ht="24" customHeight="1" outlineLevel="2">
      <c r="A62" s="47">
        <f t="shared" si="0"/>
        <v>4</v>
      </c>
      <c r="B62" s="48" t="s">
        <v>182</v>
      </c>
      <c r="C62" s="48" t="s">
        <v>205</v>
      </c>
      <c r="D62" s="48" t="s">
        <v>228</v>
      </c>
      <c r="E62" s="48" t="s">
        <v>229</v>
      </c>
      <c r="F62" s="48">
        <v>1</v>
      </c>
      <c r="G62" s="49">
        <v>27000</v>
      </c>
      <c r="H62" s="48">
        <v>108</v>
      </c>
      <c r="I62" s="49"/>
      <c r="J62" s="44"/>
      <c r="K62" s="49"/>
      <c r="L62" s="44"/>
      <c r="M62" s="49"/>
      <c r="N62" s="46"/>
    </row>
    <row r="63" spans="1:14" s="33" customFormat="1" ht="24" customHeight="1" outlineLevel="2">
      <c r="A63" s="47">
        <f t="shared" si="0"/>
        <v>5</v>
      </c>
      <c r="B63" s="48" t="s">
        <v>182</v>
      </c>
      <c r="C63" s="48" t="s">
        <v>205</v>
      </c>
      <c r="D63" s="48" t="s">
        <v>230</v>
      </c>
      <c r="E63" s="48" t="s">
        <v>231</v>
      </c>
      <c r="F63" s="48">
        <v>1</v>
      </c>
      <c r="G63" s="49">
        <v>48750</v>
      </c>
      <c r="H63" s="48">
        <v>147</v>
      </c>
      <c r="I63" s="49"/>
      <c r="J63" s="44"/>
      <c r="K63" s="49"/>
      <c r="L63" s="44"/>
      <c r="M63" s="49"/>
      <c r="N63" s="46"/>
    </row>
    <row r="64" spans="1:14" s="33" customFormat="1" ht="24" customHeight="1" outlineLevel="2">
      <c r="A64" s="47">
        <f t="shared" si="0"/>
        <v>6</v>
      </c>
      <c r="B64" s="48" t="s">
        <v>182</v>
      </c>
      <c r="C64" s="48" t="s">
        <v>205</v>
      </c>
      <c r="D64" s="48" t="s">
        <v>232</v>
      </c>
      <c r="E64" s="48" t="s">
        <v>233</v>
      </c>
      <c r="F64" s="48">
        <v>1</v>
      </c>
      <c r="G64" s="49">
        <v>15750</v>
      </c>
      <c r="H64" s="48">
        <v>63</v>
      </c>
      <c r="I64" s="49"/>
      <c r="J64" s="44"/>
      <c r="K64" s="49"/>
      <c r="L64" s="44"/>
      <c r="M64" s="49"/>
      <c r="N64" s="46"/>
    </row>
    <row r="65" spans="1:14" s="33" customFormat="1" ht="24" customHeight="1" outlineLevel="2">
      <c r="A65" s="47">
        <f t="shared" si="0"/>
        <v>7</v>
      </c>
      <c r="B65" s="48" t="s">
        <v>182</v>
      </c>
      <c r="C65" s="48" t="s">
        <v>205</v>
      </c>
      <c r="D65" s="48" t="s">
        <v>234</v>
      </c>
      <c r="E65" s="48" t="s">
        <v>235</v>
      </c>
      <c r="F65" s="48">
        <v>1</v>
      </c>
      <c r="G65" s="49">
        <v>21750</v>
      </c>
      <c r="H65" s="48">
        <v>87</v>
      </c>
      <c r="I65" s="49"/>
      <c r="J65" s="44"/>
      <c r="K65" s="49"/>
      <c r="L65" s="44"/>
      <c r="M65" s="49"/>
      <c r="N65" s="46"/>
    </row>
    <row r="66" spans="1:14" s="33" customFormat="1" ht="24" customHeight="1" outlineLevel="2">
      <c r="A66" s="50">
        <f t="shared" si="0"/>
        <v>8</v>
      </c>
      <c r="B66" s="51" t="s">
        <v>182</v>
      </c>
      <c r="C66" s="51" t="s">
        <v>213</v>
      </c>
      <c r="D66" s="51" t="s">
        <v>236</v>
      </c>
      <c r="E66" s="51" t="s">
        <v>237</v>
      </c>
      <c r="F66" s="51">
        <v>1</v>
      </c>
      <c r="G66" s="52">
        <v>19750</v>
      </c>
      <c r="H66" s="51">
        <v>79</v>
      </c>
      <c r="I66" s="49"/>
      <c r="J66" s="44"/>
      <c r="K66" s="49"/>
      <c r="L66" s="44"/>
      <c r="M66" s="49"/>
      <c r="N66" s="46"/>
    </row>
    <row r="67" spans="1:14" s="33" customFormat="1" ht="24" customHeight="1" outlineLevel="1" thickBot="1">
      <c r="A67" s="54"/>
      <c r="B67" s="55" t="s">
        <v>744</v>
      </c>
      <c r="C67" s="55"/>
      <c r="D67" s="55"/>
      <c r="E67" s="55"/>
      <c r="F67" s="55">
        <f>SUBTOTAL(9,F45:F66)</f>
        <v>22</v>
      </c>
      <c r="G67" s="56">
        <f>SUBTOTAL(9,G45:G66)</f>
        <v>527750</v>
      </c>
      <c r="H67" s="55">
        <f>SUBTOTAL(9,H45:H66)</f>
        <v>1698</v>
      </c>
      <c r="I67" s="69"/>
      <c r="J67" s="44"/>
      <c r="K67" s="49"/>
      <c r="L67" s="44"/>
      <c r="M67" s="49"/>
      <c r="N67" s="46"/>
    </row>
    <row r="68" spans="1:14" s="33" customFormat="1" ht="24" customHeight="1" outlineLevel="2">
      <c r="A68" s="57">
        <v>1</v>
      </c>
      <c r="B68" s="58" t="s">
        <v>238</v>
      </c>
      <c r="C68" s="58" t="s">
        <v>239</v>
      </c>
      <c r="D68" s="58" t="s">
        <v>240</v>
      </c>
      <c r="E68" s="58" t="s">
        <v>241</v>
      </c>
      <c r="F68" s="58">
        <v>1</v>
      </c>
      <c r="G68" s="59">
        <v>11500</v>
      </c>
      <c r="H68" s="58">
        <v>46</v>
      </c>
      <c r="I68" s="49"/>
      <c r="J68" s="44"/>
      <c r="K68" s="49"/>
      <c r="L68" s="44"/>
      <c r="M68" s="49"/>
      <c r="N68" s="46"/>
    </row>
    <row r="69" spans="1:14" s="33" customFormat="1" ht="24" customHeight="1" outlineLevel="2">
      <c r="A69" s="47">
        <f t="shared" si="0"/>
        <v>2</v>
      </c>
      <c r="B69" s="48" t="s">
        <v>238</v>
      </c>
      <c r="C69" s="48" t="s">
        <v>242</v>
      </c>
      <c r="D69" s="48" t="s">
        <v>243</v>
      </c>
      <c r="E69" s="48" t="s">
        <v>244</v>
      </c>
      <c r="F69" s="48">
        <v>1</v>
      </c>
      <c r="G69" s="49">
        <v>45000</v>
      </c>
      <c r="H69" s="48">
        <v>90</v>
      </c>
      <c r="I69" s="49"/>
      <c r="J69" s="44"/>
      <c r="K69" s="49"/>
      <c r="L69" s="44"/>
      <c r="M69" s="49"/>
      <c r="N69" s="46"/>
    </row>
    <row r="70" spans="1:14" s="33" customFormat="1" ht="24" customHeight="1" outlineLevel="2">
      <c r="A70" s="47">
        <f t="shared" si="0"/>
        <v>3</v>
      </c>
      <c r="B70" s="48" t="s">
        <v>238</v>
      </c>
      <c r="C70" s="48" t="s">
        <v>246</v>
      </c>
      <c r="D70" s="48" t="s">
        <v>247</v>
      </c>
      <c r="E70" s="48" t="s">
        <v>248</v>
      </c>
      <c r="F70" s="48">
        <v>1</v>
      </c>
      <c r="G70" s="49">
        <v>11000</v>
      </c>
      <c r="H70" s="48">
        <v>44</v>
      </c>
      <c r="I70" s="49"/>
      <c r="J70" s="44"/>
      <c r="K70" s="49"/>
      <c r="L70" s="44"/>
      <c r="M70" s="49"/>
      <c r="N70" s="46"/>
    </row>
    <row r="71" spans="1:14" s="33" customFormat="1" ht="24" customHeight="1" outlineLevel="2">
      <c r="A71" s="47">
        <f t="shared" si="0"/>
        <v>4</v>
      </c>
      <c r="B71" s="48" t="s">
        <v>238</v>
      </c>
      <c r="C71" s="48" t="s">
        <v>249</v>
      </c>
      <c r="D71" s="48" t="s">
        <v>250</v>
      </c>
      <c r="E71" s="48" t="s">
        <v>251</v>
      </c>
      <c r="F71" s="48">
        <v>1</v>
      </c>
      <c r="G71" s="49">
        <v>12500</v>
      </c>
      <c r="H71" s="48">
        <v>50</v>
      </c>
      <c r="I71" s="49"/>
      <c r="J71" s="44"/>
      <c r="K71" s="49"/>
      <c r="L71" s="44"/>
      <c r="M71" s="49"/>
      <c r="N71" s="46"/>
    </row>
    <row r="72" spans="1:14" s="33" customFormat="1" ht="24" customHeight="1" outlineLevel="2">
      <c r="A72" s="47">
        <f t="shared" si="0"/>
        <v>5</v>
      </c>
      <c r="B72" s="48" t="s">
        <v>238</v>
      </c>
      <c r="C72" s="48" t="s">
        <v>253</v>
      </c>
      <c r="D72" s="48" t="s">
        <v>808</v>
      </c>
      <c r="E72" s="48" t="s">
        <v>809</v>
      </c>
      <c r="F72" s="48">
        <v>1</v>
      </c>
      <c r="G72" s="49">
        <v>20500</v>
      </c>
      <c r="H72" s="48">
        <v>82</v>
      </c>
      <c r="I72" s="49"/>
      <c r="J72" s="44"/>
      <c r="K72" s="49"/>
      <c r="L72" s="44"/>
      <c r="M72" s="49"/>
      <c r="N72" s="46"/>
    </row>
    <row r="73" spans="1:14" s="33" customFormat="1" ht="24" customHeight="1" outlineLevel="2">
      <c r="A73" s="47">
        <f t="shared" si="0"/>
        <v>6</v>
      </c>
      <c r="B73" s="48" t="s">
        <v>238</v>
      </c>
      <c r="C73" s="48" t="s">
        <v>253</v>
      </c>
      <c r="D73" s="48" t="s">
        <v>254</v>
      </c>
      <c r="E73" s="48" t="s">
        <v>255</v>
      </c>
      <c r="F73" s="48">
        <v>1</v>
      </c>
      <c r="G73" s="49">
        <v>25500</v>
      </c>
      <c r="H73" s="48">
        <v>51</v>
      </c>
      <c r="I73" s="49"/>
      <c r="J73" s="44"/>
      <c r="K73" s="49"/>
      <c r="L73" s="44"/>
      <c r="M73" s="49"/>
      <c r="N73" s="46"/>
    </row>
    <row r="74" spans="1:14" s="33" customFormat="1" ht="24" customHeight="1" outlineLevel="2">
      <c r="A74" s="47">
        <f t="shared" si="0"/>
        <v>7</v>
      </c>
      <c r="B74" s="48" t="s">
        <v>238</v>
      </c>
      <c r="C74" s="48" t="s">
        <v>256</v>
      </c>
      <c r="D74" s="48" t="s">
        <v>257</v>
      </c>
      <c r="E74" s="48" t="s">
        <v>258</v>
      </c>
      <c r="F74" s="48">
        <v>1</v>
      </c>
      <c r="G74" s="49">
        <v>23250</v>
      </c>
      <c r="H74" s="48">
        <v>93</v>
      </c>
      <c r="I74" s="49"/>
      <c r="J74" s="44"/>
      <c r="K74" s="49"/>
      <c r="L74" s="44"/>
      <c r="M74" s="49"/>
      <c r="N74" s="46"/>
    </row>
    <row r="75" spans="1:14" s="33" customFormat="1" ht="24" customHeight="1" outlineLevel="2">
      <c r="A75" s="47">
        <f t="shared" ref="A75:A79" si="1">A74+1</f>
        <v>8</v>
      </c>
      <c r="B75" s="48" t="s">
        <v>238</v>
      </c>
      <c r="C75" s="48" t="s">
        <v>259</v>
      </c>
      <c r="D75" s="48" t="s">
        <v>260</v>
      </c>
      <c r="E75" s="48" t="s">
        <v>261</v>
      </c>
      <c r="F75" s="48">
        <v>1</v>
      </c>
      <c r="G75" s="49">
        <v>92000</v>
      </c>
      <c r="H75" s="48">
        <v>184</v>
      </c>
      <c r="I75" s="49"/>
      <c r="J75" s="44"/>
      <c r="K75" s="49"/>
      <c r="L75" s="44"/>
      <c r="M75" s="49"/>
      <c r="N75" s="46"/>
    </row>
    <row r="76" spans="1:14" s="33" customFormat="1" ht="24" customHeight="1" outlineLevel="2">
      <c r="A76" s="47">
        <f t="shared" si="1"/>
        <v>9</v>
      </c>
      <c r="B76" s="48" t="s">
        <v>238</v>
      </c>
      <c r="C76" s="48" t="s">
        <v>259</v>
      </c>
      <c r="D76" s="48" t="s">
        <v>262</v>
      </c>
      <c r="E76" s="48" t="s">
        <v>263</v>
      </c>
      <c r="F76" s="48">
        <v>1</v>
      </c>
      <c r="G76" s="49">
        <v>19750</v>
      </c>
      <c r="H76" s="48">
        <v>79</v>
      </c>
      <c r="I76" s="49"/>
      <c r="J76" s="44"/>
      <c r="K76" s="49"/>
      <c r="L76" s="44"/>
      <c r="M76" s="49"/>
      <c r="N76" s="46"/>
    </row>
    <row r="77" spans="1:14" s="33" customFormat="1" ht="24" customHeight="1" outlineLevel="2">
      <c r="A77" s="47">
        <f t="shared" si="1"/>
        <v>10</v>
      </c>
      <c r="B77" s="48" t="s">
        <v>238</v>
      </c>
      <c r="C77" s="48" t="s">
        <v>264</v>
      </c>
      <c r="D77" s="48" t="s">
        <v>265</v>
      </c>
      <c r="E77" s="48" t="s">
        <v>266</v>
      </c>
      <c r="F77" s="48">
        <v>1</v>
      </c>
      <c r="G77" s="49">
        <v>41250</v>
      </c>
      <c r="H77" s="48">
        <v>131</v>
      </c>
      <c r="I77" s="49"/>
      <c r="J77" s="44"/>
      <c r="K77" s="49"/>
      <c r="L77" s="44"/>
      <c r="M77" s="49"/>
      <c r="N77" s="46"/>
    </row>
    <row r="78" spans="1:14" s="33" customFormat="1" ht="24" customHeight="1" outlineLevel="2">
      <c r="A78" s="47">
        <f t="shared" si="1"/>
        <v>11</v>
      </c>
      <c r="B78" s="48" t="s">
        <v>238</v>
      </c>
      <c r="C78" s="48" t="s">
        <v>249</v>
      </c>
      <c r="D78" s="48" t="s">
        <v>267</v>
      </c>
      <c r="E78" s="48" t="s">
        <v>268</v>
      </c>
      <c r="F78" s="48">
        <v>1</v>
      </c>
      <c r="G78" s="49">
        <v>25000</v>
      </c>
      <c r="H78" s="48">
        <v>100</v>
      </c>
      <c r="I78" s="49"/>
      <c r="J78" s="44"/>
      <c r="K78" s="49"/>
      <c r="L78" s="44"/>
      <c r="M78" s="49"/>
      <c r="N78" s="46"/>
    </row>
    <row r="79" spans="1:14" s="33" customFormat="1" ht="24" customHeight="1" outlineLevel="2">
      <c r="A79" s="50">
        <f t="shared" si="1"/>
        <v>12</v>
      </c>
      <c r="B79" s="51" t="s">
        <v>238</v>
      </c>
      <c r="C79" s="51" t="s">
        <v>252</v>
      </c>
      <c r="D79" s="51" t="s">
        <v>269</v>
      </c>
      <c r="E79" s="51" t="s">
        <v>270</v>
      </c>
      <c r="F79" s="51">
        <v>1</v>
      </c>
      <c r="G79" s="52">
        <v>28500</v>
      </c>
      <c r="H79" s="51">
        <v>57</v>
      </c>
      <c r="I79" s="49"/>
      <c r="J79" s="44"/>
      <c r="K79" s="49"/>
      <c r="L79" s="44"/>
      <c r="M79" s="49"/>
      <c r="N79" s="46"/>
    </row>
    <row r="80" spans="1:14" s="33" customFormat="1" ht="24" customHeight="1" outlineLevel="1" thickBot="1">
      <c r="A80" s="54"/>
      <c r="B80" s="55" t="s">
        <v>745</v>
      </c>
      <c r="C80" s="55"/>
      <c r="D80" s="55"/>
      <c r="E80" s="55"/>
      <c r="F80" s="55">
        <f>SUBTOTAL(9,F68:F79)</f>
        <v>12</v>
      </c>
      <c r="G80" s="56">
        <f>SUBTOTAL(9,G68:G79)</f>
        <v>355750</v>
      </c>
      <c r="H80" s="55">
        <f>SUBTOTAL(9,H68:H79)</f>
        <v>1007</v>
      </c>
      <c r="I80" s="69"/>
      <c r="J80" s="44"/>
      <c r="K80" s="49"/>
      <c r="L80" s="44"/>
      <c r="M80" s="49"/>
      <c r="N80" s="46"/>
    </row>
    <row r="81" spans="1:14" s="33" customFormat="1" ht="24" customHeight="1" outlineLevel="2">
      <c r="A81" s="57">
        <v>1</v>
      </c>
      <c r="B81" s="58" t="s">
        <v>271</v>
      </c>
      <c r="C81" s="58" t="s">
        <v>272</v>
      </c>
      <c r="D81" s="58" t="s">
        <v>273</v>
      </c>
      <c r="E81" s="58" t="s">
        <v>274</v>
      </c>
      <c r="F81" s="58">
        <v>1</v>
      </c>
      <c r="G81" s="59">
        <v>81000</v>
      </c>
      <c r="H81" s="58">
        <v>162</v>
      </c>
      <c r="I81" s="49"/>
      <c r="J81" s="44"/>
      <c r="K81" s="49"/>
      <c r="L81" s="44"/>
      <c r="M81" s="49"/>
      <c r="N81" s="46"/>
    </row>
    <row r="82" spans="1:14" s="33" customFormat="1" ht="24" customHeight="1" outlineLevel="2">
      <c r="A82" s="50">
        <f t="shared" ref="A82:A145" si="2">A81+1</f>
        <v>2</v>
      </c>
      <c r="B82" s="51" t="s">
        <v>271</v>
      </c>
      <c r="C82" s="51" t="s">
        <v>275</v>
      </c>
      <c r="D82" s="51" t="s">
        <v>276</v>
      </c>
      <c r="E82" s="51" t="s">
        <v>277</v>
      </c>
      <c r="F82" s="51">
        <v>1</v>
      </c>
      <c r="G82" s="52">
        <v>22750</v>
      </c>
      <c r="H82" s="51">
        <v>91</v>
      </c>
      <c r="I82" s="49"/>
      <c r="J82" s="44"/>
      <c r="K82" s="49"/>
      <c r="L82" s="44"/>
      <c r="M82" s="49"/>
      <c r="N82" s="46"/>
    </row>
    <row r="83" spans="1:14" s="33" customFormat="1" ht="24" customHeight="1" outlineLevel="1" thickBot="1">
      <c r="A83" s="54"/>
      <c r="B83" s="55" t="s">
        <v>746</v>
      </c>
      <c r="C83" s="55"/>
      <c r="D83" s="55"/>
      <c r="E83" s="55"/>
      <c r="F83" s="55">
        <f>SUBTOTAL(9,F81:F82)</f>
        <v>2</v>
      </c>
      <c r="G83" s="56">
        <f>SUBTOTAL(9,G81:G82)</f>
        <v>103750</v>
      </c>
      <c r="H83" s="55">
        <f>SUBTOTAL(9,H81:H82)</f>
        <v>253</v>
      </c>
      <c r="I83" s="69"/>
      <c r="J83" s="44"/>
      <c r="K83" s="49"/>
      <c r="L83" s="44"/>
      <c r="M83" s="49"/>
      <c r="N83" s="46"/>
    </row>
    <row r="84" spans="1:14" s="33" customFormat="1" ht="24" customHeight="1" outlineLevel="2">
      <c r="A84" s="60">
        <v>1</v>
      </c>
      <c r="B84" s="61" t="s">
        <v>278</v>
      </c>
      <c r="C84" s="61" t="s">
        <v>279</v>
      </c>
      <c r="D84" s="61" t="s">
        <v>280</v>
      </c>
      <c r="E84" s="61" t="s">
        <v>281</v>
      </c>
      <c r="F84" s="61">
        <v>1</v>
      </c>
      <c r="G84" s="62">
        <v>13250</v>
      </c>
      <c r="H84" s="61">
        <v>53</v>
      </c>
      <c r="I84" s="49"/>
      <c r="J84" s="44"/>
      <c r="K84" s="49"/>
      <c r="L84" s="44"/>
      <c r="M84" s="49"/>
      <c r="N84" s="46"/>
    </row>
    <row r="85" spans="1:14" s="33" customFormat="1" ht="24" customHeight="1" outlineLevel="1" thickBot="1">
      <c r="A85" s="54"/>
      <c r="B85" s="55" t="s">
        <v>747</v>
      </c>
      <c r="C85" s="55"/>
      <c r="D85" s="55"/>
      <c r="E85" s="55"/>
      <c r="F85" s="55">
        <f>SUBTOTAL(9,F84:F84)</f>
        <v>1</v>
      </c>
      <c r="G85" s="56">
        <f>SUBTOTAL(9,G84:G84)</f>
        <v>13250</v>
      </c>
      <c r="H85" s="55">
        <f>SUBTOTAL(9,H84:H84)</f>
        <v>53</v>
      </c>
      <c r="I85" s="69"/>
      <c r="J85" s="44"/>
      <c r="K85" s="49"/>
      <c r="L85" s="44"/>
      <c r="M85" s="49"/>
      <c r="N85" s="46"/>
    </row>
    <row r="86" spans="1:14" s="33" customFormat="1" ht="24" customHeight="1" outlineLevel="2">
      <c r="A86" s="57">
        <v>1</v>
      </c>
      <c r="B86" s="58" t="s">
        <v>282</v>
      </c>
      <c r="C86" s="58" t="s">
        <v>283</v>
      </c>
      <c r="D86" s="58" t="s">
        <v>287</v>
      </c>
      <c r="E86" s="58" t="s">
        <v>288</v>
      </c>
      <c r="F86" s="58">
        <v>1</v>
      </c>
      <c r="G86" s="59">
        <v>25500</v>
      </c>
      <c r="H86" s="58">
        <v>102</v>
      </c>
      <c r="I86" s="49"/>
      <c r="J86" s="44"/>
      <c r="K86" s="49"/>
      <c r="L86" s="44"/>
      <c r="M86" s="49"/>
      <c r="N86" s="46"/>
    </row>
    <row r="87" spans="1:14" s="33" customFormat="1" ht="24" customHeight="1" outlineLevel="2">
      <c r="A87" s="47">
        <f t="shared" si="2"/>
        <v>2</v>
      </c>
      <c r="B87" s="48" t="s">
        <v>282</v>
      </c>
      <c r="C87" s="48" t="s">
        <v>284</v>
      </c>
      <c r="D87" s="48" t="s">
        <v>289</v>
      </c>
      <c r="E87" s="48" t="s">
        <v>290</v>
      </c>
      <c r="F87" s="48">
        <v>1</v>
      </c>
      <c r="G87" s="49">
        <v>8250</v>
      </c>
      <c r="H87" s="48">
        <v>33</v>
      </c>
      <c r="I87" s="49"/>
      <c r="J87" s="44"/>
      <c r="K87" s="49"/>
      <c r="L87" s="44"/>
      <c r="M87" s="49"/>
      <c r="N87" s="46"/>
    </row>
    <row r="88" spans="1:14" s="33" customFormat="1" ht="24" customHeight="1" outlineLevel="2">
      <c r="A88" s="47">
        <f t="shared" si="2"/>
        <v>3</v>
      </c>
      <c r="B88" s="48" t="s">
        <v>282</v>
      </c>
      <c r="C88" s="48" t="s">
        <v>284</v>
      </c>
      <c r="D88" s="48" t="s">
        <v>291</v>
      </c>
      <c r="E88" s="48" t="s">
        <v>292</v>
      </c>
      <c r="F88" s="48">
        <v>1</v>
      </c>
      <c r="G88" s="49">
        <v>34750</v>
      </c>
      <c r="H88" s="48">
        <v>139</v>
      </c>
      <c r="I88" s="52"/>
      <c r="J88" s="53"/>
      <c r="K88" s="52"/>
      <c r="L88" s="53"/>
      <c r="M88" s="52"/>
      <c r="N88" s="46"/>
    </row>
    <row r="89" spans="1:14" s="33" customFormat="1" ht="24" customHeight="1" outlineLevel="2">
      <c r="A89" s="47">
        <v>1</v>
      </c>
      <c r="B89" s="48" t="s">
        <v>282</v>
      </c>
      <c r="C89" s="48" t="s">
        <v>284</v>
      </c>
      <c r="D89" s="48" t="s">
        <v>293</v>
      </c>
      <c r="E89" s="48" t="s">
        <v>294</v>
      </c>
      <c r="F89" s="48">
        <v>1</v>
      </c>
      <c r="G89" s="49">
        <v>29500</v>
      </c>
      <c r="H89" s="48">
        <v>118</v>
      </c>
      <c r="I89" s="62"/>
      <c r="J89" s="61"/>
      <c r="K89" s="62"/>
      <c r="L89" s="61"/>
      <c r="M89" s="62"/>
      <c r="N89" s="46"/>
    </row>
    <row r="90" spans="1:14" s="33" customFormat="1" ht="24" customHeight="1" outlineLevel="2">
      <c r="A90" s="47">
        <v>1</v>
      </c>
      <c r="B90" s="48" t="s">
        <v>282</v>
      </c>
      <c r="C90" s="48" t="s">
        <v>286</v>
      </c>
      <c r="D90" s="48" t="s">
        <v>295</v>
      </c>
      <c r="E90" s="48" t="s">
        <v>296</v>
      </c>
      <c r="F90" s="48">
        <v>1</v>
      </c>
      <c r="G90" s="49">
        <v>29250</v>
      </c>
      <c r="H90" s="48">
        <v>117</v>
      </c>
      <c r="I90" s="59"/>
      <c r="J90" s="58"/>
      <c r="K90" s="59"/>
      <c r="L90" s="58"/>
      <c r="M90" s="59"/>
      <c r="N90" s="46"/>
    </row>
    <row r="91" spans="1:14" s="33" customFormat="1" ht="24" customHeight="1" outlineLevel="2">
      <c r="A91" s="47">
        <f t="shared" si="2"/>
        <v>2</v>
      </c>
      <c r="B91" s="48" t="s">
        <v>282</v>
      </c>
      <c r="C91" s="48" t="s">
        <v>286</v>
      </c>
      <c r="D91" s="48" t="s">
        <v>297</v>
      </c>
      <c r="E91" s="48" t="s">
        <v>298</v>
      </c>
      <c r="F91" s="48">
        <v>1</v>
      </c>
      <c r="G91" s="49">
        <v>22500</v>
      </c>
      <c r="H91" s="48">
        <v>90</v>
      </c>
      <c r="I91" s="49"/>
      <c r="J91" s="44"/>
      <c r="K91" s="49"/>
      <c r="L91" s="44"/>
      <c r="M91" s="49"/>
      <c r="N91" s="46"/>
    </row>
    <row r="92" spans="1:14" s="33" customFormat="1" ht="24" customHeight="1" outlineLevel="2">
      <c r="A92" s="47">
        <f t="shared" si="2"/>
        <v>3</v>
      </c>
      <c r="B92" s="48" t="s">
        <v>282</v>
      </c>
      <c r="C92" s="48" t="s">
        <v>286</v>
      </c>
      <c r="D92" s="48" t="s">
        <v>299</v>
      </c>
      <c r="E92" s="48" t="s">
        <v>300</v>
      </c>
      <c r="F92" s="48">
        <v>1</v>
      </c>
      <c r="G92" s="49">
        <v>33000</v>
      </c>
      <c r="H92" s="48">
        <v>132</v>
      </c>
      <c r="I92" s="49"/>
      <c r="J92" s="44"/>
      <c r="K92" s="49"/>
      <c r="L92" s="44"/>
      <c r="M92" s="49"/>
      <c r="N92" s="46"/>
    </row>
    <row r="93" spans="1:14" s="33" customFormat="1" ht="24" customHeight="1" outlineLevel="2">
      <c r="A93" s="50">
        <f t="shared" si="2"/>
        <v>4</v>
      </c>
      <c r="B93" s="51" t="s">
        <v>282</v>
      </c>
      <c r="C93" s="51" t="s">
        <v>286</v>
      </c>
      <c r="D93" s="51" t="s">
        <v>301</v>
      </c>
      <c r="E93" s="51" t="s">
        <v>302</v>
      </c>
      <c r="F93" s="51">
        <v>1</v>
      </c>
      <c r="G93" s="52">
        <v>38000</v>
      </c>
      <c r="H93" s="51">
        <v>152</v>
      </c>
      <c r="I93" s="49"/>
      <c r="J93" s="44"/>
      <c r="K93" s="49"/>
      <c r="L93" s="44"/>
      <c r="M93" s="49"/>
      <c r="N93" s="46"/>
    </row>
    <row r="94" spans="1:14" s="33" customFormat="1" ht="24" customHeight="1" outlineLevel="1" thickBot="1">
      <c r="A94" s="54"/>
      <c r="B94" s="55" t="s">
        <v>748</v>
      </c>
      <c r="C94" s="55"/>
      <c r="D94" s="55"/>
      <c r="E94" s="55"/>
      <c r="F94" s="55">
        <f>SUBTOTAL(9,F86:F93)</f>
        <v>8</v>
      </c>
      <c r="G94" s="56">
        <f>SUBTOTAL(9,G86:G93)</f>
        <v>220750</v>
      </c>
      <c r="H94" s="55">
        <f>SUBTOTAL(9,H86:H93)</f>
        <v>883</v>
      </c>
      <c r="I94" s="69"/>
      <c r="J94" s="44"/>
      <c r="K94" s="49"/>
      <c r="L94" s="44"/>
      <c r="M94" s="49"/>
      <c r="N94" s="46"/>
    </row>
    <row r="95" spans="1:14" s="33" customFormat="1" ht="24" customHeight="1" outlineLevel="2">
      <c r="A95" s="57">
        <v>1</v>
      </c>
      <c r="B95" s="58" t="s">
        <v>303</v>
      </c>
      <c r="C95" s="58" t="s">
        <v>304</v>
      </c>
      <c r="D95" s="58" t="s">
        <v>305</v>
      </c>
      <c r="E95" s="58" t="s">
        <v>306</v>
      </c>
      <c r="F95" s="58">
        <v>1</v>
      </c>
      <c r="G95" s="59">
        <v>94000</v>
      </c>
      <c r="H95" s="58">
        <v>188</v>
      </c>
      <c r="I95" s="49"/>
      <c r="J95" s="44"/>
      <c r="K95" s="49"/>
      <c r="L95" s="44"/>
      <c r="M95" s="49"/>
      <c r="N95" s="46"/>
    </row>
    <row r="96" spans="1:14" s="33" customFormat="1" ht="24" customHeight="1" outlineLevel="2">
      <c r="A96" s="50">
        <f t="shared" si="2"/>
        <v>2</v>
      </c>
      <c r="B96" s="51" t="s">
        <v>303</v>
      </c>
      <c r="C96" s="51" t="s">
        <v>307</v>
      </c>
      <c r="D96" s="51" t="s">
        <v>308</v>
      </c>
      <c r="E96" s="51" t="s">
        <v>309</v>
      </c>
      <c r="F96" s="51">
        <v>1</v>
      </c>
      <c r="G96" s="52">
        <v>100000</v>
      </c>
      <c r="H96" s="51">
        <v>200</v>
      </c>
      <c r="I96" s="49"/>
      <c r="J96" s="44"/>
      <c r="K96" s="49"/>
      <c r="L96" s="44"/>
      <c r="M96" s="49"/>
      <c r="N96" s="46"/>
    </row>
    <row r="97" spans="1:14" s="33" customFormat="1" ht="24" customHeight="1" outlineLevel="1" thickBot="1">
      <c r="A97" s="54"/>
      <c r="B97" s="55" t="s">
        <v>749</v>
      </c>
      <c r="C97" s="55"/>
      <c r="D97" s="55"/>
      <c r="E97" s="55"/>
      <c r="F97" s="55">
        <f>SUBTOTAL(9,F95:F96)</f>
        <v>2</v>
      </c>
      <c r="G97" s="56">
        <f>SUBTOTAL(9,G95:G96)</f>
        <v>194000</v>
      </c>
      <c r="H97" s="55">
        <f>SUBTOTAL(9,H95:H96)</f>
        <v>388</v>
      </c>
      <c r="I97" s="69"/>
      <c r="J97" s="44"/>
      <c r="K97" s="49"/>
      <c r="L97" s="44"/>
      <c r="M97" s="49"/>
      <c r="N97" s="46"/>
    </row>
    <row r="98" spans="1:14" s="33" customFormat="1" ht="24" customHeight="1" outlineLevel="2">
      <c r="A98" s="60">
        <v>1</v>
      </c>
      <c r="B98" s="61" t="s">
        <v>310</v>
      </c>
      <c r="C98" s="61" t="s">
        <v>311</v>
      </c>
      <c r="D98" s="61" t="s">
        <v>312</v>
      </c>
      <c r="E98" s="61" t="s">
        <v>313</v>
      </c>
      <c r="F98" s="61">
        <v>1</v>
      </c>
      <c r="G98" s="62">
        <v>19000</v>
      </c>
      <c r="H98" s="61">
        <v>76</v>
      </c>
      <c r="I98" s="49"/>
      <c r="J98" s="44"/>
      <c r="K98" s="49"/>
      <c r="L98" s="44"/>
      <c r="M98" s="49"/>
      <c r="N98" s="46"/>
    </row>
    <row r="99" spans="1:14" s="33" customFormat="1" ht="24" customHeight="1" outlineLevel="1" thickBot="1">
      <c r="A99" s="54"/>
      <c r="B99" s="55" t="s">
        <v>750</v>
      </c>
      <c r="C99" s="55"/>
      <c r="D99" s="55"/>
      <c r="E99" s="55"/>
      <c r="F99" s="55">
        <f>SUBTOTAL(9,F98:F98)</f>
        <v>1</v>
      </c>
      <c r="G99" s="56">
        <f>SUBTOTAL(9,G98:G98)</f>
        <v>19000</v>
      </c>
      <c r="H99" s="55">
        <f>SUBTOTAL(9,H98:H98)</f>
        <v>76</v>
      </c>
      <c r="I99" s="70"/>
      <c r="J99" s="53"/>
      <c r="K99" s="52"/>
      <c r="L99" s="53"/>
      <c r="M99" s="52"/>
      <c r="N99" s="46"/>
    </row>
    <row r="100" spans="1:14" s="33" customFormat="1" ht="24" customHeight="1" outlineLevel="2">
      <c r="A100" s="57">
        <v>1</v>
      </c>
      <c r="B100" s="58" t="s">
        <v>314</v>
      </c>
      <c r="C100" s="58" t="s">
        <v>315</v>
      </c>
      <c r="D100" s="58" t="s">
        <v>316</v>
      </c>
      <c r="E100" s="58" t="s">
        <v>317</v>
      </c>
      <c r="F100" s="58">
        <v>1</v>
      </c>
      <c r="G100" s="59">
        <v>75750</v>
      </c>
      <c r="H100" s="58">
        <v>241</v>
      </c>
      <c r="I100" s="52"/>
      <c r="J100" s="53"/>
      <c r="K100" s="52"/>
      <c r="L100" s="53"/>
      <c r="M100" s="52"/>
      <c r="N100" s="46"/>
    </row>
    <row r="101" spans="1:14" s="33" customFormat="1" ht="24" customHeight="1" outlineLevel="2">
      <c r="A101" s="47">
        <v>1</v>
      </c>
      <c r="B101" s="48" t="s">
        <v>314</v>
      </c>
      <c r="C101" s="48" t="s">
        <v>318</v>
      </c>
      <c r="D101" s="48" t="s">
        <v>319</v>
      </c>
      <c r="E101" s="48" t="s">
        <v>320</v>
      </c>
      <c r="F101" s="48">
        <v>1</v>
      </c>
      <c r="G101" s="49">
        <v>19250</v>
      </c>
      <c r="H101" s="48">
        <v>77</v>
      </c>
      <c r="I101" s="59"/>
      <c r="J101" s="58"/>
      <c r="K101" s="59"/>
      <c r="L101" s="58"/>
      <c r="M101" s="59"/>
      <c r="N101" s="46"/>
    </row>
    <row r="102" spans="1:14" s="33" customFormat="1" ht="24" customHeight="1" outlineLevel="2">
      <c r="A102" s="50">
        <f t="shared" si="2"/>
        <v>2</v>
      </c>
      <c r="B102" s="51" t="s">
        <v>314</v>
      </c>
      <c r="C102" s="51" t="s">
        <v>321</v>
      </c>
      <c r="D102" s="51" t="s">
        <v>322</v>
      </c>
      <c r="E102" s="51" t="s">
        <v>323</v>
      </c>
      <c r="F102" s="51">
        <v>1</v>
      </c>
      <c r="G102" s="52">
        <v>109000</v>
      </c>
      <c r="H102" s="51">
        <v>218</v>
      </c>
      <c r="I102" s="49"/>
      <c r="J102" s="44"/>
      <c r="K102" s="49"/>
      <c r="L102" s="44"/>
      <c r="M102" s="49"/>
      <c r="N102" s="46"/>
    </row>
    <row r="103" spans="1:14" s="33" customFormat="1" ht="24" customHeight="1" outlineLevel="1" thickBot="1">
      <c r="A103" s="54"/>
      <c r="B103" s="55" t="s">
        <v>751</v>
      </c>
      <c r="C103" s="55"/>
      <c r="D103" s="55"/>
      <c r="E103" s="55"/>
      <c r="F103" s="55">
        <f>SUBTOTAL(9,F100:F102)</f>
        <v>3</v>
      </c>
      <c r="G103" s="56">
        <f>SUBTOTAL(9,G100:G102)</f>
        <v>204000</v>
      </c>
      <c r="H103" s="55">
        <f>SUBTOTAL(9,H100:H102)</f>
        <v>536</v>
      </c>
      <c r="I103" s="69"/>
      <c r="J103" s="44"/>
      <c r="K103" s="49"/>
      <c r="L103" s="44"/>
      <c r="M103" s="49"/>
      <c r="N103" s="46"/>
    </row>
    <row r="104" spans="1:14" s="33" customFormat="1" ht="24" customHeight="1" outlineLevel="2">
      <c r="A104" s="57">
        <v>1</v>
      </c>
      <c r="B104" s="58" t="s">
        <v>324</v>
      </c>
      <c r="C104" s="58" t="s">
        <v>325</v>
      </c>
      <c r="D104" s="58" t="s">
        <v>326</v>
      </c>
      <c r="E104" s="58" t="s">
        <v>327</v>
      </c>
      <c r="F104" s="58">
        <v>1</v>
      </c>
      <c r="G104" s="59">
        <v>250</v>
      </c>
      <c r="H104" s="58">
        <v>1</v>
      </c>
      <c r="I104" s="49"/>
      <c r="J104" s="44"/>
      <c r="K104" s="49"/>
      <c r="L104" s="44"/>
      <c r="M104" s="49"/>
      <c r="N104" s="46"/>
    </row>
    <row r="105" spans="1:14" s="33" customFormat="1" ht="24" customHeight="1" outlineLevel="2">
      <c r="A105" s="50">
        <f t="shared" si="2"/>
        <v>2</v>
      </c>
      <c r="B105" s="51" t="s">
        <v>324</v>
      </c>
      <c r="C105" s="51" t="s">
        <v>328</v>
      </c>
      <c r="D105" s="51" t="s">
        <v>329</v>
      </c>
      <c r="E105" s="51" t="s">
        <v>330</v>
      </c>
      <c r="F105" s="51">
        <v>1</v>
      </c>
      <c r="G105" s="52">
        <v>26500</v>
      </c>
      <c r="H105" s="51">
        <v>106</v>
      </c>
      <c r="I105" s="49"/>
      <c r="J105" s="44"/>
      <c r="K105" s="49"/>
      <c r="L105" s="44"/>
      <c r="M105" s="49"/>
      <c r="N105" s="46"/>
    </row>
    <row r="106" spans="1:14" s="33" customFormat="1" ht="24" customHeight="1" outlineLevel="1" thickBot="1">
      <c r="A106" s="54"/>
      <c r="B106" s="55" t="s">
        <v>752</v>
      </c>
      <c r="C106" s="55"/>
      <c r="D106" s="55"/>
      <c r="E106" s="55"/>
      <c r="F106" s="55">
        <f>SUBTOTAL(9,F104:F105)</f>
        <v>2</v>
      </c>
      <c r="G106" s="56">
        <f>SUBTOTAL(9,G104:G105)</f>
        <v>26750</v>
      </c>
      <c r="H106" s="55">
        <f>SUBTOTAL(9,H104:H105)</f>
        <v>107</v>
      </c>
      <c r="I106" s="69"/>
      <c r="J106" s="44"/>
      <c r="K106" s="49"/>
      <c r="L106" s="44"/>
      <c r="M106" s="49"/>
      <c r="N106" s="46"/>
    </row>
    <row r="107" spans="1:14" s="33" customFormat="1" ht="24" customHeight="1" outlineLevel="2">
      <c r="A107" s="60">
        <v>1</v>
      </c>
      <c r="B107" s="61" t="s">
        <v>331</v>
      </c>
      <c r="C107" s="61" t="s">
        <v>332</v>
      </c>
      <c r="D107" s="61" t="s">
        <v>333</v>
      </c>
      <c r="E107" s="61" t="s">
        <v>334</v>
      </c>
      <c r="F107" s="61">
        <v>1</v>
      </c>
      <c r="G107" s="62">
        <v>213000</v>
      </c>
      <c r="H107" s="61">
        <v>499</v>
      </c>
      <c r="I107" s="49"/>
      <c r="J107" s="44"/>
      <c r="K107" s="49"/>
      <c r="L107" s="44"/>
      <c r="M107" s="49"/>
      <c r="N107" s="46"/>
    </row>
    <row r="108" spans="1:14" s="33" customFormat="1" ht="24" customHeight="1" outlineLevel="1" thickBot="1">
      <c r="A108" s="54"/>
      <c r="B108" s="55" t="s">
        <v>753</v>
      </c>
      <c r="C108" s="55"/>
      <c r="D108" s="55"/>
      <c r="E108" s="55"/>
      <c r="F108" s="55">
        <f>SUBTOTAL(9,F107:F107)</f>
        <v>1</v>
      </c>
      <c r="G108" s="56">
        <f>SUBTOTAL(9,G107:G107)</f>
        <v>213000</v>
      </c>
      <c r="H108" s="55">
        <f>SUBTOTAL(9,H107:H107)</f>
        <v>499</v>
      </c>
      <c r="I108" s="69"/>
      <c r="J108" s="44"/>
      <c r="K108" s="49"/>
      <c r="L108" s="44"/>
      <c r="M108" s="49"/>
      <c r="N108" s="46"/>
    </row>
    <row r="109" spans="1:14" s="33" customFormat="1" ht="24" customHeight="1" outlineLevel="2">
      <c r="A109" s="60">
        <v>1</v>
      </c>
      <c r="B109" s="61" t="s">
        <v>335</v>
      </c>
      <c r="C109" s="61" t="s">
        <v>336</v>
      </c>
      <c r="D109" s="61" t="s">
        <v>337</v>
      </c>
      <c r="E109" s="61" t="s">
        <v>338</v>
      </c>
      <c r="F109" s="61">
        <v>1</v>
      </c>
      <c r="G109" s="62">
        <v>2250</v>
      </c>
      <c r="H109" s="61">
        <v>9</v>
      </c>
      <c r="I109" s="49"/>
      <c r="J109" s="44"/>
      <c r="K109" s="49"/>
      <c r="L109" s="44"/>
      <c r="M109" s="49"/>
      <c r="N109" s="46"/>
    </row>
    <row r="110" spans="1:14" s="33" customFormat="1" ht="24" customHeight="1" outlineLevel="1" thickBot="1">
      <c r="A110" s="54"/>
      <c r="B110" s="55" t="s">
        <v>754</v>
      </c>
      <c r="C110" s="55"/>
      <c r="D110" s="55"/>
      <c r="E110" s="55"/>
      <c r="F110" s="55">
        <f>SUBTOTAL(9,F109:F109)</f>
        <v>1</v>
      </c>
      <c r="G110" s="56">
        <f>SUBTOTAL(9,G109:G109)</f>
        <v>2250</v>
      </c>
      <c r="H110" s="55">
        <f>SUBTOTAL(9,H109:H109)</f>
        <v>9</v>
      </c>
      <c r="I110" s="69"/>
      <c r="J110" s="44"/>
      <c r="K110" s="49"/>
      <c r="L110" s="44"/>
      <c r="M110" s="49"/>
      <c r="N110" s="46"/>
    </row>
    <row r="111" spans="1:14" s="33" customFormat="1" ht="24" customHeight="1" outlineLevel="2">
      <c r="A111" s="57">
        <v>1</v>
      </c>
      <c r="B111" s="58" t="s">
        <v>339</v>
      </c>
      <c r="C111" s="58" t="s">
        <v>340</v>
      </c>
      <c r="D111" s="58" t="s">
        <v>341</v>
      </c>
      <c r="E111" s="58" t="s">
        <v>342</v>
      </c>
      <c r="F111" s="58">
        <v>1</v>
      </c>
      <c r="G111" s="59">
        <v>30000</v>
      </c>
      <c r="H111" s="58">
        <v>120</v>
      </c>
      <c r="I111" s="49"/>
      <c r="J111" s="44"/>
      <c r="K111" s="49"/>
      <c r="L111" s="44"/>
      <c r="M111" s="49"/>
      <c r="N111" s="46"/>
    </row>
    <row r="112" spans="1:14" s="33" customFormat="1" ht="24" customHeight="1" outlineLevel="2">
      <c r="A112" s="50">
        <f t="shared" si="2"/>
        <v>2</v>
      </c>
      <c r="B112" s="51" t="s">
        <v>339</v>
      </c>
      <c r="C112" s="51" t="s">
        <v>340</v>
      </c>
      <c r="D112" s="51" t="s">
        <v>343</v>
      </c>
      <c r="E112" s="51" t="s">
        <v>344</v>
      </c>
      <c r="F112" s="51">
        <v>1</v>
      </c>
      <c r="G112" s="52">
        <v>12000</v>
      </c>
      <c r="H112" s="51">
        <v>48</v>
      </c>
      <c r="I112" s="49"/>
      <c r="J112" s="44"/>
      <c r="K112" s="49"/>
      <c r="L112" s="44"/>
      <c r="M112" s="49"/>
      <c r="N112" s="46"/>
    </row>
    <row r="113" spans="1:14" s="33" customFormat="1" ht="24" customHeight="1" outlineLevel="1" thickBot="1">
      <c r="A113" s="54"/>
      <c r="B113" s="55" t="s">
        <v>755</v>
      </c>
      <c r="C113" s="55"/>
      <c r="D113" s="55"/>
      <c r="E113" s="55"/>
      <c r="F113" s="55">
        <f>SUBTOTAL(9,F111:F112)</f>
        <v>2</v>
      </c>
      <c r="G113" s="56">
        <f>SUBTOTAL(9,G111:G112)</f>
        <v>42000</v>
      </c>
      <c r="H113" s="55">
        <f>SUBTOTAL(9,H111:H112)</f>
        <v>168</v>
      </c>
      <c r="I113" s="69"/>
      <c r="J113" s="44"/>
      <c r="K113" s="49"/>
      <c r="L113" s="44"/>
      <c r="M113" s="49"/>
      <c r="N113" s="46"/>
    </row>
    <row r="114" spans="1:14" s="33" customFormat="1" ht="24" customHeight="1" outlineLevel="2">
      <c r="A114" s="57">
        <v>1</v>
      </c>
      <c r="B114" s="58" t="s">
        <v>345</v>
      </c>
      <c r="C114" s="58" t="s">
        <v>346</v>
      </c>
      <c r="D114" s="58" t="s">
        <v>347</v>
      </c>
      <c r="E114" s="58" t="s">
        <v>348</v>
      </c>
      <c r="F114" s="58">
        <v>1</v>
      </c>
      <c r="G114" s="59">
        <v>29750</v>
      </c>
      <c r="H114" s="58">
        <v>119</v>
      </c>
      <c r="I114" s="49"/>
      <c r="J114" s="44"/>
      <c r="K114" s="49"/>
      <c r="L114" s="44"/>
      <c r="M114" s="49"/>
      <c r="N114" s="46"/>
    </row>
    <row r="115" spans="1:14" s="33" customFormat="1" ht="24" customHeight="1" outlineLevel="2">
      <c r="A115" s="50">
        <f t="shared" si="2"/>
        <v>2</v>
      </c>
      <c r="B115" s="51" t="s">
        <v>345</v>
      </c>
      <c r="C115" s="51" t="s">
        <v>349</v>
      </c>
      <c r="D115" s="51" t="s">
        <v>350</v>
      </c>
      <c r="E115" s="51" t="s">
        <v>351</v>
      </c>
      <c r="F115" s="51">
        <v>1</v>
      </c>
      <c r="G115" s="52">
        <v>74500</v>
      </c>
      <c r="H115" s="51">
        <v>149</v>
      </c>
      <c r="I115" s="49"/>
      <c r="J115" s="44"/>
      <c r="K115" s="49"/>
      <c r="L115" s="44"/>
      <c r="M115" s="49"/>
      <c r="N115" s="46"/>
    </row>
    <row r="116" spans="1:14" s="33" customFormat="1" ht="24" customHeight="1" outlineLevel="1" thickBot="1">
      <c r="A116" s="54"/>
      <c r="B116" s="55" t="s">
        <v>756</v>
      </c>
      <c r="C116" s="55"/>
      <c r="D116" s="55"/>
      <c r="E116" s="55"/>
      <c r="F116" s="55">
        <f>SUBTOTAL(9,F114:F115)</f>
        <v>2</v>
      </c>
      <c r="G116" s="56">
        <f>SUBTOTAL(9,G114:G115)</f>
        <v>104250</v>
      </c>
      <c r="H116" s="55">
        <f>SUBTOTAL(9,H114:H115)</f>
        <v>268</v>
      </c>
      <c r="I116" s="70"/>
      <c r="J116" s="53"/>
      <c r="K116" s="52"/>
      <c r="L116" s="53"/>
      <c r="M116" s="52"/>
      <c r="N116" s="46"/>
    </row>
    <row r="117" spans="1:14" s="33" customFormat="1" ht="24" customHeight="1" outlineLevel="2">
      <c r="A117" s="60">
        <v>1</v>
      </c>
      <c r="B117" s="61" t="s">
        <v>352</v>
      </c>
      <c r="C117" s="61" t="s">
        <v>353</v>
      </c>
      <c r="D117" s="61" t="s">
        <v>354</v>
      </c>
      <c r="E117" s="61" t="s">
        <v>355</v>
      </c>
      <c r="F117" s="61">
        <v>1</v>
      </c>
      <c r="G117" s="62">
        <v>18000</v>
      </c>
      <c r="H117" s="61">
        <v>72</v>
      </c>
      <c r="I117" s="52"/>
      <c r="J117" s="53"/>
      <c r="K117" s="52"/>
      <c r="L117" s="53"/>
      <c r="M117" s="52"/>
      <c r="N117" s="46"/>
    </row>
    <row r="118" spans="1:14" s="33" customFormat="1" ht="24" customHeight="1" outlineLevel="1" thickBot="1">
      <c r="A118" s="54"/>
      <c r="B118" s="55" t="s">
        <v>757</v>
      </c>
      <c r="C118" s="55"/>
      <c r="D118" s="55"/>
      <c r="E118" s="55"/>
      <c r="F118" s="55">
        <f>SUBTOTAL(9,F117:F117)</f>
        <v>1</v>
      </c>
      <c r="G118" s="56">
        <f>SUBTOTAL(9,G117:G117)</f>
        <v>18000</v>
      </c>
      <c r="H118" s="55">
        <f>SUBTOTAL(9,H117:H117)</f>
        <v>72</v>
      </c>
      <c r="I118" s="71"/>
      <c r="J118" s="61"/>
      <c r="K118" s="62"/>
      <c r="L118" s="61"/>
      <c r="M118" s="62"/>
      <c r="N118" s="46"/>
    </row>
    <row r="119" spans="1:14" s="33" customFormat="1" ht="24" customHeight="1" outlineLevel="2">
      <c r="A119" s="57">
        <v>1</v>
      </c>
      <c r="B119" s="58" t="s">
        <v>356</v>
      </c>
      <c r="C119" s="58" t="s">
        <v>357</v>
      </c>
      <c r="D119" s="58" t="s">
        <v>358</v>
      </c>
      <c r="E119" s="58" t="s">
        <v>359</v>
      </c>
      <c r="F119" s="58">
        <v>1</v>
      </c>
      <c r="G119" s="59">
        <v>22000</v>
      </c>
      <c r="H119" s="58">
        <v>88</v>
      </c>
      <c r="I119" s="59"/>
      <c r="J119" s="58"/>
      <c r="K119" s="59"/>
      <c r="L119" s="58"/>
      <c r="M119" s="59"/>
      <c r="N119" s="46"/>
    </row>
    <row r="120" spans="1:14" s="33" customFormat="1" ht="24" customHeight="1" outlineLevel="2">
      <c r="A120" s="47">
        <f t="shared" si="2"/>
        <v>2</v>
      </c>
      <c r="B120" s="48" t="s">
        <v>356</v>
      </c>
      <c r="C120" s="48" t="s">
        <v>360</v>
      </c>
      <c r="D120" s="48" t="s">
        <v>361</v>
      </c>
      <c r="E120" s="48" t="s">
        <v>362</v>
      </c>
      <c r="F120" s="48">
        <v>1</v>
      </c>
      <c r="G120" s="49">
        <v>39000</v>
      </c>
      <c r="H120" s="48">
        <v>156</v>
      </c>
      <c r="I120" s="49"/>
      <c r="J120" s="44"/>
      <c r="K120" s="49"/>
      <c r="L120" s="44"/>
      <c r="M120" s="49"/>
      <c r="N120" s="46"/>
    </row>
    <row r="121" spans="1:14" s="33" customFormat="1" ht="24" customHeight="1" outlineLevel="2">
      <c r="A121" s="47">
        <f t="shared" si="2"/>
        <v>3</v>
      </c>
      <c r="B121" s="48" t="s">
        <v>356</v>
      </c>
      <c r="C121" s="48" t="s">
        <v>360</v>
      </c>
      <c r="D121" s="48" t="s">
        <v>363</v>
      </c>
      <c r="E121" s="48" t="s">
        <v>364</v>
      </c>
      <c r="F121" s="48">
        <v>1</v>
      </c>
      <c r="G121" s="49">
        <v>13500</v>
      </c>
      <c r="H121" s="48">
        <v>54</v>
      </c>
      <c r="I121" s="49"/>
      <c r="J121" s="44"/>
      <c r="K121" s="49"/>
      <c r="L121" s="44"/>
      <c r="M121" s="49"/>
      <c r="N121" s="46"/>
    </row>
    <row r="122" spans="1:14" s="33" customFormat="1" ht="24" customHeight="1" outlineLevel="2">
      <c r="A122" s="50">
        <f t="shared" si="2"/>
        <v>4</v>
      </c>
      <c r="B122" s="51" t="s">
        <v>356</v>
      </c>
      <c r="C122" s="51" t="s">
        <v>360</v>
      </c>
      <c r="D122" s="51" t="s">
        <v>365</v>
      </c>
      <c r="E122" s="51" t="s">
        <v>366</v>
      </c>
      <c r="F122" s="51">
        <v>1</v>
      </c>
      <c r="G122" s="52">
        <v>55750</v>
      </c>
      <c r="H122" s="51">
        <v>133</v>
      </c>
      <c r="I122" s="52"/>
      <c r="J122" s="53"/>
      <c r="K122" s="52"/>
      <c r="L122" s="53"/>
      <c r="M122" s="52"/>
      <c r="N122" s="46"/>
    </row>
    <row r="123" spans="1:14" s="33" customFormat="1" ht="24" customHeight="1" outlineLevel="1" thickBot="1">
      <c r="A123" s="54"/>
      <c r="B123" s="55" t="s">
        <v>758</v>
      </c>
      <c r="C123" s="55"/>
      <c r="D123" s="55"/>
      <c r="E123" s="55"/>
      <c r="F123" s="55">
        <f>SUBTOTAL(9,F119:F122)</f>
        <v>4</v>
      </c>
      <c r="G123" s="56">
        <f>SUBTOTAL(9,G119:G122)</f>
        <v>130250</v>
      </c>
      <c r="H123" s="55">
        <f>SUBTOTAL(9,H119:H122)</f>
        <v>431</v>
      </c>
      <c r="I123" s="71"/>
      <c r="J123" s="61"/>
      <c r="K123" s="62"/>
      <c r="L123" s="61"/>
      <c r="M123" s="62"/>
      <c r="N123" s="46"/>
    </row>
    <row r="124" spans="1:14" s="33" customFormat="1" ht="24" customHeight="1" outlineLevel="2">
      <c r="A124" s="60">
        <v>1</v>
      </c>
      <c r="B124" s="61" t="s">
        <v>367</v>
      </c>
      <c r="C124" s="61" t="s">
        <v>368</v>
      </c>
      <c r="D124" s="61" t="s">
        <v>369</v>
      </c>
      <c r="E124" s="61" t="s">
        <v>370</v>
      </c>
      <c r="F124" s="61">
        <v>1</v>
      </c>
      <c r="G124" s="62">
        <v>166000</v>
      </c>
      <c r="H124" s="61">
        <v>332</v>
      </c>
      <c r="I124" s="59"/>
      <c r="J124" s="58"/>
      <c r="K124" s="59"/>
      <c r="L124" s="58"/>
      <c r="M124" s="59"/>
      <c r="N124" s="46"/>
    </row>
    <row r="125" spans="1:14" s="33" customFormat="1" ht="24" customHeight="1" outlineLevel="1" thickBot="1">
      <c r="A125" s="54"/>
      <c r="B125" s="55" t="s">
        <v>759</v>
      </c>
      <c r="C125" s="55"/>
      <c r="D125" s="55"/>
      <c r="E125" s="55"/>
      <c r="F125" s="55">
        <f>SUBTOTAL(9,F124:F124)</f>
        <v>1</v>
      </c>
      <c r="G125" s="56">
        <f>SUBTOTAL(9,G124:G124)</f>
        <v>166000</v>
      </c>
      <c r="H125" s="55">
        <f>SUBTOTAL(9,H124:H124)</f>
        <v>332</v>
      </c>
      <c r="I125" s="72"/>
      <c r="J125" s="58"/>
      <c r="K125" s="59"/>
      <c r="L125" s="58"/>
      <c r="M125" s="59"/>
      <c r="N125" s="46"/>
    </row>
    <row r="126" spans="1:14" s="33" customFormat="1" ht="24" customHeight="1" outlineLevel="2">
      <c r="A126" s="60">
        <v>1</v>
      </c>
      <c r="B126" s="61" t="s">
        <v>372</v>
      </c>
      <c r="C126" s="61" t="s">
        <v>373</v>
      </c>
      <c r="D126" s="61" t="s">
        <v>374</v>
      </c>
      <c r="E126" s="61" t="s">
        <v>375</v>
      </c>
      <c r="F126" s="61">
        <v>1</v>
      </c>
      <c r="G126" s="62">
        <v>30000</v>
      </c>
      <c r="H126" s="61">
        <v>120</v>
      </c>
      <c r="I126" s="49"/>
      <c r="J126" s="44"/>
      <c r="K126" s="49"/>
      <c r="L126" s="44"/>
      <c r="M126" s="49"/>
      <c r="N126" s="46"/>
    </row>
    <row r="127" spans="1:14" s="33" customFormat="1" ht="24" customHeight="1" outlineLevel="1" thickBot="1">
      <c r="A127" s="54"/>
      <c r="B127" s="55" t="s">
        <v>760</v>
      </c>
      <c r="C127" s="55"/>
      <c r="D127" s="55"/>
      <c r="E127" s="55"/>
      <c r="F127" s="55">
        <f>SUBTOTAL(9,F126:F126)</f>
        <v>1</v>
      </c>
      <c r="G127" s="56">
        <f>SUBTOTAL(9,G126:G126)</f>
        <v>30000</v>
      </c>
      <c r="H127" s="55">
        <f>SUBTOTAL(9,H126:H126)</f>
        <v>120</v>
      </c>
      <c r="I127" s="69"/>
      <c r="J127" s="44"/>
      <c r="K127" s="49"/>
      <c r="L127" s="44"/>
      <c r="M127" s="49"/>
      <c r="N127" s="46"/>
    </row>
    <row r="128" spans="1:14" s="33" customFormat="1" ht="24" customHeight="1" outlineLevel="2">
      <c r="A128" s="57">
        <v>1</v>
      </c>
      <c r="B128" s="58" t="s">
        <v>376</v>
      </c>
      <c r="C128" s="58" t="s">
        <v>377</v>
      </c>
      <c r="D128" s="58" t="s">
        <v>378</v>
      </c>
      <c r="E128" s="58" t="s">
        <v>379</v>
      </c>
      <c r="F128" s="58">
        <v>1</v>
      </c>
      <c r="G128" s="59">
        <v>98500</v>
      </c>
      <c r="H128" s="58">
        <v>286</v>
      </c>
      <c r="I128" s="49"/>
      <c r="J128" s="44"/>
      <c r="K128" s="49"/>
      <c r="L128" s="44"/>
      <c r="M128" s="49"/>
      <c r="N128" s="46"/>
    </row>
    <row r="129" spans="1:14" s="33" customFormat="1" ht="24" customHeight="1" outlineLevel="2">
      <c r="A129" s="47">
        <f t="shared" si="2"/>
        <v>2</v>
      </c>
      <c r="B129" s="48" t="s">
        <v>376</v>
      </c>
      <c r="C129" s="48" t="s">
        <v>377</v>
      </c>
      <c r="D129" s="48" t="s">
        <v>380</v>
      </c>
      <c r="E129" s="48" t="s">
        <v>381</v>
      </c>
      <c r="F129" s="48">
        <v>1</v>
      </c>
      <c r="G129" s="49">
        <v>22500</v>
      </c>
      <c r="H129" s="48">
        <v>90</v>
      </c>
      <c r="I129" s="49"/>
      <c r="J129" s="44"/>
      <c r="K129" s="49"/>
      <c r="L129" s="44"/>
      <c r="M129" s="49"/>
      <c r="N129" s="46"/>
    </row>
    <row r="130" spans="1:14" s="33" customFormat="1" ht="24" customHeight="1" outlineLevel="2">
      <c r="A130" s="47">
        <f t="shared" si="2"/>
        <v>3</v>
      </c>
      <c r="B130" s="48" t="s">
        <v>376</v>
      </c>
      <c r="C130" s="48" t="s">
        <v>382</v>
      </c>
      <c r="D130" s="48" t="s">
        <v>383</v>
      </c>
      <c r="E130" s="48" t="s">
        <v>384</v>
      </c>
      <c r="F130" s="48">
        <v>1</v>
      </c>
      <c r="G130" s="49">
        <v>14750</v>
      </c>
      <c r="H130" s="48">
        <v>59</v>
      </c>
      <c r="I130" s="49"/>
      <c r="J130" s="44"/>
      <c r="K130" s="49"/>
      <c r="L130" s="44"/>
      <c r="M130" s="49"/>
      <c r="N130" s="46"/>
    </row>
    <row r="131" spans="1:14" s="33" customFormat="1" ht="24" customHeight="1" outlineLevel="2">
      <c r="A131" s="47">
        <f t="shared" si="2"/>
        <v>4</v>
      </c>
      <c r="B131" s="48" t="s">
        <v>376</v>
      </c>
      <c r="C131" s="48" t="s">
        <v>385</v>
      </c>
      <c r="D131" s="48" t="s">
        <v>386</v>
      </c>
      <c r="E131" s="48" t="s">
        <v>387</v>
      </c>
      <c r="F131" s="48">
        <v>1</v>
      </c>
      <c r="G131" s="49">
        <v>15250</v>
      </c>
      <c r="H131" s="48">
        <v>61</v>
      </c>
      <c r="I131" s="49"/>
      <c r="J131" s="44"/>
      <c r="K131" s="49"/>
      <c r="L131" s="44"/>
      <c r="M131" s="49"/>
      <c r="N131" s="46"/>
    </row>
    <row r="132" spans="1:14" s="33" customFormat="1" ht="24" customHeight="1" outlineLevel="2">
      <c r="A132" s="47">
        <f t="shared" si="2"/>
        <v>5</v>
      </c>
      <c r="B132" s="48" t="s">
        <v>376</v>
      </c>
      <c r="C132" s="48" t="s">
        <v>388</v>
      </c>
      <c r="D132" s="48" t="s">
        <v>389</v>
      </c>
      <c r="E132" s="48" t="s">
        <v>390</v>
      </c>
      <c r="F132" s="48">
        <v>1</v>
      </c>
      <c r="G132" s="49">
        <v>23000</v>
      </c>
      <c r="H132" s="48">
        <v>92</v>
      </c>
      <c r="I132" s="49"/>
      <c r="J132" s="44"/>
      <c r="K132" s="49"/>
      <c r="L132" s="44"/>
      <c r="M132" s="49"/>
      <c r="N132" s="46"/>
    </row>
    <row r="133" spans="1:14" s="33" customFormat="1" ht="24" customHeight="1" outlineLevel="2">
      <c r="A133" s="50">
        <f t="shared" si="2"/>
        <v>6</v>
      </c>
      <c r="B133" s="51" t="s">
        <v>376</v>
      </c>
      <c r="C133" s="51" t="s">
        <v>388</v>
      </c>
      <c r="D133" s="51" t="s">
        <v>391</v>
      </c>
      <c r="E133" s="51" t="s">
        <v>392</v>
      </c>
      <c r="F133" s="51">
        <v>1</v>
      </c>
      <c r="G133" s="52">
        <v>149750</v>
      </c>
      <c r="H133" s="51">
        <v>346</v>
      </c>
      <c r="I133" s="49"/>
      <c r="J133" s="44"/>
      <c r="K133" s="49"/>
      <c r="L133" s="44"/>
      <c r="M133" s="49"/>
      <c r="N133" s="46"/>
    </row>
    <row r="134" spans="1:14" s="33" customFormat="1" ht="24" customHeight="1" outlineLevel="1" thickBot="1">
      <c r="A134" s="54"/>
      <c r="B134" s="55" t="s">
        <v>761</v>
      </c>
      <c r="C134" s="55"/>
      <c r="D134" s="55"/>
      <c r="E134" s="55"/>
      <c r="F134" s="55">
        <f>SUBTOTAL(9,F128:F133)</f>
        <v>6</v>
      </c>
      <c r="G134" s="56">
        <f>SUBTOTAL(9,G128:G133)</f>
        <v>323750</v>
      </c>
      <c r="H134" s="55">
        <f>SUBTOTAL(9,H128:H133)</f>
        <v>934</v>
      </c>
      <c r="I134" s="69"/>
      <c r="J134" s="44"/>
      <c r="K134" s="49"/>
      <c r="L134" s="44"/>
      <c r="M134" s="49"/>
      <c r="N134" s="46"/>
    </row>
    <row r="135" spans="1:14" s="33" customFormat="1" ht="24" customHeight="1" outlineLevel="2">
      <c r="A135" s="60">
        <v>1</v>
      </c>
      <c r="B135" s="61" t="s">
        <v>393</v>
      </c>
      <c r="C135" s="61" t="s">
        <v>394</v>
      </c>
      <c r="D135" s="61" t="s">
        <v>395</v>
      </c>
      <c r="E135" s="61" t="s">
        <v>396</v>
      </c>
      <c r="F135" s="61">
        <v>1</v>
      </c>
      <c r="G135" s="62">
        <v>30750</v>
      </c>
      <c r="H135" s="61">
        <v>99</v>
      </c>
      <c r="I135" s="49"/>
      <c r="J135" s="44"/>
      <c r="K135" s="49"/>
      <c r="L135" s="44"/>
      <c r="M135" s="49"/>
      <c r="N135" s="46"/>
    </row>
    <row r="136" spans="1:14" s="33" customFormat="1" ht="24" customHeight="1" outlineLevel="1" thickBot="1">
      <c r="A136" s="54"/>
      <c r="B136" s="55" t="s">
        <v>762</v>
      </c>
      <c r="C136" s="55"/>
      <c r="D136" s="55"/>
      <c r="E136" s="55"/>
      <c r="F136" s="55">
        <f>SUBTOTAL(9,F135:F135)</f>
        <v>1</v>
      </c>
      <c r="G136" s="56">
        <f>SUBTOTAL(9,G135:G135)</f>
        <v>30750</v>
      </c>
      <c r="H136" s="55">
        <f>SUBTOTAL(9,H135:H135)</f>
        <v>99</v>
      </c>
      <c r="I136" s="69"/>
      <c r="J136" s="44"/>
      <c r="K136" s="49"/>
      <c r="L136" s="44"/>
      <c r="M136" s="49"/>
      <c r="N136" s="46"/>
    </row>
    <row r="137" spans="1:14" s="33" customFormat="1" ht="24" customHeight="1" outlineLevel="2">
      <c r="A137" s="57">
        <v>1</v>
      </c>
      <c r="B137" s="58" t="s">
        <v>397</v>
      </c>
      <c r="C137" s="58" t="s">
        <v>399</v>
      </c>
      <c r="D137" s="58" t="s">
        <v>400</v>
      </c>
      <c r="E137" s="58" t="s">
        <v>401</v>
      </c>
      <c r="F137" s="58">
        <v>1</v>
      </c>
      <c r="G137" s="59">
        <v>8750</v>
      </c>
      <c r="H137" s="58">
        <v>35</v>
      </c>
      <c r="I137" s="49"/>
      <c r="J137" s="44"/>
      <c r="K137" s="49"/>
      <c r="L137" s="44"/>
      <c r="M137" s="49"/>
      <c r="N137" s="46"/>
    </row>
    <row r="138" spans="1:14" s="33" customFormat="1" ht="24" customHeight="1" outlineLevel="2">
      <c r="A138" s="47">
        <f t="shared" si="2"/>
        <v>2</v>
      </c>
      <c r="B138" s="48" t="s">
        <v>397</v>
      </c>
      <c r="C138" s="48" t="s">
        <v>399</v>
      </c>
      <c r="D138" s="48" t="s">
        <v>402</v>
      </c>
      <c r="E138" s="48" t="s">
        <v>403</v>
      </c>
      <c r="F138" s="48">
        <v>1</v>
      </c>
      <c r="G138" s="49">
        <v>16750</v>
      </c>
      <c r="H138" s="48">
        <v>67</v>
      </c>
      <c r="I138" s="49"/>
      <c r="J138" s="44"/>
      <c r="K138" s="49"/>
      <c r="L138" s="44"/>
      <c r="M138" s="49"/>
      <c r="N138" s="46"/>
    </row>
    <row r="139" spans="1:14" s="33" customFormat="1" ht="24" customHeight="1" outlineLevel="2">
      <c r="A139" s="47">
        <f t="shared" si="2"/>
        <v>3</v>
      </c>
      <c r="B139" s="48" t="s">
        <v>397</v>
      </c>
      <c r="C139" s="48" t="s">
        <v>404</v>
      </c>
      <c r="D139" s="48" t="s">
        <v>405</v>
      </c>
      <c r="E139" s="48" t="s">
        <v>406</v>
      </c>
      <c r="F139" s="48">
        <v>1</v>
      </c>
      <c r="G139" s="49">
        <v>54500</v>
      </c>
      <c r="H139" s="48">
        <v>155</v>
      </c>
      <c r="I139" s="49"/>
      <c r="J139" s="44"/>
      <c r="K139" s="49"/>
      <c r="L139" s="44"/>
      <c r="M139" s="49"/>
      <c r="N139" s="46"/>
    </row>
    <row r="140" spans="1:14" s="33" customFormat="1" ht="24" customHeight="1" outlineLevel="2">
      <c r="A140" s="50">
        <f t="shared" si="2"/>
        <v>4</v>
      </c>
      <c r="B140" s="51" t="s">
        <v>397</v>
      </c>
      <c r="C140" s="51" t="s">
        <v>398</v>
      </c>
      <c r="D140" s="51" t="s">
        <v>407</v>
      </c>
      <c r="E140" s="51" t="s">
        <v>408</v>
      </c>
      <c r="F140" s="51">
        <v>1</v>
      </c>
      <c r="G140" s="52">
        <v>14000</v>
      </c>
      <c r="H140" s="51">
        <v>56</v>
      </c>
      <c r="I140" s="49"/>
      <c r="J140" s="44"/>
      <c r="K140" s="49"/>
      <c r="L140" s="44"/>
      <c r="M140" s="49"/>
      <c r="N140" s="46"/>
    </row>
    <row r="141" spans="1:14" s="33" customFormat="1" ht="24" customHeight="1" outlineLevel="1" thickBot="1">
      <c r="A141" s="54"/>
      <c r="B141" s="55" t="s">
        <v>763</v>
      </c>
      <c r="C141" s="55"/>
      <c r="D141" s="55"/>
      <c r="E141" s="55"/>
      <c r="F141" s="55">
        <f>SUBTOTAL(9,F137:F140)</f>
        <v>4</v>
      </c>
      <c r="G141" s="56">
        <f>SUBTOTAL(9,G137:G140)</f>
        <v>94000</v>
      </c>
      <c r="H141" s="55">
        <f>SUBTOTAL(9,H137:H140)</f>
        <v>313</v>
      </c>
      <c r="I141" s="70"/>
      <c r="J141" s="53"/>
      <c r="K141" s="52"/>
      <c r="L141" s="53"/>
      <c r="M141" s="52"/>
      <c r="N141" s="46"/>
    </row>
    <row r="142" spans="1:14" s="33" customFormat="1" ht="24" customHeight="1" outlineLevel="2">
      <c r="A142" s="57">
        <v>1</v>
      </c>
      <c r="B142" s="58" t="s">
        <v>409</v>
      </c>
      <c r="C142" s="58" t="s">
        <v>410</v>
      </c>
      <c r="D142" s="58" t="s">
        <v>411</v>
      </c>
      <c r="E142" s="58" t="s">
        <v>412</v>
      </c>
      <c r="F142" s="58">
        <v>1</v>
      </c>
      <c r="G142" s="59">
        <v>23000</v>
      </c>
      <c r="H142" s="58">
        <v>92</v>
      </c>
      <c r="I142" s="52"/>
      <c r="J142" s="53"/>
      <c r="K142" s="52"/>
      <c r="L142" s="53"/>
      <c r="M142" s="52"/>
      <c r="N142" s="46"/>
    </row>
    <row r="143" spans="1:14" s="33" customFormat="1" ht="24" customHeight="1" outlineLevel="2">
      <c r="A143" s="47">
        <v>1</v>
      </c>
      <c r="B143" s="48" t="s">
        <v>409</v>
      </c>
      <c r="C143" s="48" t="s">
        <v>413</v>
      </c>
      <c r="D143" s="48" t="s">
        <v>414</v>
      </c>
      <c r="E143" s="48" t="s">
        <v>415</v>
      </c>
      <c r="F143" s="48">
        <v>1</v>
      </c>
      <c r="G143" s="49">
        <v>23000</v>
      </c>
      <c r="H143" s="48">
        <v>92</v>
      </c>
      <c r="I143" s="59"/>
      <c r="J143" s="58"/>
      <c r="K143" s="59"/>
      <c r="L143" s="58"/>
      <c r="M143" s="59"/>
      <c r="N143" s="46"/>
    </row>
    <row r="144" spans="1:14" s="33" customFormat="1" ht="24" customHeight="1" outlineLevel="2">
      <c r="A144" s="47">
        <f t="shared" si="2"/>
        <v>2</v>
      </c>
      <c r="B144" s="48" t="s">
        <v>409</v>
      </c>
      <c r="C144" s="48" t="s">
        <v>416</v>
      </c>
      <c r="D144" s="48" t="s">
        <v>417</v>
      </c>
      <c r="E144" s="48" t="s">
        <v>418</v>
      </c>
      <c r="F144" s="48">
        <v>1</v>
      </c>
      <c r="G144" s="49">
        <v>13750</v>
      </c>
      <c r="H144" s="48">
        <v>55</v>
      </c>
      <c r="I144" s="49"/>
      <c r="J144" s="44"/>
      <c r="K144" s="49"/>
      <c r="L144" s="44"/>
      <c r="M144" s="49"/>
      <c r="N144" s="46"/>
    </row>
    <row r="145" spans="1:14" s="33" customFormat="1" ht="24" customHeight="1" outlineLevel="2">
      <c r="A145" s="50">
        <f t="shared" si="2"/>
        <v>3</v>
      </c>
      <c r="B145" s="51" t="s">
        <v>409</v>
      </c>
      <c r="C145" s="51" t="s">
        <v>419</v>
      </c>
      <c r="D145" s="51" t="s">
        <v>420</v>
      </c>
      <c r="E145" s="51" t="s">
        <v>421</v>
      </c>
      <c r="F145" s="51">
        <v>1</v>
      </c>
      <c r="G145" s="52">
        <v>15500</v>
      </c>
      <c r="H145" s="51">
        <v>62</v>
      </c>
      <c r="I145" s="49"/>
      <c r="J145" s="44"/>
      <c r="K145" s="49"/>
      <c r="L145" s="44"/>
      <c r="M145" s="49"/>
      <c r="N145" s="46"/>
    </row>
    <row r="146" spans="1:14" s="33" customFormat="1" ht="24" customHeight="1" outlineLevel="1" thickBot="1">
      <c r="A146" s="54"/>
      <c r="B146" s="55" t="s">
        <v>764</v>
      </c>
      <c r="C146" s="55"/>
      <c r="D146" s="55"/>
      <c r="E146" s="55"/>
      <c r="F146" s="55">
        <f>SUBTOTAL(9,F142:F145)</f>
        <v>4</v>
      </c>
      <c r="G146" s="56">
        <f>SUBTOTAL(9,G142:G145)</f>
        <v>75250</v>
      </c>
      <c r="H146" s="55">
        <f>SUBTOTAL(9,H142:H145)</f>
        <v>301</v>
      </c>
      <c r="I146" s="69"/>
      <c r="J146" s="44"/>
      <c r="K146" s="49"/>
      <c r="L146" s="44"/>
      <c r="M146" s="49"/>
      <c r="N146" s="46"/>
    </row>
    <row r="147" spans="1:14" s="33" customFormat="1" ht="24" customHeight="1" outlineLevel="2">
      <c r="A147" s="57">
        <v>1</v>
      </c>
      <c r="B147" s="58" t="s">
        <v>422</v>
      </c>
      <c r="C147" s="58" t="s">
        <v>423</v>
      </c>
      <c r="D147" s="58" t="s">
        <v>424</v>
      </c>
      <c r="E147" s="58" t="s">
        <v>425</v>
      </c>
      <c r="F147" s="58">
        <v>1</v>
      </c>
      <c r="G147" s="59">
        <v>10000</v>
      </c>
      <c r="H147" s="58">
        <v>40</v>
      </c>
      <c r="I147" s="49"/>
      <c r="J147" s="44"/>
      <c r="K147" s="49"/>
      <c r="L147" s="44"/>
      <c r="M147" s="49"/>
      <c r="N147" s="46"/>
    </row>
    <row r="148" spans="1:14" s="33" customFormat="1" ht="24" customHeight="1" outlineLevel="2">
      <c r="A148" s="47">
        <f t="shared" ref="A148:A162" si="3">A147+1</f>
        <v>2</v>
      </c>
      <c r="B148" s="48" t="s">
        <v>422</v>
      </c>
      <c r="C148" s="48" t="s">
        <v>426</v>
      </c>
      <c r="D148" s="48" t="s">
        <v>427</v>
      </c>
      <c r="E148" s="48" t="s">
        <v>428</v>
      </c>
      <c r="F148" s="48">
        <v>1</v>
      </c>
      <c r="G148" s="49">
        <v>103000</v>
      </c>
      <c r="H148" s="48">
        <v>206</v>
      </c>
      <c r="I148" s="49"/>
      <c r="J148" s="44"/>
      <c r="K148" s="49"/>
      <c r="L148" s="44"/>
      <c r="M148" s="49"/>
      <c r="N148" s="46"/>
    </row>
    <row r="149" spans="1:14" s="33" customFormat="1" ht="24" customHeight="1" outlineLevel="2">
      <c r="A149" s="47">
        <f t="shared" si="3"/>
        <v>3</v>
      </c>
      <c r="B149" s="48" t="s">
        <v>422</v>
      </c>
      <c r="C149" s="48" t="s">
        <v>429</v>
      </c>
      <c r="D149" s="48" t="s">
        <v>430</v>
      </c>
      <c r="E149" s="48" t="s">
        <v>431</v>
      </c>
      <c r="F149" s="48">
        <v>1</v>
      </c>
      <c r="G149" s="49">
        <v>25000</v>
      </c>
      <c r="H149" s="48">
        <v>50</v>
      </c>
      <c r="I149" s="49"/>
      <c r="J149" s="44"/>
      <c r="K149" s="49"/>
      <c r="L149" s="44"/>
      <c r="M149" s="49"/>
      <c r="N149" s="46"/>
    </row>
    <row r="150" spans="1:14" s="33" customFormat="1" ht="24" customHeight="1" outlineLevel="2">
      <c r="A150" s="50">
        <f t="shared" si="3"/>
        <v>4</v>
      </c>
      <c r="B150" s="51" t="s">
        <v>422</v>
      </c>
      <c r="C150" s="51" t="s">
        <v>429</v>
      </c>
      <c r="D150" s="51" t="s">
        <v>432</v>
      </c>
      <c r="E150" s="51" t="s">
        <v>433</v>
      </c>
      <c r="F150" s="51">
        <v>1</v>
      </c>
      <c r="G150" s="52">
        <v>7750</v>
      </c>
      <c r="H150" s="51">
        <v>31</v>
      </c>
      <c r="I150" s="49"/>
      <c r="J150" s="44"/>
      <c r="K150" s="49"/>
      <c r="L150" s="44"/>
      <c r="M150" s="49"/>
      <c r="N150" s="46"/>
    </row>
    <row r="151" spans="1:14" s="33" customFormat="1" ht="24" customHeight="1" outlineLevel="1" thickBot="1">
      <c r="A151" s="54"/>
      <c r="B151" s="55" t="s">
        <v>765</v>
      </c>
      <c r="C151" s="55"/>
      <c r="D151" s="55"/>
      <c r="E151" s="55"/>
      <c r="F151" s="55">
        <f>SUBTOTAL(9,F147:F150)</f>
        <v>4</v>
      </c>
      <c r="G151" s="56">
        <f>SUBTOTAL(9,G147:G150)</f>
        <v>145750</v>
      </c>
      <c r="H151" s="55">
        <f>SUBTOTAL(9,H147:H150)</f>
        <v>327</v>
      </c>
      <c r="I151" s="69"/>
      <c r="J151" s="44"/>
      <c r="K151" s="49"/>
      <c r="L151" s="44"/>
      <c r="M151" s="49"/>
      <c r="N151" s="46"/>
    </row>
    <row r="152" spans="1:14" s="33" customFormat="1" ht="24" customHeight="1" outlineLevel="2">
      <c r="A152" s="57">
        <v>1</v>
      </c>
      <c r="B152" s="58" t="s">
        <v>434</v>
      </c>
      <c r="C152" s="58" t="s">
        <v>435</v>
      </c>
      <c r="D152" s="58" t="s">
        <v>436</v>
      </c>
      <c r="E152" s="58" t="s">
        <v>437</v>
      </c>
      <c r="F152" s="58">
        <v>1</v>
      </c>
      <c r="G152" s="59">
        <v>26750</v>
      </c>
      <c r="H152" s="58">
        <v>107</v>
      </c>
      <c r="I152" s="49"/>
      <c r="J152" s="44"/>
      <c r="K152" s="49"/>
      <c r="L152" s="44"/>
      <c r="M152" s="49"/>
      <c r="N152" s="46"/>
    </row>
    <row r="153" spans="1:14" s="33" customFormat="1" ht="24" customHeight="1" outlineLevel="2">
      <c r="A153" s="47">
        <f t="shared" si="3"/>
        <v>2</v>
      </c>
      <c r="B153" s="48" t="s">
        <v>434</v>
      </c>
      <c r="C153" s="48" t="s">
        <v>438</v>
      </c>
      <c r="D153" s="48" t="s">
        <v>439</v>
      </c>
      <c r="E153" s="48" t="s">
        <v>440</v>
      </c>
      <c r="F153" s="48">
        <v>1</v>
      </c>
      <c r="G153" s="49">
        <v>16250</v>
      </c>
      <c r="H153" s="48">
        <v>65</v>
      </c>
      <c r="I153" s="49"/>
      <c r="J153" s="44"/>
      <c r="K153" s="49"/>
      <c r="L153" s="44"/>
      <c r="M153" s="49"/>
      <c r="N153" s="46"/>
    </row>
    <row r="154" spans="1:14" s="33" customFormat="1" ht="24" customHeight="1" outlineLevel="2">
      <c r="A154" s="50">
        <f t="shared" si="3"/>
        <v>3</v>
      </c>
      <c r="B154" s="51" t="s">
        <v>434</v>
      </c>
      <c r="C154" s="51" t="s">
        <v>435</v>
      </c>
      <c r="D154" s="51" t="s">
        <v>441</v>
      </c>
      <c r="E154" s="51" t="s">
        <v>442</v>
      </c>
      <c r="F154" s="51">
        <v>1</v>
      </c>
      <c r="G154" s="52">
        <v>21750</v>
      </c>
      <c r="H154" s="51">
        <v>87</v>
      </c>
      <c r="I154" s="49"/>
      <c r="J154" s="44"/>
      <c r="K154" s="49"/>
      <c r="L154" s="44"/>
      <c r="M154" s="49"/>
      <c r="N154" s="46"/>
    </row>
    <row r="155" spans="1:14" s="33" customFormat="1" ht="24" customHeight="1" outlineLevel="1" thickBot="1">
      <c r="A155" s="54"/>
      <c r="B155" s="55" t="s">
        <v>766</v>
      </c>
      <c r="C155" s="55"/>
      <c r="D155" s="55"/>
      <c r="E155" s="55"/>
      <c r="F155" s="55">
        <f>SUBTOTAL(9,F152:F154)</f>
        <v>3</v>
      </c>
      <c r="G155" s="56">
        <f>SUBTOTAL(9,G152:G154)</f>
        <v>64750</v>
      </c>
      <c r="H155" s="55">
        <f>SUBTOTAL(9,H152:H154)</f>
        <v>259</v>
      </c>
      <c r="I155" s="69"/>
      <c r="J155" s="44"/>
      <c r="K155" s="49"/>
      <c r="L155" s="44"/>
      <c r="M155" s="49"/>
      <c r="N155" s="46"/>
    </row>
    <row r="156" spans="1:14" s="33" customFormat="1" ht="24" customHeight="1" outlineLevel="2">
      <c r="A156" s="60">
        <v>1</v>
      </c>
      <c r="B156" s="61" t="s">
        <v>443</v>
      </c>
      <c r="C156" s="61" t="s">
        <v>444</v>
      </c>
      <c r="D156" s="61" t="s">
        <v>445</v>
      </c>
      <c r="E156" s="61" t="s">
        <v>446</v>
      </c>
      <c r="F156" s="61">
        <v>1</v>
      </c>
      <c r="G156" s="62">
        <v>17250</v>
      </c>
      <c r="H156" s="61">
        <v>69</v>
      </c>
      <c r="I156" s="49"/>
      <c r="J156" s="44"/>
      <c r="K156" s="49"/>
      <c r="L156" s="44"/>
      <c r="M156" s="49"/>
      <c r="N156" s="46"/>
    </row>
    <row r="157" spans="1:14" s="33" customFormat="1" ht="24" customHeight="1" outlineLevel="1" thickBot="1">
      <c r="A157" s="54"/>
      <c r="B157" s="55" t="s">
        <v>767</v>
      </c>
      <c r="C157" s="55"/>
      <c r="D157" s="55"/>
      <c r="E157" s="55"/>
      <c r="F157" s="55">
        <f>SUBTOTAL(9,F156:F156)</f>
        <v>1</v>
      </c>
      <c r="G157" s="56">
        <f>SUBTOTAL(9,G156:G156)</f>
        <v>17250</v>
      </c>
      <c r="H157" s="55">
        <f>SUBTOTAL(9,H156:H156)</f>
        <v>69</v>
      </c>
      <c r="I157" s="69"/>
      <c r="J157" s="44"/>
      <c r="K157" s="49"/>
      <c r="L157" s="44"/>
      <c r="M157" s="49"/>
      <c r="N157" s="46"/>
    </row>
    <row r="158" spans="1:14" s="33" customFormat="1" ht="24" customHeight="1" outlineLevel="2">
      <c r="A158" s="57">
        <v>1</v>
      </c>
      <c r="B158" s="58" t="s">
        <v>447</v>
      </c>
      <c r="C158" s="58" t="s">
        <v>448</v>
      </c>
      <c r="D158" s="58" t="s">
        <v>449</v>
      </c>
      <c r="E158" s="58" t="s">
        <v>450</v>
      </c>
      <c r="F158" s="58">
        <v>1</v>
      </c>
      <c r="G158" s="59">
        <v>8500</v>
      </c>
      <c r="H158" s="58">
        <v>34</v>
      </c>
      <c r="I158" s="49"/>
      <c r="J158" s="44"/>
      <c r="K158" s="49"/>
      <c r="L158" s="44"/>
      <c r="M158" s="49"/>
      <c r="N158" s="46"/>
    </row>
    <row r="159" spans="1:14" s="33" customFormat="1" ht="24" customHeight="1" outlineLevel="2">
      <c r="A159" s="50">
        <f t="shared" si="3"/>
        <v>2</v>
      </c>
      <c r="B159" s="51" t="s">
        <v>447</v>
      </c>
      <c r="C159" s="51" t="s">
        <v>451</v>
      </c>
      <c r="D159" s="51" t="s">
        <v>452</v>
      </c>
      <c r="E159" s="51" t="s">
        <v>453</v>
      </c>
      <c r="F159" s="51">
        <v>1</v>
      </c>
      <c r="G159" s="52">
        <v>11000</v>
      </c>
      <c r="H159" s="51">
        <v>44</v>
      </c>
      <c r="I159" s="49"/>
      <c r="J159" s="44"/>
      <c r="K159" s="49"/>
      <c r="L159" s="44"/>
      <c r="M159" s="49"/>
      <c r="N159" s="46"/>
    </row>
    <row r="160" spans="1:14" s="33" customFormat="1" ht="24" customHeight="1" outlineLevel="1" thickBot="1">
      <c r="A160" s="54"/>
      <c r="B160" s="55" t="s">
        <v>768</v>
      </c>
      <c r="C160" s="55"/>
      <c r="D160" s="55"/>
      <c r="E160" s="55"/>
      <c r="F160" s="55">
        <f>SUBTOTAL(9,F158:F159)</f>
        <v>2</v>
      </c>
      <c r="G160" s="56">
        <f>SUBTOTAL(9,G158:G159)</f>
        <v>19500</v>
      </c>
      <c r="H160" s="55">
        <f>SUBTOTAL(9,H158:H159)</f>
        <v>78</v>
      </c>
      <c r="I160" s="69"/>
      <c r="J160" s="44"/>
      <c r="K160" s="49"/>
      <c r="L160" s="44"/>
      <c r="M160" s="49"/>
      <c r="N160" s="46"/>
    </row>
    <row r="161" spans="1:14" s="33" customFormat="1" ht="24" customHeight="1" outlineLevel="2">
      <c r="A161" s="57">
        <v>1</v>
      </c>
      <c r="B161" s="58" t="s">
        <v>454</v>
      </c>
      <c r="C161" s="58" t="s">
        <v>455</v>
      </c>
      <c r="D161" s="58" t="s">
        <v>456</v>
      </c>
      <c r="E161" s="58" t="s">
        <v>457</v>
      </c>
      <c r="F161" s="58">
        <v>1</v>
      </c>
      <c r="G161" s="59">
        <v>25750</v>
      </c>
      <c r="H161" s="58">
        <v>103</v>
      </c>
      <c r="I161" s="49"/>
      <c r="J161" s="44"/>
      <c r="K161" s="49"/>
      <c r="L161" s="44"/>
      <c r="M161" s="49"/>
      <c r="N161" s="46"/>
    </row>
    <row r="162" spans="1:14" s="33" customFormat="1" ht="24" customHeight="1" outlineLevel="2">
      <c r="A162" s="50">
        <f t="shared" si="3"/>
        <v>2</v>
      </c>
      <c r="B162" s="51" t="s">
        <v>454</v>
      </c>
      <c r="C162" s="51" t="s">
        <v>458</v>
      </c>
      <c r="D162" s="51" t="s">
        <v>459</v>
      </c>
      <c r="E162" s="51" t="s">
        <v>460</v>
      </c>
      <c r="F162" s="51">
        <v>1</v>
      </c>
      <c r="G162" s="52">
        <v>18250</v>
      </c>
      <c r="H162" s="51">
        <v>73</v>
      </c>
      <c r="I162" s="49"/>
      <c r="J162" s="44"/>
      <c r="K162" s="49"/>
      <c r="L162" s="44"/>
      <c r="M162" s="49"/>
      <c r="N162" s="46"/>
    </row>
    <row r="163" spans="1:14" s="33" customFormat="1" ht="24" customHeight="1" outlineLevel="1" thickBot="1">
      <c r="A163" s="54"/>
      <c r="B163" s="55" t="s">
        <v>769</v>
      </c>
      <c r="C163" s="55"/>
      <c r="D163" s="55"/>
      <c r="E163" s="55"/>
      <c r="F163" s="55">
        <f>SUBTOTAL(9,F161:F162)</f>
        <v>2</v>
      </c>
      <c r="G163" s="56">
        <f>SUBTOTAL(9,G161:G162)</f>
        <v>44000</v>
      </c>
      <c r="H163" s="55">
        <f>SUBTOTAL(9,H161:H162)</f>
        <v>176</v>
      </c>
      <c r="I163" s="69"/>
      <c r="J163" s="44"/>
      <c r="K163" s="49"/>
      <c r="L163" s="44"/>
      <c r="M163" s="49"/>
      <c r="N163" s="46"/>
    </row>
    <row r="164" spans="1:14" s="33" customFormat="1" ht="24" customHeight="1" outlineLevel="2">
      <c r="A164" s="57">
        <v>1</v>
      </c>
      <c r="B164" s="58" t="s">
        <v>461</v>
      </c>
      <c r="C164" s="58" t="s">
        <v>462</v>
      </c>
      <c r="D164" s="58" t="s">
        <v>463</v>
      </c>
      <c r="E164" s="58" t="s">
        <v>464</v>
      </c>
      <c r="F164" s="58">
        <v>1</v>
      </c>
      <c r="G164" s="59">
        <v>18250</v>
      </c>
      <c r="H164" s="58">
        <v>73</v>
      </c>
      <c r="I164" s="49"/>
      <c r="J164" s="44"/>
      <c r="K164" s="49"/>
      <c r="L164" s="44"/>
      <c r="M164" s="49"/>
      <c r="N164" s="46"/>
    </row>
    <row r="165" spans="1:14" s="33" customFormat="1" ht="24" customHeight="1" outlineLevel="2">
      <c r="A165" s="50">
        <f t="shared" ref="A165:A227" si="4">A164+1</f>
        <v>2</v>
      </c>
      <c r="B165" s="51" t="s">
        <v>461</v>
      </c>
      <c r="C165" s="51" t="s">
        <v>462</v>
      </c>
      <c r="D165" s="51" t="s">
        <v>465</v>
      </c>
      <c r="E165" s="51" t="s">
        <v>466</v>
      </c>
      <c r="F165" s="51">
        <v>1</v>
      </c>
      <c r="G165" s="52">
        <v>12000</v>
      </c>
      <c r="H165" s="51">
        <v>48</v>
      </c>
      <c r="I165" s="49"/>
      <c r="J165" s="44"/>
      <c r="K165" s="49"/>
      <c r="L165" s="44"/>
      <c r="M165" s="49"/>
      <c r="N165" s="46"/>
    </row>
    <row r="166" spans="1:14" s="33" customFormat="1" ht="24" customHeight="1" outlineLevel="1" thickBot="1">
      <c r="A166" s="54"/>
      <c r="B166" s="55" t="s">
        <v>770</v>
      </c>
      <c r="C166" s="55"/>
      <c r="D166" s="55"/>
      <c r="E166" s="55"/>
      <c r="F166" s="55">
        <f>SUBTOTAL(9,F164:F165)</f>
        <v>2</v>
      </c>
      <c r="G166" s="56">
        <f>SUBTOTAL(9,G164:G165)</f>
        <v>30250</v>
      </c>
      <c r="H166" s="55">
        <f>SUBTOTAL(9,H164:H165)</f>
        <v>121</v>
      </c>
      <c r="I166" s="69"/>
      <c r="J166" s="44"/>
      <c r="K166" s="49"/>
      <c r="L166" s="44"/>
      <c r="M166" s="49"/>
      <c r="N166" s="46"/>
    </row>
    <row r="167" spans="1:14" s="33" customFormat="1" ht="24" customHeight="1" outlineLevel="2">
      <c r="A167" s="57">
        <v>1</v>
      </c>
      <c r="B167" s="58" t="s">
        <v>467</v>
      </c>
      <c r="C167" s="58" t="s">
        <v>468</v>
      </c>
      <c r="D167" s="58" t="s">
        <v>469</v>
      </c>
      <c r="E167" s="58" t="s">
        <v>470</v>
      </c>
      <c r="F167" s="58">
        <v>1</v>
      </c>
      <c r="G167" s="59">
        <v>14750</v>
      </c>
      <c r="H167" s="58">
        <v>59</v>
      </c>
      <c r="I167" s="49"/>
      <c r="J167" s="44"/>
      <c r="K167" s="49"/>
      <c r="L167" s="44"/>
      <c r="M167" s="49"/>
      <c r="N167" s="46"/>
    </row>
    <row r="168" spans="1:14" s="33" customFormat="1" ht="24" customHeight="1" outlineLevel="2">
      <c r="A168" s="47">
        <f t="shared" si="4"/>
        <v>2</v>
      </c>
      <c r="B168" s="48" t="s">
        <v>467</v>
      </c>
      <c r="C168" s="48" t="s">
        <v>471</v>
      </c>
      <c r="D168" s="48" t="s">
        <v>472</v>
      </c>
      <c r="E168" s="48" t="s">
        <v>473</v>
      </c>
      <c r="F168" s="48">
        <v>1</v>
      </c>
      <c r="G168" s="49">
        <v>8750</v>
      </c>
      <c r="H168" s="48">
        <v>35</v>
      </c>
      <c r="I168" s="49"/>
      <c r="J168" s="44"/>
      <c r="K168" s="49"/>
      <c r="L168" s="44"/>
      <c r="M168" s="49"/>
      <c r="N168" s="46"/>
    </row>
    <row r="169" spans="1:14" s="33" customFormat="1" ht="24" customHeight="1" outlineLevel="2">
      <c r="A169" s="50">
        <f t="shared" si="4"/>
        <v>3</v>
      </c>
      <c r="B169" s="51" t="s">
        <v>467</v>
      </c>
      <c r="C169" s="51" t="s">
        <v>474</v>
      </c>
      <c r="D169" s="51" t="s">
        <v>475</v>
      </c>
      <c r="E169" s="51" t="s">
        <v>476</v>
      </c>
      <c r="F169" s="51">
        <v>1</v>
      </c>
      <c r="G169" s="52">
        <v>32000</v>
      </c>
      <c r="H169" s="51">
        <v>64</v>
      </c>
      <c r="I169" s="49"/>
      <c r="J169" s="44"/>
      <c r="K169" s="49"/>
      <c r="L169" s="44"/>
      <c r="M169" s="49"/>
      <c r="N169" s="46"/>
    </row>
    <row r="170" spans="1:14" s="33" customFormat="1" ht="24" customHeight="1" outlineLevel="1" thickBot="1">
      <c r="A170" s="54"/>
      <c r="B170" s="55" t="s">
        <v>771</v>
      </c>
      <c r="C170" s="55"/>
      <c r="D170" s="55"/>
      <c r="E170" s="55"/>
      <c r="F170" s="55">
        <f>SUBTOTAL(9,F167:F169)</f>
        <v>3</v>
      </c>
      <c r="G170" s="56">
        <f>SUBTOTAL(9,G167:G169)</f>
        <v>55500</v>
      </c>
      <c r="H170" s="55">
        <f>SUBTOTAL(9,H167:H169)</f>
        <v>158</v>
      </c>
      <c r="I170" s="69"/>
      <c r="J170" s="44"/>
      <c r="K170" s="49"/>
      <c r="L170" s="44"/>
      <c r="M170" s="49"/>
      <c r="N170" s="46"/>
    </row>
    <row r="171" spans="1:14" s="33" customFormat="1" ht="24" customHeight="1" outlineLevel="2">
      <c r="A171" s="57">
        <v>1</v>
      </c>
      <c r="B171" s="58" t="s">
        <v>477</v>
      </c>
      <c r="C171" s="58" t="s">
        <v>478</v>
      </c>
      <c r="D171" s="58" t="s">
        <v>479</v>
      </c>
      <c r="E171" s="58" t="s">
        <v>480</v>
      </c>
      <c r="F171" s="58">
        <v>1</v>
      </c>
      <c r="G171" s="59">
        <v>29500</v>
      </c>
      <c r="H171" s="58">
        <v>59</v>
      </c>
      <c r="I171" s="49"/>
      <c r="J171" s="44"/>
      <c r="K171" s="49"/>
      <c r="L171" s="44"/>
      <c r="M171" s="49"/>
      <c r="N171" s="46"/>
    </row>
    <row r="172" spans="1:14" s="33" customFormat="1" ht="24" customHeight="1" outlineLevel="2">
      <c r="A172" s="50">
        <f t="shared" si="4"/>
        <v>2</v>
      </c>
      <c r="B172" s="51" t="s">
        <v>477</v>
      </c>
      <c r="C172" s="51" t="s">
        <v>481</v>
      </c>
      <c r="D172" s="51" t="s">
        <v>482</v>
      </c>
      <c r="E172" s="51" t="s">
        <v>483</v>
      </c>
      <c r="F172" s="51">
        <v>1</v>
      </c>
      <c r="G172" s="52">
        <v>15250</v>
      </c>
      <c r="H172" s="51">
        <v>61</v>
      </c>
      <c r="I172" s="49"/>
      <c r="J172" s="44"/>
      <c r="K172" s="49"/>
      <c r="L172" s="44"/>
      <c r="M172" s="49"/>
      <c r="N172" s="46"/>
    </row>
    <row r="173" spans="1:14" s="33" customFormat="1" ht="24" customHeight="1" outlineLevel="1" thickBot="1">
      <c r="A173" s="54"/>
      <c r="B173" s="55" t="s">
        <v>772</v>
      </c>
      <c r="C173" s="55"/>
      <c r="D173" s="55"/>
      <c r="E173" s="55"/>
      <c r="F173" s="55">
        <f>SUBTOTAL(9,F171:F172)</f>
        <v>2</v>
      </c>
      <c r="G173" s="56">
        <f>SUBTOTAL(9,G171:G172)</f>
        <v>44750</v>
      </c>
      <c r="H173" s="55">
        <f>SUBTOTAL(9,H171:H172)</f>
        <v>120</v>
      </c>
      <c r="I173" s="69"/>
      <c r="J173" s="44"/>
      <c r="K173" s="49"/>
      <c r="L173" s="44"/>
      <c r="M173" s="49"/>
      <c r="N173" s="46"/>
    </row>
    <row r="174" spans="1:14" s="33" customFormat="1" ht="24" customHeight="1" outlineLevel="2">
      <c r="A174" s="60">
        <v>1</v>
      </c>
      <c r="B174" s="61" t="s">
        <v>484</v>
      </c>
      <c r="C174" s="61" t="s">
        <v>485</v>
      </c>
      <c r="D174" s="61" t="s">
        <v>486</v>
      </c>
      <c r="E174" s="61" t="s">
        <v>487</v>
      </c>
      <c r="F174" s="61">
        <v>1</v>
      </c>
      <c r="G174" s="62">
        <v>11000</v>
      </c>
      <c r="H174" s="61">
        <v>44</v>
      </c>
      <c r="I174" s="49"/>
      <c r="J174" s="44"/>
      <c r="K174" s="49"/>
      <c r="L174" s="44"/>
      <c r="M174" s="49"/>
      <c r="N174" s="46"/>
    </row>
    <row r="175" spans="1:14" s="33" customFormat="1" ht="24" customHeight="1" outlineLevel="1" thickBot="1">
      <c r="A175" s="54"/>
      <c r="B175" s="55" t="s">
        <v>773</v>
      </c>
      <c r="C175" s="55"/>
      <c r="D175" s="55"/>
      <c r="E175" s="55"/>
      <c r="F175" s="55">
        <f>SUBTOTAL(9,F174:F174)</f>
        <v>1</v>
      </c>
      <c r="G175" s="56">
        <f>SUBTOTAL(9,G174:G174)</f>
        <v>11000</v>
      </c>
      <c r="H175" s="55">
        <f>SUBTOTAL(9,H174:H174)</f>
        <v>44</v>
      </c>
      <c r="I175" s="69"/>
      <c r="J175" s="44"/>
      <c r="K175" s="49"/>
      <c r="L175" s="44"/>
      <c r="M175" s="49"/>
      <c r="N175" s="46"/>
    </row>
    <row r="176" spans="1:14" s="33" customFormat="1" ht="24" customHeight="1" outlineLevel="2">
      <c r="A176" s="60">
        <v>1</v>
      </c>
      <c r="B176" s="61" t="s">
        <v>488</v>
      </c>
      <c r="C176" s="61" t="s">
        <v>489</v>
      </c>
      <c r="D176" s="61" t="s">
        <v>490</v>
      </c>
      <c r="E176" s="61" t="s">
        <v>491</v>
      </c>
      <c r="F176" s="61">
        <v>1</v>
      </c>
      <c r="G176" s="62">
        <v>20000</v>
      </c>
      <c r="H176" s="61">
        <v>80</v>
      </c>
      <c r="I176" s="49"/>
      <c r="J176" s="44"/>
      <c r="K176" s="49"/>
      <c r="L176" s="44"/>
      <c r="M176" s="49"/>
      <c r="N176" s="46"/>
    </row>
    <row r="177" spans="1:14" s="33" customFormat="1" ht="24" customHeight="1" outlineLevel="1" thickBot="1">
      <c r="A177" s="54"/>
      <c r="B177" s="55" t="s">
        <v>774</v>
      </c>
      <c r="C177" s="55"/>
      <c r="D177" s="55"/>
      <c r="E177" s="55"/>
      <c r="F177" s="55">
        <f>SUBTOTAL(9,F176:F176)</f>
        <v>1</v>
      </c>
      <c r="G177" s="56">
        <f>SUBTOTAL(9,G176:G176)</f>
        <v>20000</v>
      </c>
      <c r="H177" s="55">
        <f>SUBTOTAL(9,H176:H176)</f>
        <v>80</v>
      </c>
      <c r="I177" s="69"/>
      <c r="J177" s="44"/>
      <c r="K177" s="49"/>
      <c r="L177" s="44"/>
      <c r="M177" s="49"/>
      <c r="N177" s="46"/>
    </row>
    <row r="178" spans="1:14" s="33" customFormat="1" ht="24" customHeight="1" outlineLevel="2">
      <c r="A178" s="57">
        <v>1</v>
      </c>
      <c r="B178" s="58" t="s">
        <v>492</v>
      </c>
      <c r="C178" s="58" t="s">
        <v>493</v>
      </c>
      <c r="D178" s="58" t="s">
        <v>494</v>
      </c>
      <c r="E178" s="58" t="s">
        <v>495</v>
      </c>
      <c r="F178" s="58">
        <v>1</v>
      </c>
      <c r="G178" s="59">
        <v>10250</v>
      </c>
      <c r="H178" s="58">
        <v>41</v>
      </c>
      <c r="I178" s="49"/>
      <c r="J178" s="44"/>
      <c r="K178" s="49"/>
      <c r="L178" s="44"/>
      <c r="M178" s="49"/>
      <c r="N178" s="46"/>
    </row>
    <row r="179" spans="1:14" s="33" customFormat="1" ht="24" customHeight="1" outlineLevel="2">
      <c r="A179" s="47">
        <f t="shared" si="4"/>
        <v>2</v>
      </c>
      <c r="B179" s="48" t="s">
        <v>492</v>
      </c>
      <c r="C179" s="48" t="s">
        <v>496</v>
      </c>
      <c r="D179" s="48" t="s">
        <v>497</v>
      </c>
      <c r="E179" s="48" t="s">
        <v>498</v>
      </c>
      <c r="F179" s="48">
        <v>1</v>
      </c>
      <c r="G179" s="49">
        <v>12750</v>
      </c>
      <c r="H179" s="48">
        <v>51</v>
      </c>
      <c r="I179" s="49"/>
      <c r="J179" s="44"/>
      <c r="K179" s="49"/>
      <c r="L179" s="44"/>
      <c r="M179" s="49"/>
      <c r="N179" s="46"/>
    </row>
    <row r="180" spans="1:14" s="33" customFormat="1" ht="24" customHeight="1" outlineLevel="2">
      <c r="A180" s="50">
        <f t="shared" si="4"/>
        <v>3</v>
      </c>
      <c r="B180" s="51" t="s">
        <v>492</v>
      </c>
      <c r="C180" s="51" t="s">
        <v>499</v>
      </c>
      <c r="D180" s="51" t="s">
        <v>500</v>
      </c>
      <c r="E180" s="51" t="s">
        <v>501</v>
      </c>
      <c r="F180" s="51">
        <v>1</v>
      </c>
      <c r="G180" s="52">
        <v>40000</v>
      </c>
      <c r="H180" s="51">
        <v>80</v>
      </c>
      <c r="I180" s="49"/>
      <c r="J180" s="44"/>
      <c r="K180" s="49"/>
      <c r="L180" s="44"/>
      <c r="M180" s="49"/>
      <c r="N180" s="46"/>
    </row>
    <row r="181" spans="1:14" s="33" customFormat="1" ht="24" customHeight="1" outlineLevel="1" thickBot="1">
      <c r="A181" s="54"/>
      <c r="B181" s="55" t="s">
        <v>775</v>
      </c>
      <c r="C181" s="55"/>
      <c r="D181" s="55"/>
      <c r="E181" s="55"/>
      <c r="F181" s="55">
        <f>SUBTOTAL(9,F178:F180)</f>
        <v>3</v>
      </c>
      <c r="G181" s="56">
        <f>SUBTOTAL(9,G178:G180)</f>
        <v>63000</v>
      </c>
      <c r="H181" s="55">
        <f>SUBTOTAL(9,H178:H180)</f>
        <v>172</v>
      </c>
      <c r="I181" s="69"/>
      <c r="J181" s="44"/>
      <c r="K181" s="49"/>
      <c r="L181" s="44"/>
      <c r="M181" s="49"/>
      <c r="N181" s="46"/>
    </row>
    <row r="182" spans="1:14" s="33" customFormat="1" ht="24" customHeight="1" outlineLevel="2">
      <c r="A182" s="60">
        <v>1</v>
      </c>
      <c r="B182" s="61" t="s">
        <v>502</v>
      </c>
      <c r="C182" s="61" t="s">
        <v>503</v>
      </c>
      <c r="D182" s="61" t="s">
        <v>504</v>
      </c>
      <c r="E182" s="61" t="s">
        <v>505</v>
      </c>
      <c r="F182" s="61">
        <v>1</v>
      </c>
      <c r="G182" s="62">
        <v>12750</v>
      </c>
      <c r="H182" s="61">
        <v>51</v>
      </c>
      <c r="I182" s="49"/>
      <c r="J182" s="44"/>
      <c r="K182" s="49"/>
      <c r="L182" s="44"/>
      <c r="M182" s="49"/>
      <c r="N182" s="46"/>
    </row>
    <row r="183" spans="1:14" s="33" customFormat="1" ht="24" customHeight="1" outlineLevel="1" thickBot="1">
      <c r="A183" s="54"/>
      <c r="B183" s="55" t="s">
        <v>776</v>
      </c>
      <c r="C183" s="55"/>
      <c r="D183" s="55"/>
      <c r="E183" s="55"/>
      <c r="F183" s="55">
        <f>SUBTOTAL(9,F182:F182)</f>
        <v>1</v>
      </c>
      <c r="G183" s="56">
        <f>SUBTOTAL(9,G182:G182)</f>
        <v>12750</v>
      </c>
      <c r="H183" s="55">
        <f>SUBTOTAL(9,H182:H182)</f>
        <v>51</v>
      </c>
      <c r="I183" s="69"/>
      <c r="J183" s="44"/>
      <c r="K183" s="49"/>
      <c r="L183" s="44"/>
      <c r="M183" s="49"/>
      <c r="N183" s="46"/>
    </row>
    <row r="184" spans="1:14" s="33" customFormat="1" ht="24" customHeight="1" outlineLevel="2">
      <c r="A184" s="60">
        <v>1</v>
      </c>
      <c r="B184" s="61" t="s">
        <v>506</v>
      </c>
      <c r="C184" s="61" t="s">
        <v>507</v>
      </c>
      <c r="D184" s="61" t="s">
        <v>508</v>
      </c>
      <c r="E184" s="61" t="s">
        <v>509</v>
      </c>
      <c r="F184" s="61">
        <v>1</v>
      </c>
      <c r="G184" s="62">
        <v>23000</v>
      </c>
      <c r="H184" s="61">
        <v>46</v>
      </c>
      <c r="I184" s="49"/>
      <c r="J184" s="44"/>
      <c r="K184" s="49"/>
      <c r="L184" s="44"/>
      <c r="M184" s="49"/>
      <c r="N184" s="46"/>
    </row>
    <row r="185" spans="1:14" s="33" customFormat="1" ht="24" customHeight="1" outlineLevel="1" thickBot="1">
      <c r="A185" s="54"/>
      <c r="B185" s="55" t="s">
        <v>777</v>
      </c>
      <c r="C185" s="55"/>
      <c r="D185" s="55"/>
      <c r="E185" s="55"/>
      <c r="F185" s="55">
        <f>SUBTOTAL(9,F184:F184)</f>
        <v>1</v>
      </c>
      <c r="G185" s="56">
        <f>SUBTOTAL(9,G184:G184)</f>
        <v>23000</v>
      </c>
      <c r="H185" s="55">
        <f>SUBTOTAL(9,H184:H184)</f>
        <v>46</v>
      </c>
      <c r="I185" s="69"/>
      <c r="J185" s="44"/>
      <c r="K185" s="49"/>
      <c r="L185" s="44"/>
      <c r="M185" s="49"/>
      <c r="N185" s="46"/>
    </row>
    <row r="186" spans="1:14" s="33" customFormat="1" ht="24" customHeight="1" outlineLevel="2">
      <c r="A186" s="57">
        <v>1</v>
      </c>
      <c r="B186" s="58" t="s">
        <v>510</v>
      </c>
      <c r="C186" s="58" t="s">
        <v>511</v>
      </c>
      <c r="D186" s="58" t="s">
        <v>512</v>
      </c>
      <c r="E186" s="58" t="s">
        <v>513</v>
      </c>
      <c r="F186" s="58">
        <v>1</v>
      </c>
      <c r="G186" s="59">
        <v>273500</v>
      </c>
      <c r="H186" s="58">
        <v>547</v>
      </c>
      <c r="I186" s="49"/>
      <c r="J186" s="44"/>
      <c r="K186" s="49"/>
      <c r="L186" s="44"/>
      <c r="M186" s="49"/>
      <c r="N186" s="46"/>
    </row>
    <row r="187" spans="1:14" s="33" customFormat="1" ht="24" customHeight="1" outlineLevel="2">
      <c r="A187" s="47">
        <f t="shared" si="4"/>
        <v>2</v>
      </c>
      <c r="B187" s="48" t="s">
        <v>510</v>
      </c>
      <c r="C187" s="48" t="s">
        <v>514</v>
      </c>
      <c r="D187" s="48" t="s">
        <v>515</v>
      </c>
      <c r="E187" s="48" t="s">
        <v>516</v>
      </c>
      <c r="F187" s="48">
        <v>1</v>
      </c>
      <c r="G187" s="49">
        <v>23250</v>
      </c>
      <c r="H187" s="48">
        <v>93</v>
      </c>
      <c r="I187" s="49"/>
      <c r="J187" s="44"/>
      <c r="K187" s="49"/>
      <c r="L187" s="44"/>
      <c r="M187" s="49"/>
      <c r="N187" s="46"/>
    </row>
    <row r="188" spans="1:14" s="33" customFormat="1" ht="24" customHeight="1" outlineLevel="2">
      <c r="A188" s="47">
        <f t="shared" si="4"/>
        <v>3</v>
      </c>
      <c r="B188" s="48" t="s">
        <v>510</v>
      </c>
      <c r="C188" s="48" t="s">
        <v>517</v>
      </c>
      <c r="D188" s="48" t="s">
        <v>518</v>
      </c>
      <c r="E188" s="48" t="s">
        <v>519</v>
      </c>
      <c r="F188" s="48">
        <v>1</v>
      </c>
      <c r="G188" s="49">
        <v>66000</v>
      </c>
      <c r="H188" s="48">
        <v>132</v>
      </c>
      <c r="I188" s="49"/>
      <c r="J188" s="44"/>
      <c r="K188" s="49"/>
      <c r="L188" s="44"/>
      <c r="M188" s="49"/>
      <c r="N188" s="46"/>
    </row>
    <row r="189" spans="1:14" s="33" customFormat="1" ht="24" customHeight="1" outlineLevel="2">
      <c r="A189" s="47">
        <f t="shared" si="4"/>
        <v>4</v>
      </c>
      <c r="B189" s="48" t="s">
        <v>510</v>
      </c>
      <c r="C189" s="48" t="s">
        <v>517</v>
      </c>
      <c r="D189" s="48" t="s">
        <v>520</v>
      </c>
      <c r="E189" s="48" t="s">
        <v>521</v>
      </c>
      <c r="F189" s="48">
        <v>1</v>
      </c>
      <c r="G189" s="49">
        <v>17750</v>
      </c>
      <c r="H189" s="48">
        <v>71</v>
      </c>
      <c r="I189" s="49"/>
      <c r="J189" s="44"/>
      <c r="K189" s="49"/>
      <c r="L189" s="44"/>
      <c r="M189" s="49"/>
      <c r="N189" s="46"/>
    </row>
    <row r="190" spans="1:14" s="33" customFormat="1" ht="24" customHeight="1" outlineLevel="2">
      <c r="A190" s="47">
        <f t="shared" si="4"/>
        <v>5</v>
      </c>
      <c r="B190" s="48" t="s">
        <v>510</v>
      </c>
      <c r="C190" s="48" t="s">
        <v>511</v>
      </c>
      <c r="D190" s="48" t="s">
        <v>522</v>
      </c>
      <c r="E190" s="48" t="s">
        <v>523</v>
      </c>
      <c r="F190" s="48">
        <v>1</v>
      </c>
      <c r="G190" s="49">
        <v>24750</v>
      </c>
      <c r="H190" s="48">
        <v>99</v>
      </c>
      <c r="I190" s="49"/>
      <c r="J190" s="44"/>
      <c r="K190" s="49"/>
      <c r="L190" s="44"/>
      <c r="M190" s="49"/>
      <c r="N190" s="46"/>
    </row>
    <row r="191" spans="1:14" s="33" customFormat="1" ht="24" customHeight="1" outlineLevel="2">
      <c r="A191" s="50">
        <f t="shared" si="4"/>
        <v>6</v>
      </c>
      <c r="B191" s="51" t="s">
        <v>510</v>
      </c>
      <c r="C191" s="51" t="s">
        <v>514</v>
      </c>
      <c r="D191" s="51" t="s">
        <v>524</v>
      </c>
      <c r="E191" s="51" t="s">
        <v>525</v>
      </c>
      <c r="F191" s="51">
        <v>1</v>
      </c>
      <c r="G191" s="52">
        <v>36500</v>
      </c>
      <c r="H191" s="51">
        <v>118</v>
      </c>
      <c r="I191" s="49"/>
      <c r="J191" s="44"/>
      <c r="K191" s="49"/>
      <c r="L191" s="44"/>
      <c r="M191" s="49"/>
      <c r="N191" s="46"/>
    </row>
    <row r="192" spans="1:14" s="33" customFormat="1" ht="24" customHeight="1" outlineLevel="1" thickBot="1">
      <c r="A192" s="54"/>
      <c r="B192" s="55" t="s">
        <v>778</v>
      </c>
      <c r="C192" s="55"/>
      <c r="D192" s="55"/>
      <c r="E192" s="55"/>
      <c r="F192" s="55">
        <f>SUBTOTAL(9,F186:F191)</f>
        <v>6</v>
      </c>
      <c r="G192" s="56">
        <f>SUBTOTAL(9,G186:G191)</f>
        <v>441750</v>
      </c>
      <c r="H192" s="55">
        <f>SUBTOTAL(9,H186:H191)</f>
        <v>1060</v>
      </c>
      <c r="I192" s="69"/>
      <c r="J192" s="44"/>
      <c r="K192" s="49"/>
      <c r="L192" s="44"/>
      <c r="M192" s="49"/>
      <c r="N192" s="46"/>
    </row>
    <row r="193" spans="1:14" s="33" customFormat="1" ht="24" customHeight="1" outlineLevel="2">
      <c r="A193" s="57">
        <v>1</v>
      </c>
      <c r="B193" s="58" t="s">
        <v>526</v>
      </c>
      <c r="C193" s="58" t="s">
        <v>527</v>
      </c>
      <c r="D193" s="58" t="s">
        <v>528</v>
      </c>
      <c r="E193" s="58" t="s">
        <v>529</v>
      </c>
      <c r="F193" s="58">
        <v>1</v>
      </c>
      <c r="G193" s="59">
        <v>16000</v>
      </c>
      <c r="H193" s="58">
        <v>64</v>
      </c>
      <c r="I193" s="49"/>
      <c r="J193" s="44"/>
      <c r="K193" s="49"/>
      <c r="L193" s="44"/>
      <c r="M193" s="49"/>
      <c r="N193" s="46"/>
    </row>
    <row r="194" spans="1:14" s="33" customFormat="1" ht="24" customHeight="1" outlineLevel="2">
      <c r="A194" s="47">
        <f t="shared" si="4"/>
        <v>2</v>
      </c>
      <c r="B194" s="48" t="s">
        <v>526</v>
      </c>
      <c r="C194" s="48" t="s">
        <v>527</v>
      </c>
      <c r="D194" s="48" t="s">
        <v>530</v>
      </c>
      <c r="E194" s="48" t="s">
        <v>531</v>
      </c>
      <c r="F194" s="48">
        <v>1</v>
      </c>
      <c r="G194" s="49">
        <v>19750</v>
      </c>
      <c r="H194" s="48">
        <v>79</v>
      </c>
      <c r="I194" s="49"/>
      <c r="J194" s="44"/>
      <c r="K194" s="49"/>
      <c r="L194" s="44"/>
      <c r="M194" s="49"/>
      <c r="N194" s="46"/>
    </row>
    <row r="195" spans="1:14" s="33" customFormat="1" ht="24" customHeight="1" outlineLevel="2">
      <c r="A195" s="47">
        <f t="shared" si="4"/>
        <v>3</v>
      </c>
      <c r="B195" s="48" t="s">
        <v>526</v>
      </c>
      <c r="C195" s="48" t="s">
        <v>532</v>
      </c>
      <c r="D195" s="48" t="s">
        <v>533</v>
      </c>
      <c r="E195" s="48" t="s">
        <v>534</v>
      </c>
      <c r="F195" s="48">
        <v>1</v>
      </c>
      <c r="G195" s="49">
        <v>5500</v>
      </c>
      <c r="H195" s="48">
        <v>22</v>
      </c>
      <c r="I195" s="49"/>
      <c r="J195" s="44"/>
      <c r="K195" s="49"/>
      <c r="L195" s="44"/>
      <c r="M195" s="49"/>
      <c r="N195" s="46"/>
    </row>
    <row r="196" spans="1:14" s="33" customFormat="1" ht="24" customHeight="1" outlineLevel="2">
      <c r="A196" s="50">
        <f t="shared" si="4"/>
        <v>4</v>
      </c>
      <c r="B196" s="51" t="s">
        <v>526</v>
      </c>
      <c r="C196" s="51" t="s">
        <v>535</v>
      </c>
      <c r="D196" s="51" t="s">
        <v>536</v>
      </c>
      <c r="E196" s="51" t="s">
        <v>537</v>
      </c>
      <c r="F196" s="51">
        <v>1</v>
      </c>
      <c r="G196" s="52">
        <v>15000</v>
      </c>
      <c r="H196" s="51">
        <v>60</v>
      </c>
      <c r="I196" s="49"/>
      <c r="J196" s="44"/>
      <c r="K196" s="49"/>
      <c r="L196" s="44"/>
      <c r="M196" s="49"/>
      <c r="N196" s="46"/>
    </row>
    <row r="197" spans="1:14" s="33" customFormat="1" ht="24" customHeight="1" outlineLevel="1" thickBot="1">
      <c r="A197" s="54"/>
      <c r="B197" s="55" t="s">
        <v>779</v>
      </c>
      <c r="C197" s="55"/>
      <c r="D197" s="55"/>
      <c r="E197" s="55"/>
      <c r="F197" s="55">
        <f>SUBTOTAL(9,F193:F196)</f>
        <v>4</v>
      </c>
      <c r="G197" s="56">
        <f>SUBTOTAL(9,G193:G196)</f>
        <v>56250</v>
      </c>
      <c r="H197" s="55">
        <f>SUBTOTAL(9,H193:H196)</f>
        <v>225</v>
      </c>
      <c r="I197" s="69"/>
      <c r="J197" s="44"/>
      <c r="K197" s="49"/>
      <c r="L197" s="44"/>
      <c r="M197" s="49"/>
      <c r="N197" s="46"/>
    </row>
    <row r="198" spans="1:14" s="33" customFormat="1" ht="24" customHeight="1" outlineLevel="2">
      <c r="A198" s="57">
        <v>1</v>
      </c>
      <c r="B198" s="58" t="s">
        <v>538</v>
      </c>
      <c r="C198" s="58" t="s">
        <v>539</v>
      </c>
      <c r="D198" s="58" t="s">
        <v>260</v>
      </c>
      <c r="E198" s="58" t="s">
        <v>540</v>
      </c>
      <c r="F198" s="58">
        <v>1</v>
      </c>
      <c r="G198" s="59">
        <v>106000</v>
      </c>
      <c r="H198" s="58">
        <v>212</v>
      </c>
      <c r="I198" s="49"/>
      <c r="J198" s="44"/>
      <c r="K198" s="49"/>
      <c r="L198" s="44"/>
      <c r="M198" s="49"/>
      <c r="N198" s="46"/>
    </row>
    <row r="199" spans="1:14" s="33" customFormat="1" ht="24" customHeight="1" outlineLevel="2">
      <c r="A199" s="47">
        <f t="shared" si="4"/>
        <v>2</v>
      </c>
      <c r="B199" s="48" t="s">
        <v>538</v>
      </c>
      <c r="C199" s="48" t="s">
        <v>539</v>
      </c>
      <c r="D199" s="48" t="s">
        <v>541</v>
      </c>
      <c r="E199" s="48" t="s">
        <v>542</v>
      </c>
      <c r="F199" s="48">
        <v>1</v>
      </c>
      <c r="G199" s="49">
        <v>10750</v>
      </c>
      <c r="H199" s="48">
        <v>43</v>
      </c>
      <c r="I199" s="49"/>
      <c r="J199" s="44"/>
      <c r="K199" s="49"/>
      <c r="L199" s="44"/>
      <c r="M199" s="49"/>
      <c r="N199" s="46"/>
    </row>
    <row r="200" spans="1:14" s="33" customFormat="1" ht="24" customHeight="1" outlineLevel="2">
      <c r="A200" s="50">
        <f t="shared" si="4"/>
        <v>3</v>
      </c>
      <c r="B200" s="51" t="s">
        <v>538</v>
      </c>
      <c r="C200" s="51" t="s">
        <v>543</v>
      </c>
      <c r="D200" s="51" t="s">
        <v>544</v>
      </c>
      <c r="E200" s="51" t="s">
        <v>545</v>
      </c>
      <c r="F200" s="51">
        <v>1</v>
      </c>
      <c r="G200" s="52">
        <v>25250</v>
      </c>
      <c r="H200" s="51">
        <v>101</v>
      </c>
      <c r="I200" s="49"/>
      <c r="J200" s="44"/>
      <c r="K200" s="49"/>
      <c r="L200" s="44"/>
      <c r="M200" s="49"/>
      <c r="N200" s="46"/>
    </row>
    <row r="201" spans="1:14" s="33" customFormat="1" ht="24" customHeight="1" outlineLevel="1" thickBot="1">
      <c r="A201" s="54"/>
      <c r="B201" s="55" t="s">
        <v>780</v>
      </c>
      <c r="C201" s="55"/>
      <c r="D201" s="55"/>
      <c r="E201" s="55"/>
      <c r="F201" s="55">
        <f>SUBTOTAL(9,F198:F200)</f>
        <v>3</v>
      </c>
      <c r="G201" s="56">
        <f>SUBTOTAL(9,G198:G200)</f>
        <v>142000</v>
      </c>
      <c r="H201" s="55">
        <f>SUBTOTAL(9,H198:H200)</f>
        <v>356</v>
      </c>
      <c r="I201" s="69"/>
      <c r="J201" s="44"/>
      <c r="K201" s="49"/>
      <c r="L201" s="44"/>
      <c r="M201" s="49"/>
      <c r="N201" s="46"/>
    </row>
    <row r="202" spans="1:14" s="33" customFormat="1" ht="24" customHeight="1" outlineLevel="2">
      <c r="A202" s="57">
        <v>1</v>
      </c>
      <c r="B202" s="58" t="s">
        <v>546</v>
      </c>
      <c r="C202" s="58" t="s">
        <v>547</v>
      </c>
      <c r="D202" s="58" t="s">
        <v>548</v>
      </c>
      <c r="E202" s="58" t="s">
        <v>549</v>
      </c>
      <c r="F202" s="58">
        <v>1</v>
      </c>
      <c r="G202" s="59">
        <v>62000</v>
      </c>
      <c r="H202" s="58">
        <v>131</v>
      </c>
      <c r="I202" s="49"/>
      <c r="J202" s="44"/>
      <c r="K202" s="49"/>
      <c r="L202" s="44"/>
      <c r="M202" s="49"/>
      <c r="N202" s="46"/>
    </row>
    <row r="203" spans="1:14" s="33" customFormat="1" ht="24" customHeight="1" outlineLevel="2">
      <c r="A203" s="47">
        <f t="shared" si="4"/>
        <v>2</v>
      </c>
      <c r="B203" s="48" t="s">
        <v>546</v>
      </c>
      <c r="C203" s="48" t="s">
        <v>550</v>
      </c>
      <c r="D203" s="48" t="s">
        <v>551</v>
      </c>
      <c r="E203" s="48" t="s">
        <v>552</v>
      </c>
      <c r="F203" s="48">
        <v>1</v>
      </c>
      <c r="G203" s="49">
        <v>23250</v>
      </c>
      <c r="H203" s="48">
        <v>93</v>
      </c>
      <c r="I203" s="49"/>
      <c r="J203" s="44"/>
      <c r="K203" s="49"/>
      <c r="L203" s="44"/>
      <c r="M203" s="49"/>
      <c r="N203" s="46"/>
    </row>
    <row r="204" spans="1:14" s="33" customFormat="1" ht="24" customHeight="1" outlineLevel="2">
      <c r="A204" s="47">
        <f t="shared" si="4"/>
        <v>3</v>
      </c>
      <c r="B204" s="48" t="s">
        <v>546</v>
      </c>
      <c r="C204" s="48" t="s">
        <v>553</v>
      </c>
      <c r="D204" s="48" t="s">
        <v>554</v>
      </c>
      <c r="E204" s="48" t="s">
        <v>555</v>
      </c>
      <c r="F204" s="48">
        <v>1</v>
      </c>
      <c r="G204" s="49">
        <v>15000</v>
      </c>
      <c r="H204" s="48">
        <v>60</v>
      </c>
      <c r="I204" s="49"/>
      <c r="J204" s="44"/>
      <c r="K204" s="49"/>
      <c r="L204" s="44"/>
      <c r="M204" s="49"/>
      <c r="N204" s="46"/>
    </row>
    <row r="205" spans="1:14" s="33" customFormat="1" ht="24" customHeight="1" outlineLevel="2">
      <c r="A205" s="47">
        <f t="shared" si="4"/>
        <v>4</v>
      </c>
      <c r="B205" s="48" t="s">
        <v>546</v>
      </c>
      <c r="C205" s="48" t="s">
        <v>553</v>
      </c>
      <c r="D205" s="48" t="s">
        <v>556</v>
      </c>
      <c r="E205" s="48" t="s">
        <v>557</v>
      </c>
      <c r="F205" s="48">
        <v>1</v>
      </c>
      <c r="G205" s="49">
        <v>44500</v>
      </c>
      <c r="H205" s="48">
        <v>149</v>
      </c>
      <c r="I205" s="52"/>
      <c r="J205" s="53"/>
      <c r="K205" s="52"/>
      <c r="L205" s="53"/>
      <c r="M205" s="52"/>
      <c r="N205" s="46"/>
    </row>
    <row r="206" spans="1:14" s="33" customFormat="1" ht="24" customHeight="1" outlineLevel="2">
      <c r="A206" s="47">
        <v>1</v>
      </c>
      <c r="B206" s="48" t="s">
        <v>546</v>
      </c>
      <c r="C206" s="48" t="s">
        <v>553</v>
      </c>
      <c r="D206" s="48" t="s">
        <v>558</v>
      </c>
      <c r="E206" s="48" t="s">
        <v>559</v>
      </c>
      <c r="F206" s="48">
        <v>1</v>
      </c>
      <c r="G206" s="49">
        <v>14000</v>
      </c>
      <c r="H206" s="48">
        <v>56</v>
      </c>
      <c r="I206" s="59"/>
      <c r="J206" s="58"/>
      <c r="K206" s="59"/>
      <c r="L206" s="58"/>
      <c r="M206" s="59"/>
      <c r="N206" s="46"/>
    </row>
    <row r="207" spans="1:14" s="33" customFormat="1" ht="24" customHeight="1" outlineLevel="2">
      <c r="A207" s="50">
        <f t="shared" si="4"/>
        <v>2</v>
      </c>
      <c r="B207" s="51" t="s">
        <v>546</v>
      </c>
      <c r="C207" s="51" t="s">
        <v>560</v>
      </c>
      <c r="D207" s="51" t="s">
        <v>561</v>
      </c>
      <c r="E207" s="51" t="s">
        <v>562</v>
      </c>
      <c r="F207" s="51">
        <v>1</v>
      </c>
      <c r="G207" s="52">
        <v>14500</v>
      </c>
      <c r="H207" s="51">
        <v>58</v>
      </c>
      <c r="I207" s="49"/>
      <c r="J207" s="44"/>
      <c r="K207" s="49"/>
      <c r="L207" s="44"/>
      <c r="M207" s="49"/>
      <c r="N207" s="46"/>
    </row>
    <row r="208" spans="1:14" s="33" customFormat="1" ht="24" customHeight="1" outlineLevel="1" thickBot="1">
      <c r="A208" s="54"/>
      <c r="B208" s="55" t="s">
        <v>781</v>
      </c>
      <c r="C208" s="55"/>
      <c r="D208" s="55"/>
      <c r="E208" s="55"/>
      <c r="F208" s="55">
        <f>SUBTOTAL(9,F202:F207)</f>
        <v>6</v>
      </c>
      <c r="G208" s="56">
        <f>SUBTOTAL(9,G202:G207)</f>
        <v>173250</v>
      </c>
      <c r="H208" s="55">
        <f>SUBTOTAL(9,H202:H207)</f>
        <v>547</v>
      </c>
      <c r="I208" s="69"/>
      <c r="J208" s="44"/>
      <c r="K208" s="49"/>
      <c r="L208" s="44"/>
      <c r="M208" s="49"/>
      <c r="N208" s="46"/>
    </row>
    <row r="209" spans="1:14" s="33" customFormat="1" ht="24" customHeight="1" outlineLevel="2">
      <c r="A209" s="57">
        <v>1</v>
      </c>
      <c r="B209" s="58" t="s">
        <v>563</v>
      </c>
      <c r="C209" s="58" t="s">
        <v>564</v>
      </c>
      <c r="D209" s="58" t="s">
        <v>565</v>
      </c>
      <c r="E209" s="58" t="s">
        <v>566</v>
      </c>
      <c r="F209" s="58">
        <v>1</v>
      </c>
      <c r="G209" s="59">
        <v>13000</v>
      </c>
      <c r="H209" s="58">
        <v>52</v>
      </c>
      <c r="I209" s="49"/>
      <c r="J209" s="44"/>
      <c r="K209" s="49"/>
      <c r="L209" s="44"/>
      <c r="M209" s="49"/>
      <c r="N209" s="46"/>
    </row>
    <row r="210" spans="1:14" s="33" customFormat="1" ht="24" customHeight="1" outlineLevel="2">
      <c r="A210" s="47">
        <f t="shared" si="4"/>
        <v>2</v>
      </c>
      <c r="B210" s="48" t="s">
        <v>563</v>
      </c>
      <c r="C210" s="48" t="s">
        <v>567</v>
      </c>
      <c r="D210" s="48" t="s">
        <v>568</v>
      </c>
      <c r="E210" s="48" t="s">
        <v>569</v>
      </c>
      <c r="F210" s="48">
        <v>1</v>
      </c>
      <c r="G210" s="49">
        <v>23750</v>
      </c>
      <c r="H210" s="48">
        <v>95</v>
      </c>
      <c r="I210" s="49"/>
      <c r="J210" s="44"/>
      <c r="K210" s="49"/>
      <c r="L210" s="44"/>
      <c r="M210" s="49"/>
      <c r="N210" s="46"/>
    </row>
    <row r="211" spans="1:14" s="33" customFormat="1" ht="24" customHeight="1" outlineLevel="2">
      <c r="A211" s="47">
        <f t="shared" si="4"/>
        <v>3</v>
      </c>
      <c r="B211" s="48" t="s">
        <v>563</v>
      </c>
      <c r="C211" s="48" t="s">
        <v>570</v>
      </c>
      <c r="D211" s="48" t="s">
        <v>571</v>
      </c>
      <c r="E211" s="48" t="s">
        <v>572</v>
      </c>
      <c r="F211" s="48">
        <v>1</v>
      </c>
      <c r="G211" s="49">
        <v>10000</v>
      </c>
      <c r="H211" s="48">
        <v>40</v>
      </c>
      <c r="I211" s="49"/>
      <c r="J211" s="44"/>
      <c r="K211" s="49"/>
      <c r="L211" s="44"/>
      <c r="M211" s="49"/>
      <c r="N211" s="46"/>
    </row>
    <row r="212" spans="1:14" s="33" customFormat="1" ht="24" customHeight="1" outlineLevel="2">
      <c r="A212" s="47">
        <f t="shared" si="4"/>
        <v>4</v>
      </c>
      <c r="B212" s="48" t="s">
        <v>563</v>
      </c>
      <c r="C212" s="48" t="s">
        <v>573</v>
      </c>
      <c r="D212" s="48" t="s">
        <v>574</v>
      </c>
      <c r="E212" s="48" t="s">
        <v>575</v>
      </c>
      <c r="F212" s="48">
        <v>1</v>
      </c>
      <c r="G212" s="49">
        <v>12750</v>
      </c>
      <c r="H212" s="48">
        <v>40</v>
      </c>
      <c r="I212" s="49"/>
      <c r="J212" s="44"/>
      <c r="K212" s="49"/>
      <c r="L212" s="44"/>
      <c r="M212" s="49"/>
      <c r="N212" s="46"/>
    </row>
    <row r="213" spans="1:14" s="33" customFormat="1" ht="24" customHeight="1" outlineLevel="2">
      <c r="A213" s="50">
        <f t="shared" si="4"/>
        <v>5</v>
      </c>
      <c r="B213" s="51" t="s">
        <v>563</v>
      </c>
      <c r="C213" s="51" t="s">
        <v>576</v>
      </c>
      <c r="D213" s="51" t="s">
        <v>577</v>
      </c>
      <c r="E213" s="51" t="s">
        <v>578</v>
      </c>
      <c r="F213" s="51">
        <v>1</v>
      </c>
      <c r="G213" s="52">
        <v>2500</v>
      </c>
      <c r="H213" s="51">
        <v>10</v>
      </c>
      <c r="I213" s="49"/>
      <c r="J213" s="44"/>
      <c r="K213" s="49"/>
      <c r="L213" s="44"/>
      <c r="M213" s="49"/>
      <c r="N213" s="46"/>
    </row>
    <row r="214" spans="1:14" s="33" customFormat="1" ht="24" customHeight="1" outlineLevel="1" thickBot="1">
      <c r="A214" s="54"/>
      <c r="B214" s="55" t="s">
        <v>782</v>
      </c>
      <c r="C214" s="55"/>
      <c r="D214" s="55"/>
      <c r="E214" s="55"/>
      <c r="F214" s="55">
        <f>SUBTOTAL(9,F209:F213)</f>
        <v>5</v>
      </c>
      <c r="G214" s="56">
        <f>SUBTOTAL(9,G209:G213)</f>
        <v>62000</v>
      </c>
      <c r="H214" s="55">
        <f>SUBTOTAL(9,H209:H213)</f>
        <v>237</v>
      </c>
      <c r="I214" s="69"/>
      <c r="J214" s="44"/>
      <c r="K214" s="49"/>
      <c r="L214" s="44"/>
      <c r="M214" s="49"/>
      <c r="N214" s="46"/>
    </row>
    <row r="215" spans="1:14" s="33" customFormat="1" ht="24" customHeight="1" outlineLevel="2">
      <c r="A215" s="57">
        <v>1</v>
      </c>
      <c r="B215" s="58" t="s">
        <v>579</v>
      </c>
      <c r="C215" s="58" t="s">
        <v>580</v>
      </c>
      <c r="D215" s="58" t="s">
        <v>581</v>
      </c>
      <c r="E215" s="58" t="s">
        <v>582</v>
      </c>
      <c r="F215" s="58">
        <v>1</v>
      </c>
      <c r="G215" s="59">
        <v>11750</v>
      </c>
      <c r="H215" s="58">
        <v>47</v>
      </c>
      <c r="I215" s="49"/>
      <c r="J215" s="44"/>
      <c r="K215" s="49"/>
      <c r="L215" s="44"/>
      <c r="M215" s="49"/>
      <c r="N215" s="46"/>
    </row>
    <row r="216" spans="1:14" s="33" customFormat="1" ht="24" customHeight="1" outlineLevel="2">
      <c r="A216" s="50">
        <f t="shared" si="4"/>
        <v>2</v>
      </c>
      <c r="B216" s="51" t="s">
        <v>579</v>
      </c>
      <c r="C216" s="51" t="s">
        <v>583</v>
      </c>
      <c r="D216" s="51" t="s">
        <v>584</v>
      </c>
      <c r="E216" s="51" t="s">
        <v>585</v>
      </c>
      <c r="F216" s="51">
        <v>1</v>
      </c>
      <c r="G216" s="52">
        <v>8750</v>
      </c>
      <c r="H216" s="51">
        <v>35</v>
      </c>
      <c r="I216" s="49"/>
      <c r="J216" s="44"/>
      <c r="K216" s="49"/>
      <c r="L216" s="44"/>
      <c r="M216" s="49"/>
      <c r="N216" s="46"/>
    </row>
    <row r="217" spans="1:14" s="33" customFormat="1" ht="24" customHeight="1" outlineLevel="1" thickBot="1">
      <c r="A217" s="54"/>
      <c r="B217" s="55" t="s">
        <v>783</v>
      </c>
      <c r="C217" s="55"/>
      <c r="D217" s="55"/>
      <c r="E217" s="55"/>
      <c r="F217" s="55">
        <f>SUBTOTAL(9,F215:F216)</f>
        <v>2</v>
      </c>
      <c r="G217" s="56">
        <f>SUBTOTAL(9,G215:G216)</f>
        <v>20500</v>
      </c>
      <c r="H217" s="55">
        <f>SUBTOTAL(9,H215:H216)</f>
        <v>82</v>
      </c>
      <c r="I217" s="69"/>
      <c r="J217" s="44"/>
      <c r="K217" s="49"/>
      <c r="L217" s="44"/>
      <c r="M217" s="49"/>
      <c r="N217" s="46"/>
    </row>
    <row r="218" spans="1:14" s="33" customFormat="1" ht="24" customHeight="1" outlineLevel="2">
      <c r="A218" s="57">
        <v>1</v>
      </c>
      <c r="B218" s="58" t="s">
        <v>586</v>
      </c>
      <c r="C218" s="58" t="s">
        <v>587</v>
      </c>
      <c r="D218" s="58" t="s">
        <v>588</v>
      </c>
      <c r="E218" s="58" t="s">
        <v>589</v>
      </c>
      <c r="F218" s="58">
        <v>1</v>
      </c>
      <c r="G218" s="59">
        <v>26500</v>
      </c>
      <c r="H218" s="58">
        <v>106</v>
      </c>
      <c r="I218" s="49"/>
      <c r="J218" s="44"/>
      <c r="K218" s="49"/>
      <c r="L218" s="44"/>
      <c r="M218" s="49"/>
      <c r="N218" s="46"/>
    </row>
    <row r="219" spans="1:14" s="33" customFormat="1" ht="24" customHeight="1" outlineLevel="2">
      <c r="A219" s="47">
        <f t="shared" si="4"/>
        <v>2</v>
      </c>
      <c r="B219" s="48" t="s">
        <v>586</v>
      </c>
      <c r="C219" s="48" t="s">
        <v>590</v>
      </c>
      <c r="D219" s="48" t="s">
        <v>591</v>
      </c>
      <c r="E219" s="48" t="s">
        <v>592</v>
      </c>
      <c r="F219" s="48">
        <v>1</v>
      </c>
      <c r="G219" s="49">
        <v>5750</v>
      </c>
      <c r="H219" s="48">
        <v>23</v>
      </c>
      <c r="I219" s="49"/>
      <c r="J219" s="44"/>
      <c r="K219" s="49"/>
      <c r="L219" s="44"/>
      <c r="M219" s="49"/>
      <c r="N219" s="46"/>
    </row>
    <row r="220" spans="1:14" s="33" customFormat="1" ht="24" customHeight="1" outlineLevel="2">
      <c r="A220" s="50">
        <f t="shared" si="4"/>
        <v>3</v>
      </c>
      <c r="B220" s="51" t="s">
        <v>586</v>
      </c>
      <c r="C220" s="51" t="s">
        <v>593</v>
      </c>
      <c r="D220" s="51" t="s">
        <v>594</v>
      </c>
      <c r="E220" s="51" t="s">
        <v>595</v>
      </c>
      <c r="F220" s="51">
        <v>1</v>
      </c>
      <c r="G220" s="52">
        <v>73500</v>
      </c>
      <c r="H220" s="51">
        <v>147</v>
      </c>
      <c r="I220" s="49"/>
      <c r="J220" s="44"/>
      <c r="K220" s="49"/>
      <c r="L220" s="44"/>
      <c r="M220" s="49"/>
      <c r="N220" s="46"/>
    </row>
    <row r="221" spans="1:14" s="33" customFormat="1" ht="24" customHeight="1" outlineLevel="1" thickBot="1">
      <c r="A221" s="54"/>
      <c r="B221" s="55" t="s">
        <v>784</v>
      </c>
      <c r="C221" s="55"/>
      <c r="D221" s="55"/>
      <c r="E221" s="55"/>
      <c r="F221" s="55">
        <f>SUBTOTAL(9,F218:F220)</f>
        <v>3</v>
      </c>
      <c r="G221" s="56">
        <f>SUBTOTAL(9,G218:G220)</f>
        <v>105750</v>
      </c>
      <c r="H221" s="55">
        <f>SUBTOTAL(9,H218:H220)</f>
        <v>276</v>
      </c>
      <c r="I221" s="69"/>
      <c r="J221" s="44"/>
      <c r="K221" s="49"/>
      <c r="L221" s="44"/>
      <c r="M221" s="49"/>
      <c r="N221" s="46"/>
    </row>
    <row r="222" spans="1:14" s="33" customFormat="1" ht="24" customHeight="1" outlineLevel="2">
      <c r="A222" s="60">
        <v>1</v>
      </c>
      <c r="B222" s="61" t="s">
        <v>596</v>
      </c>
      <c r="C222" s="61" t="s">
        <v>597</v>
      </c>
      <c r="D222" s="61" t="s">
        <v>598</v>
      </c>
      <c r="E222" s="61" t="s">
        <v>599</v>
      </c>
      <c r="F222" s="61">
        <v>1</v>
      </c>
      <c r="G222" s="62">
        <v>117500</v>
      </c>
      <c r="H222" s="61">
        <v>235</v>
      </c>
      <c r="I222" s="49"/>
      <c r="J222" s="44"/>
      <c r="K222" s="49"/>
      <c r="L222" s="44"/>
      <c r="M222" s="49"/>
      <c r="N222" s="46"/>
    </row>
    <row r="223" spans="1:14" s="33" customFormat="1" ht="24" customHeight="1" outlineLevel="1" thickBot="1">
      <c r="A223" s="54"/>
      <c r="B223" s="55" t="s">
        <v>785</v>
      </c>
      <c r="C223" s="55"/>
      <c r="D223" s="55"/>
      <c r="E223" s="55"/>
      <c r="F223" s="55">
        <f>SUBTOTAL(9,F222:F222)</f>
        <v>1</v>
      </c>
      <c r="G223" s="56">
        <f>SUBTOTAL(9,G222:G222)</f>
        <v>117500</v>
      </c>
      <c r="H223" s="55">
        <f>SUBTOTAL(9,H222:H222)</f>
        <v>235</v>
      </c>
      <c r="I223" s="69"/>
      <c r="J223" s="44"/>
      <c r="K223" s="49"/>
      <c r="L223" s="44"/>
      <c r="M223" s="49"/>
      <c r="N223" s="46"/>
    </row>
    <row r="224" spans="1:14" s="33" customFormat="1" ht="24" customHeight="1" outlineLevel="2">
      <c r="A224" s="60">
        <v>1</v>
      </c>
      <c r="B224" s="61" t="s">
        <v>600</v>
      </c>
      <c r="C224" s="61" t="s">
        <v>601</v>
      </c>
      <c r="D224" s="61" t="s">
        <v>602</v>
      </c>
      <c r="E224" s="61" t="s">
        <v>603</v>
      </c>
      <c r="F224" s="61">
        <v>1</v>
      </c>
      <c r="G224" s="62">
        <v>18750</v>
      </c>
      <c r="H224" s="61">
        <v>75</v>
      </c>
      <c r="I224" s="49"/>
      <c r="J224" s="44"/>
      <c r="K224" s="49"/>
      <c r="L224" s="44"/>
      <c r="M224" s="49"/>
      <c r="N224" s="46"/>
    </row>
    <row r="225" spans="1:14" s="33" customFormat="1" ht="24" customHeight="1" outlineLevel="1" thickBot="1">
      <c r="A225" s="54"/>
      <c r="B225" s="55" t="s">
        <v>786</v>
      </c>
      <c r="C225" s="55"/>
      <c r="D225" s="55"/>
      <c r="E225" s="55"/>
      <c r="F225" s="55">
        <f>SUBTOTAL(9,F224:F224)</f>
        <v>1</v>
      </c>
      <c r="G225" s="56">
        <f>SUBTOTAL(9,G224:G224)</f>
        <v>18750</v>
      </c>
      <c r="H225" s="55">
        <f>SUBTOTAL(9,H224:H224)</f>
        <v>75</v>
      </c>
      <c r="I225" s="69"/>
      <c r="J225" s="44"/>
      <c r="K225" s="49"/>
      <c r="L225" s="44"/>
      <c r="M225" s="49"/>
      <c r="N225" s="46"/>
    </row>
    <row r="226" spans="1:14" s="33" customFormat="1" ht="24" customHeight="1" outlineLevel="2">
      <c r="A226" s="57">
        <v>1</v>
      </c>
      <c r="B226" s="58" t="s">
        <v>604</v>
      </c>
      <c r="C226" s="58" t="s">
        <v>605</v>
      </c>
      <c r="D226" s="58" t="s">
        <v>371</v>
      </c>
      <c r="E226" s="58" t="s">
        <v>606</v>
      </c>
      <c r="F226" s="58">
        <v>1</v>
      </c>
      <c r="G226" s="59">
        <v>116500</v>
      </c>
      <c r="H226" s="58">
        <v>233</v>
      </c>
      <c r="I226" s="49"/>
      <c r="J226" s="44"/>
      <c r="K226" s="49"/>
      <c r="L226" s="44"/>
      <c r="M226" s="49"/>
      <c r="N226" s="46"/>
    </row>
    <row r="227" spans="1:14" s="33" customFormat="1" ht="24" customHeight="1" outlineLevel="2">
      <c r="A227" s="50">
        <f t="shared" si="4"/>
        <v>2</v>
      </c>
      <c r="B227" s="51" t="s">
        <v>604</v>
      </c>
      <c r="C227" s="51" t="s">
        <v>605</v>
      </c>
      <c r="D227" s="51" t="s">
        <v>607</v>
      </c>
      <c r="E227" s="51" t="s">
        <v>608</v>
      </c>
      <c r="F227" s="51">
        <v>1</v>
      </c>
      <c r="G227" s="52">
        <v>15750</v>
      </c>
      <c r="H227" s="51">
        <v>63</v>
      </c>
      <c r="I227" s="49"/>
      <c r="J227" s="44"/>
      <c r="K227" s="49"/>
      <c r="L227" s="44"/>
      <c r="M227" s="49"/>
      <c r="N227" s="46"/>
    </row>
    <row r="228" spans="1:14" s="33" customFormat="1" ht="24" customHeight="1" outlineLevel="1" thickBot="1">
      <c r="A228" s="54"/>
      <c r="B228" s="55" t="s">
        <v>787</v>
      </c>
      <c r="C228" s="55"/>
      <c r="D228" s="55"/>
      <c r="E228" s="55"/>
      <c r="F228" s="55">
        <f>SUBTOTAL(9,F226:F227)</f>
        <v>2</v>
      </c>
      <c r="G228" s="56">
        <f>SUBTOTAL(9,G226:G227)</f>
        <v>132250</v>
      </c>
      <c r="H228" s="55">
        <f>SUBTOTAL(9,H226:H227)</f>
        <v>296</v>
      </c>
      <c r="I228" s="69"/>
      <c r="J228" s="44"/>
      <c r="K228" s="49"/>
      <c r="L228" s="44"/>
      <c r="M228" s="49"/>
      <c r="N228" s="46"/>
    </row>
    <row r="229" spans="1:14" s="33" customFormat="1" ht="24" customHeight="1" outlineLevel="2">
      <c r="A229" s="60">
        <v>1</v>
      </c>
      <c r="B229" s="61" t="s">
        <v>609</v>
      </c>
      <c r="C229" s="61" t="s">
        <v>610</v>
      </c>
      <c r="D229" s="61" t="s">
        <v>611</v>
      </c>
      <c r="E229" s="61" t="s">
        <v>612</v>
      </c>
      <c r="F229" s="61">
        <v>1</v>
      </c>
      <c r="G229" s="62">
        <v>25750</v>
      </c>
      <c r="H229" s="61">
        <v>103</v>
      </c>
      <c r="I229" s="49"/>
      <c r="J229" s="44"/>
      <c r="K229" s="49"/>
      <c r="L229" s="44"/>
      <c r="M229" s="49"/>
      <c r="N229" s="46"/>
    </row>
    <row r="230" spans="1:14" s="33" customFormat="1" ht="24" customHeight="1" outlineLevel="1" thickBot="1">
      <c r="A230" s="54"/>
      <c r="B230" s="55" t="s">
        <v>788</v>
      </c>
      <c r="C230" s="55"/>
      <c r="D230" s="55"/>
      <c r="E230" s="55"/>
      <c r="F230" s="55">
        <f>SUBTOTAL(9,F229:F229)</f>
        <v>1</v>
      </c>
      <c r="G230" s="56">
        <f>SUBTOTAL(9,G229:G229)</f>
        <v>25750</v>
      </c>
      <c r="H230" s="55">
        <f>SUBTOTAL(9,H229:H229)</f>
        <v>103</v>
      </c>
      <c r="I230" s="69"/>
      <c r="J230" s="44"/>
      <c r="K230" s="49"/>
      <c r="L230" s="44"/>
      <c r="M230" s="49"/>
      <c r="N230" s="46"/>
    </row>
    <row r="231" spans="1:14" s="33" customFormat="1" ht="24" customHeight="1" outlineLevel="2">
      <c r="A231" s="60">
        <v>1</v>
      </c>
      <c r="B231" s="61" t="s">
        <v>613</v>
      </c>
      <c r="C231" s="61" t="s">
        <v>614</v>
      </c>
      <c r="D231" s="61" t="s">
        <v>615</v>
      </c>
      <c r="E231" s="61" t="s">
        <v>616</v>
      </c>
      <c r="F231" s="61">
        <v>1</v>
      </c>
      <c r="G231" s="62">
        <v>251000</v>
      </c>
      <c r="H231" s="61">
        <v>502</v>
      </c>
      <c r="I231" s="49"/>
      <c r="J231" s="44"/>
      <c r="K231" s="49"/>
      <c r="L231" s="44"/>
      <c r="M231" s="49"/>
      <c r="N231" s="46"/>
    </row>
    <row r="232" spans="1:14" s="33" customFormat="1" ht="24" customHeight="1" outlineLevel="1" thickBot="1">
      <c r="A232" s="54"/>
      <c r="B232" s="55" t="s">
        <v>789</v>
      </c>
      <c r="C232" s="55"/>
      <c r="D232" s="55"/>
      <c r="E232" s="55"/>
      <c r="F232" s="55">
        <f>SUBTOTAL(9,F231:F231)</f>
        <v>1</v>
      </c>
      <c r="G232" s="56">
        <f>SUBTOTAL(9,G231:G231)</f>
        <v>251000</v>
      </c>
      <c r="H232" s="55">
        <f>SUBTOTAL(9,H231:H231)</f>
        <v>502</v>
      </c>
      <c r="I232" s="69"/>
      <c r="J232" s="44"/>
      <c r="K232" s="49"/>
      <c r="L232" s="44"/>
      <c r="M232" s="49"/>
      <c r="N232" s="46"/>
    </row>
    <row r="233" spans="1:14" s="33" customFormat="1" ht="24" customHeight="1" outlineLevel="2">
      <c r="A233" s="57">
        <v>1</v>
      </c>
      <c r="B233" s="58" t="s">
        <v>617</v>
      </c>
      <c r="C233" s="58" t="s">
        <v>618</v>
      </c>
      <c r="D233" s="58" t="s">
        <v>619</v>
      </c>
      <c r="E233" s="58" t="s">
        <v>620</v>
      </c>
      <c r="F233" s="58">
        <v>1</v>
      </c>
      <c r="G233" s="59">
        <v>9500</v>
      </c>
      <c r="H233" s="58">
        <v>38</v>
      </c>
      <c r="I233" s="49"/>
      <c r="J233" s="44"/>
      <c r="K233" s="49"/>
      <c r="L233" s="44"/>
      <c r="M233" s="49"/>
      <c r="N233" s="46"/>
    </row>
    <row r="234" spans="1:14" s="33" customFormat="1" ht="24" customHeight="1" outlineLevel="2">
      <c r="A234" s="50">
        <f t="shared" ref="A234:A284" si="5">A233+1</f>
        <v>2</v>
      </c>
      <c r="B234" s="51" t="s">
        <v>617</v>
      </c>
      <c r="C234" s="51" t="s">
        <v>618</v>
      </c>
      <c r="D234" s="51" t="s">
        <v>621</v>
      </c>
      <c r="E234" s="51" t="s">
        <v>622</v>
      </c>
      <c r="F234" s="51">
        <v>1</v>
      </c>
      <c r="G234" s="52">
        <v>22250</v>
      </c>
      <c r="H234" s="51">
        <v>89</v>
      </c>
      <c r="I234" s="49"/>
      <c r="J234" s="44"/>
      <c r="K234" s="49"/>
      <c r="L234" s="44"/>
      <c r="M234" s="49"/>
      <c r="N234" s="46"/>
    </row>
    <row r="235" spans="1:14" s="33" customFormat="1" ht="24" customHeight="1" outlineLevel="1" thickBot="1">
      <c r="A235" s="54"/>
      <c r="B235" s="55" t="s">
        <v>790</v>
      </c>
      <c r="C235" s="55"/>
      <c r="D235" s="55"/>
      <c r="E235" s="55"/>
      <c r="F235" s="55">
        <f>SUBTOTAL(9,F233:F234)</f>
        <v>2</v>
      </c>
      <c r="G235" s="56">
        <f>SUBTOTAL(9,G233:G234)</f>
        <v>31750</v>
      </c>
      <c r="H235" s="55">
        <f>SUBTOTAL(9,H233:H234)</f>
        <v>127</v>
      </c>
      <c r="I235" s="69"/>
      <c r="J235" s="44"/>
      <c r="K235" s="49"/>
      <c r="L235" s="44"/>
      <c r="M235" s="49"/>
      <c r="N235" s="46"/>
    </row>
    <row r="236" spans="1:14" s="33" customFormat="1" ht="24" customHeight="1" outlineLevel="2">
      <c r="A236" s="57">
        <v>1</v>
      </c>
      <c r="B236" s="58" t="s">
        <v>623</v>
      </c>
      <c r="C236" s="58" t="s">
        <v>624</v>
      </c>
      <c r="D236" s="58" t="s">
        <v>285</v>
      </c>
      <c r="E236" s="58" t="s">
        <v>625</v>
      </c>
      <c r="F236" s="58">
        <v>1</v>
      </c>
      <c r="G236" s="59">
        <v>83750</v>
      </c>
      <c r="H236" s="58">
        <v>260</v>
      </c>
      <c r="I236" s="49"/>
      <c r="J236" s="44"/>
      <c r="K236" s="49"/>
      <c r="L236" s="44"/>
      <c r="M236" s="49"/>
      <c r="N236" s="46"/>
    </row>
    <row r="237" spans="1:14" s="33" customFormat="1" ht="24" customHeight="1" outlineLevel="2">
      <c r="A237" s="47">
        <f t="shared" si="5"/>
        <v>2</v>
      </c>
      <c r="B237" s="48" t="s">
        <v>623</v>
      </c>
      <c r="C237" s="48" t="s">
        <v>624</v>
      </c>
      <c r="D237" s="48" t="s">
        <v>626</v>
      </c>
      <c r="E237" s="48" t="s">
        <v>627</v>
      </c>
      <c r="F237" s="48">
        <v>1</v>
      </c>
      <c r="G237" s="49">
        <v>43500</v>
      </c>
      <c r="H237" s="48">
        <v>87</v>
      </c>
      <c r="I237" s="49"/>
      <c r="J237" s="44"/>
      <c r="K237" s="49"/>
      <c r="L237" s="44"/>
      <c r="M237" s="49"/>
      <c r="N237" s="46"/>
    </row>
    <row r="238" spans="1:14" s="33" customFormat="1" ht="24" customHeight="1" outlineLevel="2">
      <c r="A238" s="47">
        <f t="shared" si="5"/>
        <v>3</v>
      </c>
      <c r="B238" s="48" t="s">
        <v>623</v>
      </c>
      <c r="C238" s="48" t="s">
        <v>628</v>
      </c>
      <c r="D238" s="48" t="s">
        <v>629</v>
      </c>
      <c r="E238" s="48" t="s">
        <v>630</v>
      </c>
      <c r="F238" s="48">
        <v>1</v>
      </c>
      <c r="G238" s="49">
        <v>15750</v>
      </c>
      <c r="H238" s="48">
        <v>63</v>
      </c>
      <c r="I238" s="49"/>
      <c r="J238" s="44"/>
      <c r="K238" s="49"/>
      <c r="L238" s="44"/>
      <c r="M238" s="49"/>
      <c r="N238" s="46"/>
    </row>
    <row r="239" spans="1:14" s="33" customFormat="1" ht="24" customHeight="1" outlineLevel="2">
      <c r="A239" s="47">
        <f t="shared" si="5"/>
        <v>4</v>
      </c>
      <c r="B239" s="48" t="s">
        <v>623</v>
      </c>
      <c r="C239" s="48" t="s">
        <v>632</v>
      </c>
      <c r="D239" s="48" t="s">
        <v>633</v>
      </c>
      <c r="E239" s="48" t="s">
        <v>634</v>
      </c>
      <c r="F239" s="48">
        <v>1</v>
      </c>
      <c r="G239" s="49">
        <v>25500</v>
      </c>
      <c r="H239" s="48">
        <v>102</v>
      </c>
      <c r="I239" s="49"/>
      <c r="J239" s="44"/>
      <c r="K239" s="49"/>
      <c r="L239" s="44"/>
      <c r="M239" s="49"/>
      <c r="N239" s="46"/>
    </row>
    <row r="240" spans="1:14" s="33" customFormat="1" ht="24" customHeight="1" outlineLevel="2">
      <c r="A240" s="47">
        <f t="shared" si="5"/>
        <v>5</v>
      </c>
      <c r="B240" s="48" t="s">
        <v>623</v>
      </c>
      <c r="C240" s="48" t="s">
        <v>635</v>
      </c>
      <c r="D240" s="48" t="s">
        <v>636</v>
      </c>
      <c r="E240" s="48" t="s">
        <v>637</v>
      </c>
      <c r="F240" s="48">
        <v>1</v>
      </c>
      <c r="G240" s="49">
        <v>27250</v>
      </c>
      <c r="H240" s="48">
        <v>109</v>
      </c>
      <c r="I240" s="49"/>
      <c r="J240" s="44"/>
      <c r="K240" s="49"/>
      <c r="L240" s="44"/>
      <c r="M240" s="49"/>
      <c r="N240" s="46"/>
    </row>
    <row r="241" spans="1:14" s="33" customFormat="1" ht="24" customHeight="1" outlineLevel="2">
      <c r="A241" s="47">
        <f t="shared" si="5"/>
        <v>6</v>
      </c>
      <c r="B241" s="48" t="s">
        <v>623</v>
      </c>
      <c r="C241" s="48" t="s">
        <v>638</v>
      </c>
      <c r="D241" s="48" t="s">
        <v>639</v>
      </c>
      <c r="E241" s="48" t="s">
        <v>640</v>
      </c>
      <c r="F241" s="48">
        <v>1</v>
      </c>
      <c r="G241" s="49">
        <v>29500</v>
      </c>
      <c r="H241" s="48">
        <v>118</v>
      </c>
      <c r="I241" s="49"/>
      <c r="J241" s="44"/>
      <c r="K241" s="49"/>
      <c r="L241" s="44"/>
      <c r="M241" s="49"/>
      <c r="N241" s="46"/>
    </row>
    <row r="242" spans="1:14" s="33" customFormat="1" ht="24" customHeight="1" outlineLevel="2">
      <c r="A242" s="47">
        <f t="shared" si="5"/>
        <v>7</v>
      </c>
      <c r="B242" s="48" t="s">
        <v>623</v>
      </c>
      <c r="C242" s="48" t="s">
        <v>638</v>
      </c>
      <c r="D242" s="48" t="s">
        <v>641</v>
      </c>
      <c r="E242" s="48" t="s">
        <v>642</v>
      </c>
      <c r="F242" s="48">
        <v>1</v>
      </c>
      <c r="G242" s="49">
        <v>14250</v>
      </c>
      <c r="H242" s="48">
        <v>57</v>
      </c>
      <c r="I242" s="49"/>
      <c r="J242" s="44"/>
      <c r="K242" s="49"/>
      <c r="L242" s="44"/>
      <c r="M242" s="49"/>
      <c r="N242" s="46"/>
    </row>
    <row r="243" spans="1:14" s="33" customFormat="1" ht="24" customHeight="1" outlineLevel="2">
      <c r="A243" s="47">
        <f t="shared" si="5"/>
        <v>8</v>
      </c>
      <c r="B243" s="48" t="s">
        <v>623</v>
      </c>
      <c r="C243" s="48" t="s">
        <v>624</v>
      </c>
      <c r="D243" s="48" t="s">
        <v>643</v>
      </c>
      <c r="E243" s="48" t="s">
        <v>644</v>
      </c>
      <c r="F243" s="48">
        <v>1</v>
      </c>
      <c r="G243" s="49">
        <v>9750</v>
      </c>
      <c r="H243" s="48">
        <v>39</v>
      </c>
      <c r="I243" s="49"/>
      <c r="J243" s="44"/>
      <c r="K243" s="49"/>
      <c r="L243" s="44"/>
      <c r="M243" s="49"/>
      <c r="N243" s="46"/>
    </row>
    <row r="244" spans="1:14" s="33" customFormat="1" ht="24" customHeight="1" outlineLevel="2">
      <c r="A244" s="47">
        <f t="shared" si="5"/>
        <v>9</v>
      </c>
      <c r="B244" s="48" t="s">
        <v>623</v>
      </c>
      <c r="C244" s="48" t="s">
        <v>628</v>
      </c>
      <c r="D244" s="48" t="s">
        <v>645</v>
      </c>
      <c r="E244" s="48" t="s">
        <v>646</v>
      </c>
      <c r="F244" s="48">
        <v>1</v>
      </c>
      <c r="G244" s="49">
        <v>8500</v>
      </c>
      <c r="H244" s="48">
        <v>34</v>
      </c>
      <c r="I244" s="49"/>
      <c r="J244" s="44"/>
      <c r="K244" s="49"/>
      <c r="L244" s="44"/>
      <c r="M244" s="49"/>
      <c r="N244" s="46"/>
    </row>
    <row r="245" spans="1:14" s="33" customFormat="1" ht="24" customHeight="1" outlineLevel="2">
      <c r="A245" s="47">
        <f t="shared" si="5"/>
        <v>10</v>
      </c>
      <c r="B245" s="48" t="s">
        <v>623</v>
      </c>
      <c r="C245" s="48" t="s">
        <v>631</v>
      </c>
      <c r="D245" s="48" t="s">
        <v>647</v>
      </c>
      <c r="E245" s="48" t="s">
        <v>648</v>
      </c>
      <c r="F245" s="48">
        <v>1</v>
      </c>
      <c r="G245" s="49">
        <v>27000</v>
      </c>
      <c r="H245" s="48">
        <v>108</v>
      </c>
      <c r="I245" s="49"/>
      <c r="J245" s="44"/>
      <c r="K245" s="49"/>
      <c r="L245" s="44"/>
      <c r="M245" s="49"/>
      <c r="N245" s="46"/>
    </row>
    <row r="246" spans="1:14" s="33" customFormat="1" ht="24" customHeight="1" outlineLevel="2">
      <c r="A246" s="47">
        <f t="shared" si="5"/>
        <v>11</v>
      </c>
      <c r="B246" s="48" t="s">
        <v>623</v>
      </c>
      <c r="C246" s="48" t="s">
        <v>632</v>
      </c>
      <c r="D246" s="48" t="s">
        <v>649</v>
      </c>
      <c r="E246" s="48" t="s">
        <v>650</v>
      </c>
      <c r="F246" s="48">
        <v>1</v>
      </c>
      <c r="G246" s="49">
        <v>26000</v>
      </c>
      <c r="H246" s="48">
        <v>104</v>
      </c>
      <c r="I246" s="49"/>
      <c r="J246" s="44"/>
      <c r="K246" s="49"/>
      <c r="L246" s="44"/>
      <c r="M246" s="49"/>
      <c r="N246" s="46"/>
    </row>
    <row r="247" spans="1:14" s="33" customFormat="1" ht="24" customHeight="1" outlineLevel="2">
      <c r="A247" s="47">
        <f t="shared" si="5"/>
        <v>12</v>
      </c>
      <c r="B247" s="48" t="s">
        <v>623</v>
      </c>
      <c r="C247" s="48" t="s">
        <v>632</v>
      </c>
      <c r="D247" s="48" t="s">
        <v>651</v>
      </c>
      <c r="E247" s="48" t="s">
        <v>652</v>
      </c>
      <c r="F247" s="48">
        <v>1</v>
      </c>
      <c r="G247" s="49">
        <v>24000</v>
      </c>
      <c r="H247" s="48">
        <v>48</v>
      </c>
      <c r="I247" s="49"/>
      <c r="J247" s="44"/>
      <c r="K247" s="49"/>
      <c r="L247" s="44"/>
      <c r="M247" s="49"/>
      <c r="N247" s="46"/>
    </row>
    <row r="248" spans="1:14" s="33" customFormat="1" ht="24" customHeight="1" outlineLevel="2">
      <c r="A248" s="47">
        <f t="shared" si="5"/>
        <v>13</v>
      </c>
      <c r="B248" s="48" t="s">
        <v>623</v>
      </c>
      <c r="C248" s="48" t="s">
        <v>635</v>
      </c>
      <c r="D248" s="48" t="s">
        <v>653</v>
      </c>
      <c r="E248" s="48" t="s">
        <v>654</v>
      </c>
      <c r="F248" s="48">
        <v>1</v>
      </c>
      <c r="G248" s="49">
        <v>25250</v>
      </c>
      <c r="H248" s="48">
        <v>73</v>
      </c>
      <c r="I248" s="49"/>
      <c r="J248" s="44"/>
      <c r="K248" s="49"/>
      <c r="L248" s="44"/>
      <c r="M248" s="49"/>
      <c r="N248" s="46"/>
    </row>
    <row r="249" spans="1:14" s="33" customFormat="1" ht="24" customHeight="1" outlineLevel="2">
      <c r="A249" s="47">
        <f t="shared" si="5"/>
        <v>14</v>
      </c>
      <c r="B249" s="48" t="s">
        <v>623</v>
      </c>
      <c r="C249" s="48" t="s">
        <v>635</v>
      </c>
      <c r="D249" s="48" t="s">
        <v>655</v>
      </c>
      <c r="E249" s="48" t="s">
        <v>656</v>
      </c>
      <c r="F249" s="48">
        <v>1</v>
      </c>
      <c r="G249" s="49">
        <v>5750</v>
      </c>
      <c r="H249" s="48">
        <v>23</v>
      </c>
      <c r="I249" s="49"/>
      <c r="J249" s="44"/>
      <c r="K249" s="49"/>
      <c r="L249" s="44"/>
      <c r="M249" s="49"/>
      <c r="N249" s="46"/>
    </row>
    <row r="250" spans="1:14" s="33" customFormat="1" ht="24" customHeight="1" outlineLevel="2">
      <c r="A250" s="50">
        <f t="shared" si="5"/>
        <v>15</v>
      </c>
      <c r="B250" s="51" t="s">
        <v>623</v>
      </c>
      <c r="C250" s="51" t="s">
        <v>638</v>
      </c>
      <c r="D250" s="51" t="s">
        <v>432</v>
      </c>
      <c r="E250" s="51" t="s">
        <v>657</v>
      </c>
      <c r="F250" s="51">
        <v>1</v>
      </c>
      <c r="G250" s="52">
        <v>14250</v>
      </c>
      <c r="H250" s="51">
        <v>57</v>
      </c>
      <c r="I250" s="49"/>
      <c r="J250" s="44"/>
      <c r="K250" s="49"/>
      <c r="L250" s="44"/>
      <c r="M250" s="49"/>
      <c r="N250" s="46"/>
    </row>
    <row r="251" spans="1:14" s="33" customFormat="1" ht="24" customHeight="1" outlineLevel="1" thickBot="1">
      <c r="A251" s="54"/>
      <c r="B251" s="55" t="s">
        <v>791</v>
      </c>
      <c r="C251" s="55"/>
      <c r="D251" s="55"/>
      <c r="E251" s="55"/>
      <c r="F251" s="55">
        <f>SUBTOTAL(9,F236:F250)</f>
        <v>15</v>
      </c>
      <c r="G251" s="56">
        <f>SUBTOTAL(9,G236:G250)</f>
        <v>380000</v>
      </c>
      <c r="H251" s="55">
        <f>SUBTOTAL(9,H236:H250)</f>
        <v>1282</v>
      </c>
      <c r="I251" s="69"/>
      <c r="J251" s="44"/>
      <c r="K251" s="49"/>
      <c r="L251" s="44"/>
      <c r="M251" s="49"/>
      <c r="N251" s="46"/>
    </row>
    <row r="252" spans="1:14" s="33" customFormat="1" ht="24" customHeight="1" outlineLevel="2">
      <c r="A252" s="60">
        <v>1</v>
      </c>
      <c r="B252" s="61" t="s">
        <v>658</v>
      </c>
      <c r="C252" s="61" t="s">
        <v>659</v>
      </c>
      <c r="D252" s="61" t="s">
        <v>660</v>
      </c>
      <c r="E252" s="61" t="s">
        <v>661</v>
      </c>
      <c r="F252" s="61">
        <v>1</v>
      </c>
      <c r="G252" s="62">
        <v>17000</v>
      </c>
      <c r="H252" s="61">
        <v>68</v>
      </c>
      <c r="I252" s="49"/>
      <c r="J252" s="44"/>
      <c r="K252" s="49"/>
      <c r="L252" s="44"/>
      <c r="M252" s="49"/>
      <c r="N252" s="46"/>
    </row>
    <row r="253" spans="1:14" s="33" customFormat="1" ht="24" customHeight="1" outlineLevel="1" thickBot="1">
      <c r="A253" s="54"/>
      <c r="B253" s="55" t="s">
        <v>792</v>
      </c>
      <c r="C253" s="55"/>
      <c r="D253" s="55"/>
      <c r="E253" s="55"/>
      <c r="F253" s="55">
        <f>SUBTOTAL(9,F252:F252)</f>
        <v>1</v>
      </c>
      <c r="G253" s="56">
        <f>SUBTOTAL(9,G252:G252)</f>
        <v>17000</v>
      </c>
      <c r="H253" s="55">
        <f>SUBTOTAL(9,H252:H252)</f>
        <v>68</v>
      </c>
      <c r="I253" s="69"/>
      <c r="J253" s="44"/>
      <c r="K253" s="49"/>
      <c r="L253" s="44"/>
      <c r="M253" s="49"/>
      <c r="N253" s="46"/>
    </row>
    <row r="254" spans="1:14" s="33" customFormat="1" ht="24" customHeight="1" outlineLevel="2">
      <c r="A254" s="57">
        <v>1</v>
      </c>
      <c r="B254" s="58" t="s">
        <v>662</v>
      </c>
      <c r="C254" s="58" t="s">
        <v>663</v>
      </c>
      <c r="D254" s="58" t="s">
        <v>664</v>
      </c>
      <c r="E254" s="58" t="s">
        <v>665</v>
      </c>
      <c r="F254" s="58">
        <v>1</v>
      </c>
      <c r="G254" s="59">
        <v>11250</v>
      </c>
      <c r="H254" s="58">
        <v>45</v>
      </c>
      <c r="I254" s="49"/>
      <c r="J254" s="44"/>
      <c r="K254" s="49"/>
      <c r="L254" s="44"/>
      <c r="M254" s="49"/>
      <c r="N254" s="46"/>
    </row>
    <row r="255" spans="1:14" s="33" customFormat="1" ht="24" customHeight="1" outlineLevel="2">
      <c r="A255" s="47">
        <f t="shared" si="5"/>
        <v>2</v>
      </c>
      <c r="B255" s="48" t="s">
        <v>662</v>
      </c>
      <c r="C255" s="48" t="s">
        <v>666</v>
      </c>
      <c r="D255" s="48" t="s">
        <v>667</v>
      </c>
      <c r="E255" s="48" t="s">
        <v>668</v>
      </c>
      <c r="F255" s="48">
        <v>1</v>
      </c>
      <c r="G255" s="49">
        <v>12500</v>
      </c>
      <c r="H255" s="48">
        <v>50</v>
      </c>
      <c r="I255" s="49"/>
      <c r="J255" s="44"/>
      <c r="K255" s="49"/>
      <c r="L255" s="44"/>
      <c r="M255" s="49"/>
      <c r="N255" s="46"/>
    </row>
    <row r="256" spans="1:14" s="33" customFormat="1" ht="24" customHeight="1" outlineLevel="2">
      <c r="A256" s="50">
        <f t="shared" si="5"/>
        <v>3</v>
      </c>
      <c r="B256" s="51" t="s">
        <v>662</v>
      </c>
      <c r="C256" s="51" t="s">
        <v>669</v>
      </c>
      <c r="D256" s="51" t="s">
        <v>670</v>
      </c>
      <c r="E256" s="51" t="s">
        <v>671</v>
      </c>
      <c r="F256" s="51">
        <v>1</v>
      </c>
      <c r="G256" s="52">
        <v>27750</v>
      </c>
      <c r="H256" s="51">
        <v>111</v>
      </c>
      <c r="I256" s="49"/>
      <c r="J256" s="44"/>
      <c r="K256" s="49"/>
      <c r="L256" s="44"/>
      <c r="M256" s="49"/>
      <c r="N256" s="46"/>
    </row>
    <row r="257" spans="1:14" s="33" customFormat="1" ht="24" customHeight="1" outlineLevel="1" thickBot="1">
      <c r="A257" s="54"/>
      <c r="B257" s="55" t="s">
        <v>793</v>
      </c>
      <c r="C257" s="55"/>
      <c r="D257" s="55"/>
      <c r="E257" s="55"/>
      <c r="F257" s="55">
        <f>SUBTOTAL(9,F254:F256)</f>
        <v>3</v>
      </c>
      <c r="G257" s="56">
        <f>SUBTOTAL(9,G254:G256)</f>
        <v>51500</v>
      </c>
      <c r="H257" s="55">
        <f>SUBTOTAL(9,H254:H256)</f>
        <v>206</v>
      </c>
      <c r="I257" s="69"/>
      <c r="J257" s="44"/>
      <c r="K257" s="49"/>
      <c r="L257" s="44"/>
      <c r="M257" s="49"/>
      <c r="N257" s="46"/>
    </row>
    <row r="258" spans="1:14" s="33" customFormat="1" ht="24" customHeight="1" outlineLevel="2">
      <c r="A258" s="57">
        <v>1</v>
      </c>
      <c r="B258" s="58" t="s">
        <v>672</v>
      </c>
      <c r="C258" s="58" t="s">
        <v>673</v>
      </c>
      <c r="D258" s="58" t="s">
        <v>674</v>
      </c>
      <c r="E258" s="58" t="s">
        <v>675</v>
      </c>
      <c r="F258" s="58">
        <v>1</v>
      </c>
      <c r="G258" s="59">
        <v>42250</v>
      </c>
      <c r="H258" s="58">
        <v>139</v>
      </c>
      <c r="I258" s="49"/>
      <c r="J258" s="44"/>
      <c r="K258" s="49"/>
      <c r="L258" s="44"/>
      <c r="M258" s="49"/>
      <c r="N258" s="46"/>
    </row>
    <row r="259" spans="1:14" s="33" customFormat="1" ht="24" customHeight="1" outlineLevel="2">
      <c r="A259" s="50">
        <f t="shared" si="5"/>
        <v>2</v>
      </c>
      <c r="B259" s="51" t="s">
        <v>672</v>
      </c>
      <c r="C259" s="51" t="s">
        <v>676</v>
      </c>
      <c r="D259" s="51" t="s">
        <v>677</v>
      </c>
      <c r="E259" s="51" t="s">
        <v>678</v>
      </c>
      <c r="F259" s="51">
        <v>1</v>
      </c>
      <c r="G259" s="52">
        <v>36750</v>
      </c>
      <c r="H259" s="51">
        <v>95</v>
      </c>
      <c r="I259" s="49"/>
      <c r="J259" s="44"/>
      <c r="K259" s="49"/>
      <c r="L259" s="44"/>
      <c r="M259" s="49"/>
      <c r="N259" s="46"/>
    </row>
    <row r="260" spans="1:14" s="33" customFormat="1" ht="24" customHeight="1" outlineLevel="1" thickBot="1">
      <c r="A260" s="54"/>
      <c r="B260" s="55" t="s">
        <v>794</v>
      </c>
      <c r="C260" s="55"/>
      <c r="D260" s="55"/>
      <c r="E260" s="55"/>
      <c r="F260" s="55">
        <f>SUBTOTAL(9,F258:F259)</f>
        <v>2</v>
      </c>
      <c r="G260" s="56">
        <f>SUBTOTAL(9,G258:G259)</f>
        <v>79000</v>
      </c>
      <c r="H260" s="55">
        <f>SUBTOTAL(9,H258:H259)</f>
        <v>234</v>
      </c>
      <c r="I260" s="69"/>
      <c r="J260" s="44"/>
      <c r="K260" s="49"/>
      <c r="L260" s="44"/>
      <c r="M260" s="49"/>
      <c r="N260" s="46"/>
    </row>
    <row r="261" spans="1:14" s="33" customFormat="1" ht="24" customHeight="1" outlineLevel="2">
      <c r="A261" s="60">
        <v>1</v>
      </c>
      <c r="B261" s="61" t="s">
        <v>679</v>
      </c>
      <c r="C261" s="61" t="s">
        <v>680</v>
      </c>
      <c r="D261" s="61" t="s">
        <v>681</v>
      </c>
      <c r="E261" s="61" t="s">
        <v>682</v>
      </c>
      <c r="F261" s="61">
        <v>1</v>
      </c>
      <c r="G261" s="62">
        <v>26000</v>
      </c>
      <c r="H261" s="61">
        <v>104</v>
      </c>
      <c r="I261" s="49"/>
      <c r="J261" s="44"/>
      <c r="K261" s="49"/>
      <c r="L261" s="44"/>
      <c r="M261" s="49"/>
      <c r="N261" s="46"/>
    </row>
    <row r="262" spans="1:14" s="33" customFormat="1" ht="24" customHeight="1" outlineLevel="1" thickBot="1">
      <c r="A262" s="54"/>
      <c r="B262" s="55" t="s">
        <v>795</v>
      </c>
      <c r="C262" s="55"/>
      <c r="D262" s="55"/>
      <c r="E262" s="55"/>
      <c r="F262" s="55">
        <f>SUBTOTAL(9,F261:F261)</f>
        <v>1</v>
      </c>
      <c r="G262" s="56">
        <f>SUBTOTAL(9,G261:G261)</f>
        <v>26000</v>
      </c>
      <c r="H262" s="55">
        <f>SUBTOTAL(9,H261:H261)</f>
        <v>104</v>
      </c>
      <c r="I262" s="69"/>
      <c r="J262" s="44"/>
      <c r="K262" s="49"/>
      <c r="L262" s="44"/>
      <c r="M262" s="49"/>
      <c r="N262" s="46"/>
    </row>
    <row r="263" spans="1:14" s="33" customFormat="1" ht="24" customHeight="1" outlineLevel="2">
      <c r="A263" s="60">
        <v>1</v>
      </c>
      <c r="B263" s="61" t="s">
        <v>683</v>
      </c>
      <c r="C263" s="61" t="s">
        <v>684</v>
      </c>
      <c r="D263" s="61" t="s">
        <v>685</v>
      </c>
      <c r="E263" s="61" t="s">
        <v>686</v>
      </c>
      <c r="F263" s="61">
        <v>1</v>
      </c>
      <c r="G263" s="62">
        <v>73000</v>
      </c>
      <c r="H263" s="61">
        <v>292</v>
      </c>
      <c r="I263" s="49"/>
      <c r="J263" s="44"/>
      <c r="K263" s="49"/>
      <c r="L263" s="44"/>
      <c r="M263" s="49"/>
      <c r="N263" s="46"/>
    </row>
    <row r="264" spans="1:14" s="33" customFormat="1" ht="24" customHeight="1" outlineLevel="1" thickBot="1">
      <c r="A264" s="54"/>
      <c r="B264" s="55" t="s">
        <v>796</v>
      </c>
      <c r="C264" s="55"/>
      <c r="D264" s="55"/>
      <c r="E264" s="55"/>
      <c r="F264" s="55">
        <f>SUBTOTAL(9,F263:F263)</f>
        <v>1</v>
      </c>
      <c r="G264" s="56">
        <f>SUBTOTAL(9,G263:G263)</f>
        <v>73000</v>
      </c>
      <c r="H264" s="55">
        <f>SUBTOTAL(9,H263:H263)</f>
        <v>292</v>
      </c>
      <c r="I264" s="69"/>
      <c r="J264" s="44"/>
      <c r="K264" s="49"/>
      <c r="L264" s="44"/>
      <c r="M264" s="49"/>
      <c r="N264" s="46"/>
    </row>
    <row r="265" spans="1:14" s="33" customFormat="1" ht="24" customHeight="1" outlineLevel="2">
      <c r="A265" s="57">
        <v>1</v>
      </c>
      <c r="B265" s="58" t="s">
        <v>687</v>
      </c>
      <c r="C265" s="58" t="s">
        <v>688</v>
      </c>
      <c r="D265" s="58" t="s">
        <v>689</v>
      </c>
      <c r="E265" s="58" t="s">
        <v>690</v>
      </c>
      <c r="F265" s="58">
        <v>1</v>
      </c>
      <c r="G265" s="59">
        <v>11250</v>
      </c>
      <c r="H265" s="58">
        <v>45</v>
      </c>
      <c r="I265" s="49"/>
      <c r="J265" s="44"/>
      <c r="K265" s="49"/>
      <c r="L265" s="44"/>
      <c r="M265" s="49"/>
      <c r="N265" s="46"/>
    </row>
    <row r="266" spans="1:14" s="33" customFormat="1" ht="24" customHeight="1" outlineLevel="2">
      <c r="A266" s="47">
        <f t="shared" si="5"/>
        <v>2</v>
      </c>
      <c r="B266" s="48" t="s">
        <v>687</v>
      </c>
      <c r="C266" s="48" t="s">
        <v>691</v>
      </c>
      <c r="D266" s="48" t="s">
        <v>692</v>
      </c>
      <c r="E266" s="48" t="s">
        <v>693</v>
      </c>
      <c r="F266" s="48">
        <v>1</v>
      </c>
      <c r="G266" s="49">
        <v>16500</v>
      </c>
      <c r="H266" s="48">
        <v>33</v>
      </c>
      <c r="I266" s="49"/>
      <c r="J266" s="44"/>
      <c r="K266" s="49"/>
      <c r="L266" s="44"/>
      <c r="M266" s="49"/>
      <c r="N266" s="46"/>
    </row>
    <row r="267" spans="1:14" s="33" customFormat="1" ht="24" customHeight="1" outlineLevel="2">
      <c r="A267" s="50">
        <f t="shared" si="5"/>
        <v>3</v>
      </c>
      <c r="B267" s="51" t="s">
        <v>687</v>
      </c>
      <c r="C267" s="51" t="s">
        <v>694</v>
      </c>
      <c r="D267" s="51" t="s">
        <v>695</v>
      </c>
      <c r="E267" s="51" t="s">
        <v>696</v>
      </c>
      <c r="F267" s="51">
        <v>1</v>
      </c>
      <c r="G267" s="52">
        <v>48000</v>
      </c>
      <c r="H267" s="51">
        <v>96</v>
      </c>
      <c r="I267" s="49"/>
      <c r="J267" s="44"/>
      <c r="K267" s="49"/>
      <c r="L267" s="44"/>
      <c r="M267" s="49"/>
      <c r="N267" s="46"/>
    </row>
    <row r="268" spans="1:14" s="33" customFormat="1" ht="24" customHeight="1" outlineLevel="1" thickBot="1">
      <c r="A268" s="54"/>
      <c r="B268" s="55" t="s">
        <v>797</v>
      </c>
      <c r="C268" s="55"/>
      <c r="D268" s="55"/>
      <c r="E268" s="55"/>
      <c r="F268" s="55">
        <f>SUBTOTAL(9,F265:F267)</f>
        <v>3</v>
      </c>
      <c r="G268" s="56">
        <f>SUBTOTAL(9,G265:G267)</f>
        <v>75750</v>
      </c>
      <c r="H268" s="55">
        <f>SUBTOTAL(9,H265:H267)</f>
        <v>174</v>
      </c>
      <c r="I268" s="69"/>
      <c r="J268" s="44"/>
      <c r="K268" s="49"/>
      <c r="L268" s="44"/>
      <c r="M268" s="49"/>
      <c r="N268" s="46"/>
    </row>
    <row r="269" spans="1:14" s="33" customFormat="1" ht="24" customHeight="1" outlineLevel="2">
      <c r="A269" s="57">
        <v>1</v>
      </c>
      <c r="B269" s="58" t="s">
        <v>697</v>
      </c>
      <c r="C269" s="58" t="s">
        <v>698</v>
      </c>
      <c r="D269" s="58" t="s">
        <v>699</v>
      </c>
      <c r="E269" s="58" t="s">
        <v>700</v>
      </c>
      <c r="F269" s="58">
        <v>1</v>
      </c>
      <c r="G269" s="59">
        <v>6000</v>
      </c>
      <c r="H269" s="58">
        <v>24</v>
      </c>
      <c r="I269" s="49"/>
      <c r="J269" s="44"/>
      <c r="K269" s="49"/>
      <c r="L269" s="44"/>
      <c r="M269" s="49"/>
      <c r="N269" s="46"/>
    </row>
    <row r="270" spans="1:14" s="33" customFormat="1" ht="24" customHeight="1" outlineLevel="2">
      <c r="A270" s="47">
        <f t="shared" si="5"/>
        <v>2</v>
      </c>
      <c r="B270" s="48" t="s">
        <v>697</v>
      </c>
      <c r="C270" s="48" t="s">
        <v>701</v>
      </c>
      <c r="D270" s="48" t="s">
        <v>702</v>
      </c>
      <c r="E270" s="48" t="s">
        <v>703</v>
      </c>
      <c r="F270" s="48">
        <v>1</v>
      </c>
      <c r="G270" s="49">
        <v>4000</v>
      </c>
      <c r="H270" s="48">
        <v>8</v>
      </c>
      <c r="I270" s="49"/>
      <c r="J270" s="44"/>
      <c r="K270" s="49"/>
      <c r="L270" s="44"/>
      <c r="M270" s="49"/>
      <c r="N270" s="46"/>
    </row>
    <row r="271" spans="1:14" s="33" customFormat="1" ht="24" customHeight="1" outlineLevel="2">
      <c r="A271" s="47">
        <f t="shared" si="5"/>
        <v>3</v>
      </c>
      <c r="B271" s="48" t="s">
        <v>697</v>
      </c>
      <c r="C271" s="48" t="s">
        <v>704</v>
      </c>
      <c r="D271" s="48" t="s">
        <v>245</v>
      </c>
      <c r="E271" s="48" t="s">
        <v>705</v>
      </c>
      <c r="F271" s="48">
        <v>1</v>
      </c>
      <c r="G271" s="49">
        <v>104500</v>
      </c>
      <c r="H271" s="48">
        <v>209</v>
      </c>
      <c r="I271" s="49"/>
      <c r="J271" s="44"/>
      <c r="K271" s="49"/>
      <c r="L271" s="44"/>
      <c r="M271" s="49"/>
      <c r="N271" s="46"/>
    </row>
    <row r="272" spans="1:14" s="33" customFormat="1" ht="24" customHeight="1" outlineLevel="2">
      <c r="A272" s="47">
        <f t="shared" si="5"/>
        <v>4</v>
      </c>
      <c r="B272" s="48" t="s">
        <v>697</v>
      </c>
      <c r="C272" s="48" t="s">
        <v>706</v>
      </c>
      <c r="D272" s="48" t="s">
        <v>707</v>
      </c>
      <c r="E272" s="48" t="s">
        <v>708</v>
      </c>
      <c r="F272" s="48">
        <v>1</v>
      </c>
      <c r="G272" s="49">
        <v>43750</v>
      </c>
      <c r="H272" s="48">
        <v>124</v>
      </c>
      <c r="I272" s="49"/>
      <c r="J272" s="44"/>
      <c r="K272" s="49"/>
      <c r="L272" s="44"/>
      <c r="M272" s="49"/>
      <c r="N272" s="46"/>
    </row>
    <row r="273" spans="1:14" s="33" customFormat="1" ht="24" customHeight="1" outlineLevel="2">
      <c r="A273" s="47">
        <f t="shared" si="5"/>
        <v>5</v>
      </c>
      <c r="B273" s="48" t="s">
        <v>697</v>
      </c>
      <c r="C273" s="48" t="s">
        <v>709</v>
      </c>
      <c r="D273" s="48" t="s">
        <v>710</v>
      </c>
      <c r="E273" s="48" t="s">
        <v>711</v>
      </c>
      <c r="F273" s="48">
        <v>1</v>
      </c>
      <c r="G273" s="49">
        <v>19500</v>
      </c>
      <c r="H273" s="48">
        <v>59</v>
      </c>
      <c r="I273" s="49"/>
      <c r="J273" s="44"/>
      <c r="K273" s="49"/>
      <c r="L273" s="44"/>
      <c r="M273" s="49"/>
      <c r="N273" s="46"/>
    </row>
    <row r="274" spans="1:14" s="33" customFormat="1" ht="24" customHeight="1" outlineLevel="2">
      <c r="A274" s="50">
        <f t="shared" si="5"/>
        <v>6</v>
      </c>
      <c r="B274" s="51" t="s">
        <v>697</v>
      </c>
      <c r="C274" s="51" t="s">
        <v>712</v>
      </c>
      <c r="D274" s="51" t="s">
        <v>713</v>
      </c>
      <c r="E274" s="51" t="s">
        <v>714</v>
      </c>
      <c r="F274" s="51">
        <v>1</v>
      </c>
      <c r="G274" s="52">
        <v>14000</v>
      </c>
      <c r="H274" s="51">
        <v>56</v>
      </c>
      <c r="I274" s="49"/>
      <c r="J274" s="44"/>
      <c r="K274" s="49"/>
      <c r="L274" s="44"/>
      <c r="M274" s="49"/>
      <c r="N274" s="46"/>
    </row>
    <row r="275" spans="1:14" s="33" customFormat="1" ht="24" customHeight="1" outlineLevel="1" thickBot="1">
      <c r="A275" s="54"/>
      <c r="B275" s="55" t="s">
        <v>798</v>
      </c>
      <c r="C275" s="55"/>
      <c r="D275" s="55"/>
      <c r="E275" s="55"/>
      <c r="F275" s="55">
        <f>SUBTOTAL(9,F269:F274)</f>
        <v>6</v>
      </c>
      <c r="G275" s="56">
        <f>SUBTOTAL(9,G269:G274)</f>
        <v>191750</v>
      </c>
      <c r="H275" s="55">
        <f>SUBTOTAL(9,H269:H274)</f>
        <v>480</v>
      </c>
      <c r="I275" s="69"/>
      <c r="J275" s="44"/>
      <c r="K275" s="49"/>
      <c r="L275" s="44"/>
      <c r="M275" s="49"/>
      <c r="N275" s="46"/>
    </row>
    <row r="276" spans="1:14" s="33" customFormat="1" ht="24" customHeight="1" outlineLevel="2">
      <c r="A276" s="57">
        <v>1</v>
      </c>
      <c r="B276" s="58" t="s">
        <v>715</v>
      </c>
      <c r="C276" s="58" t="s">
        <v>716</v>
      </c>
      <c r="D276" s="58" t="s">
        <v>717</v>
      </c>
      <c r="E276" s="58" t="s">
        <v>718</v>
      </c>
      <c r="F276" s="58">
        <v>1</v>
      </c>
      <c r="G276" s="59">
        <v>3000</v>
      </c>
      <c r="H276" s="58">
        <v>12</v>
      </c>
      <c r="I276" s="49"/>
      <c r="J276" s="44"/>
      <c r="K276" s="49"/>
      <c r="L276" s="44"/>
      <c r="M276" s="49"/>
      <c r="N276" s="46"/>
    </row>
    <row r="277" spans="1:14" s="33" customFormat="1" ht="24" customHeight="1" outlineLevel="2">
      <c r="A277" s="47">
        <f t="shared" si="5"/>
        <v>2</v>
      </c>
      <c r="B277" s="48" t="s">
        <v>715</v>
      </c>
      <c r="C277" s="48" t="s">
        <v>719</v>
      </c>
      <c r="D277" s="48" t="s">
        <v>720</v>
      </c>
      <c r="E277" s="48" t="s">
        <v>721</v>
      </c>
      <c r="F277" s="48">
        <v>1</v>
      </c>
      <c r="G277" s="49">
        <v>74000</v>
      </c>
      <c r="H277" s="48">
        <v>148</v>
      </c>
      <c r="I277" s="49"/>
      <c r="J277" s="44"/>
      <c r="K277" s="49"/>
      <c r="L277" s="44"/>
      <c r="M277" s="49"/>
      <c r="N277" s="46"/>
    </row>
    <row r="278" spans="1:14" s="33" customFormat="1" ht="24" customHeight="1" outlineLevel="2">
      <c r="A278" s="50">
        <f t="shared" si="5"/>
        <v>3</v>
      </c>
      <c r="B278" s="51" t="s">
        <v>715</v>
      </c>
      <c r="C278" s="51" t="s">
        <v>719</v>
      </c>
      <c r="D278" s="51" t="s">
        <v>430</v>
      </c>
      <c r="E278" s="51" t="s">
        <v>722</v>
      </c>
      <c r="F278" s="51">
        <v>1</v>
      </c>
      <c r="G278" s="52">
        <v>29500</v>
      </c>
      <c r="H278" s="51">
        <v>59</v>
      </c>
      <c r="I278" s="49"/>
      <c r="J278" s="44"/>
      <c r="K278" s="49"/>
      <c r="L278" s="44"/>
      <c r="M278" s="49"/>
      <c r="N278" s="46"/>
    </row>
    <row r="279" spans="1:14" s="33" customFormat="1" ht="24" customHeight="1" outlineLevel="1" thickBot="1">
      <c r="A279" s="54"/>
      <c r="B279" s="55" t="s">
        <v>799</v>
      </c>
      <c r="C279" s="55"/>
      <c r="D279" s="55"/>
      <c r="E279" s="55"/>
      <c r="F279" s="55">
        <f>SUBTOTAL(9,F276:F278)</f>
        <v>3</v>
      </c>
      <c r="G279" s="56">
        <f>SUBTOTAL(9,G276:G278)</f>
        <v>106500</v>
      </c>
      <c r="H279" s="55">
        <f>SUBTOTAL(9,H276:H278)</f>
        <v>219</v>
      </c>
      <c r="I279" s="69"/>
      <c r="J279" s="44"/>
      <c r="K279" s="49"/>
      <c r="L279" s="44"/>
      <c r="M279" s="49"/>
      <c r="N279" s="46"/>
    </row>
    <row r="280" spans="1:14" s="33" customFormat="1" ht="24" customHeight="1" outlineLevel="2">
      <c r="A280" s="57">
        <v>1</v>
      </c>
      <c r="B280" s="58" t="s">
        <v>723</v>
      </c>
      <c r="C280" s="58" t="s">
        <v>724</v>
      </c>
      <c r="D280" s="58" t="s">
        <v>725</v>
      </c>
      <c r="E280" s="58" t="s">
        <v>726</v>
      </c>
      <c r="F280" s="58">
        <v>1</v>
      </c>
      <c r="G280" s="59">
        <v>27250</v>
      </c>
      <c r="H280" s="58">
        <v>109</v>
      </c>
      <c r="I280" s="49"/>
      <c r="J280" s="44"/>
      <c r="K280" s="49"/>
      <c r="L280" s="44"/>
      <c r="M280" s="49"/>
      <c r="N280" s="46"/>
    </row>
    <row r="281" spans="1:14" s="33" customFormat="1" ht="24" customHeight="1" outlineLevel="2">
      <c r="A281" s="47">
        <f t="shared" si="5"/>
        <v>2</v>
      </c>
      <c r="B281" s="48" t="s">
        <v>723</v>
      </c>
      <c r="C281" s="48" t="s">
        <v>727</v>
      </c>
      <c r="D281" s="48" t="s">
        <v>347</v>
      </c>
      <c r="E281" s="48" t="s">
        <v>728</v>
      </c>
      <c r="F281" s="48">
        <v>1</v>
      </c>
      <c r="G281" s="49">
        <v>13500</v>
      </c>
      <c r="H281" s="48">
        <v>54</v>
      </c>
      <c r="I281" s="49"/>
      <c r="J281" s="44"/>
      <c r="K281" s="49"/>
      <c r="L281" s="44"/>
      <c r="M281" s="49"/>
      <c r="N281" s="46"/>
    </row>
    <row r="282" spans="1:14" s="33" customFormat="1" ht="24" customHeight="1" outlineLevel="2">
      <c r="A282" s="47">
        <f t="shared" si="5"/>
        <v>3</v>
      </c>
      <c r="B282" s="48" t="s">
        <v>723</v>
      </c>
      <c r="C282" s="48" t="s">
        <v>727</v>
      </c>
      <c r="D282" s="48" t="s">
        <v>729</v>
      </c>
      <c r="E282" s="48" t="s">
        <v>730</v>
      </c>
      <c r="F282" s="48">
        <v>1</v>
      </c>
      <c r="G282" s="49">
        <v>28250</v>
      </c>
      <c r="H282" s="48">
        <v>113</v>
      </c>
      <c r="I282" s="49"/>
      <c r="J282" s="44"/>
      <c r="K282" s="49"/>
      <c r="L282" s="44"/>
      <c r="M282" s="49"/>
      <c r="N282" s="46"/>
    </row>
    <row r="283" spans="1:14" s="33" customFormat="1" ht="24" customHeight="1" outlineLevel="2">
      <c r="A283" s="47">
        <f t="shared" si="5"/>
        <v>4</v>
      </c>
      <c r="B283" s="48" t="s">
        <v>723</v>
      </c>
      <c r="C283" s="48" t="s">
        <v>731</v>
      </c>
      <c r="D283" s="48" t="s">
        <v>732</v>
      </c>
      <c r="E283" s="48" t="s">
        <v>733</v>
      </c>
      <c r="F283" s="48">
        <v>1</v>
      </c>
      <c r="G283" s="49">
        <v>7500</v>
      </c>
      <c r="H283" s="48">
        <v>30</v>
      </c>
      <c r="I283" s="49"/>
      <c r="J283" s="44"/>
      <c r="K283" s="49"/>
      <c r="L283" s="44"/>
      <c r="M283" s="49"/>
      <c r="N283" s="46"/>
    </row>
    <row r="284" spans="1:14" s="33" customFormat="1" ht="24" customHeight="1" outlineLevel="2">
      <c r="A284" s="50">
        <f t="shared" si="5"/>
        <v>5</v>
      </c>
      <c r="B284" s="51" t="s">
        <v>723</v>
      </c>
      <c r="C284" s="51" t="s">
        <v>810</v>
      </c>
      <c r="D284" s="51" t="s">
        <v>811</v>
      </c>
      <c r="E284" s="51" t="s">
        <v>812</v>
      </c>
      <c r="F284" s="51">
        <v>1</v>
      </c>
      <c r="G284" s="52">
        <v>6750</v>
      </c>
      <c r="H284" s="51">
        <v>27</v>
      </c>
      <c r="I284" s="49"/>
      <c r="J284" s="44"/>
      <c r="K284" s="49"/>
      <c r="L284" s="44"/>
      <c r="M284" s="49"/>
      <c r="N284" s="46"/>
    </row>
    <row r="285" spans="1:14" s="33" customFormat="1" ht="24" customHeight="1" outlineLevel="1" thickBot="1">
      <c r="A285" s="54"/>
      <c r="B285" s="55" t="s">
        <v>800</v>
      </c>
      <c r="C285" s="55"/>
      <c r="D285" s="55"/>
      <c r="E285" s="55"/>
      <c r="F285" s="55">
        <f>SUBTOTAL(9,F280:F284)</f>
        <v>5</v>
      </c>
      <c r="G285" s="56">
        <f>SUBTOTAL(9,G280:G284)</f>
        <v>83250</v>
      </c>
      <c r="H285" s="55">
        <f>SUBTOTAL(9,H280:H284)</f>
        <v>333</v>
      </c>
      <c r="I285" s="63"/>
      <c r="J285" s="46"/>
      <c r="K285" s="63"/>
      <c r="L285" s="46"/>
      <c r="M285" s="63"/>
      <c r="N285" s="46"/>
    </row>
    <row r="286" spans="1:14" s="33" customFormat="1" ht="23.1" customHeight="1">
      <c r="A286" s="67"/>
      <c r="B286" s="68" t="s">
        <v>90</v>
      </c>
      <c r="C286" s="46"/>
      <c r="D286" s="46"/>
      <c r="E286" s="46"/>
      <c r="F286" s="46">
        <f>SUBTOTAL(9,F8:F284)</f>
        <v>210</v>
      </c>
      <c r="G286" s="63">
        <f>SUBTOTAL(9,G8:G284)</f>
        <v>6989500</v>
      </c>
      <c r="H286" s="46">
        <f>SUBTOTAL(9,H8:H284)</f>
        <v>20254</v>
      </c>
      <c r="I286" s="63"/>
      <c r="J286" s="46"/>
      <c r="K286" s="63"/>
      <c r="L286" s="46"/>
      <c r="M286" s="63"/>
      <c r="N286" s="46"/>
    </row>
  </sheetData>
  <mergeCells count="13">
    <mergeCell ref="H7:H9"/>
    <mergeCell ref="A7:A9"/>
    <mergeCell ref="B7:B9"/>
    <mergeCell ref="C7:C9"/>
    <mergeCell ref="D7:D9"/>
    <mergeCell ref="E7:E9"/>
    <mergeCell ref="F7:F9"/>
    <mergeCell ref="A6:M6"/>
    <mergeCell ref="A1:M1"/>
    <mergeCell ref="A2:M2"/>
    <mergeCell ref="A3:M3"/>
    <mergeCell ref="A4:M4"/>
    <mergeCell ref="A5:M5"/>
  </mergeCells>
  <pageMargins left="0.43307086614173229" right="0.27559055118110237" top="0.43307086614173229" bottom="1.6535433070866143" header="0.19685039370078741" footer="0.15748031496062992"/>
  <pageSetup paperSize="9" scale="80" orientation="portrait" r:id="rId1"/>
  <headerFooter alignWithMargins="0">
    <oddHeader>&amp;R&amp;"TH SarabunPSK,ธรรมดา"&amp;12&amp;P</oddHeader>
    <oddFooter xml:space="preserve">&amp;R&amp;"TH SarabunIT๙,ตัวหนา"&amp;12 
&amp;8   </oddFooter>
  </headerFooter>
  <rowBreaks count="66" manualBreakCount="66">
    <brk id="14" max="12" man="1"/>
    <brk id="16" max="12" man="1"/>
    <brk id="20" max="12" man="1"/>
    <brk id="22" max="12" man="1"/>
    <brk id="32" max="12" man="1"/>
    <brk id="36" max="12" man="1"/>
    <brk id="38" max="12" man="1"/>
    <brk id="40" max="12" man="1"/>
    <brk id="44" max="12" man="1"/>
    <brk id="67" max="12" man="1"/>
    <brk id="80" max="12" man="1"/>
    <brk id="83" max="12" man="1"/>
    <brk id="85" max="12" man="1"/>
    <brk id="94" max="12" man="1"/>
    <brk id="97" max="12" man="1"/>
    <brk id="99" max="12" man="1"/>
    <brk id="103" max="12" man="1"/>
    <brk id="106" max="12" man="1"/>
    <brk id="108" max="12" man="1"/>
    <brk id="110" max="12" man="1"/>
    <brk id="113" max="12" man="1"/>
    <brk id="116" max="12" man="1"/>
    <brk id="118" max="12" man="1"/>
    <brk id="123" max="12" man="1"/>
    <brk id="125" max="12" man="1"/>
    <brk id="127" max="12" man="1"/>
    <brk id="134" max="12" man="1"/>
    <brk id="136" max="12" man="1"/>
    <brk id="141" max="12" man="1"/>
    <brk id="146" max="12" man="1"/>
    <brk id="151" max="12" man="1"/>
    <brk id="155" max="12" man="1"/>
    <brk id="157" max="12" man="1"/>
    <brk id="160" max="12" man="1"/>
    <brk id="163" max="12" man="1"/>
    <brk id="166" max="12" man="1"/>
    <brk id="170" max="12" man="1"/>
    <brk id="173" max="12" man="1"/>
    <brk id="175" max="12" man="1"/>
    <brk id="177" max="12" man="1"/>
    <brk id="181" max="12" man="1"/>
    <brk id="183" max="12" man="1"/>
    <brk id="185" max="12" man="1"/>
    <brk id="192" max="12" man="1"/>
    <brk id="197" max="12" man="1"/>
    <brk id="201" max="12" man="1"/>
    <brk id="208" max="12" man="1"/>
    <brk id="214" max="12" man="1"/>
    <brk id="217" max="12" man="1"/>
    <brk id="221" max="12" man="1"/>
    <brk id="223" max="12" man="1"/>
    <brk id="225" max="12" man="1"/>
    <brk id="228" max="12" man="1"/>
    <brk id="230" max="12" man="1"/>
    <brk id="232" max="12" man="1"/>
    <brk id="235" max="12" man="1"/>
    <brk id="251" max="12" man="1"/>
    <brk id="253" max="12" man="1"/>
    <brk id="257" max="12" man="1"/>
    <brk id="260" max="12" man="1"/>
    <brk id="262" max="12" man="1"/>
    <brk id="264" max="12" man="1"/>
    <brk id="268" max="12" man="1"/>
    <brk id="275" max="12" man="1"/>
    <brk id="279" max="12" man="1"/>
    <brk id="2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ECA0-A2A1-4290-9E13-D3DF0660F7F6}">
  <dimension ref="A1:Q79"/>
  <sheetViews>
    <sheetView tabSelected="1" workbookViewId="0">
      <selection activeCell="B15" sqref="B15"/>
    </sheetView>
  </sheetViews>
  <sheetFormatPr defaultRowHeight="21"/>
  <cols>
    <col min="1" max="1" width="8.5703125" style="19" customWidth="1"/>
    <col min="2" max="2" width="26.28515625" style="13" customWidth="1"/>
    <col min="3" max="3" width="14.85546875" style="13" customWidth="1"/>
    <col min="4" max="4" width="15.140625" style="13" customWidth="1"/>
    <col min="5" max="5" width="22.42578125" style="13" customWidth="1"/>
    <col min="6" max="6" width="13.28515625" style="13" hidden="1" customWidth="1"/>
    <col min="7" max="7" width="16.85546875" style="13" hidden="1" customWidth="1"/>
    <col min="8" max="8" width="13.28515625" style="13" hidden="1" customWidth="1"/>
    <col min="9" max="9" width="16.85546875" style="13" hidden="1" customWidth="1"/>
    <col min="10" max="10" width="13.28515625" style="13" hidden="1" customWidth="1"/>
    <col min="11" max="11" width="15.7109375" style="13" hidden="1" customWidth="1"/>
    <col min="12" max="12" width="13.28515625" style="13" hidden="1" customWidth="1"/>
    <col min="13" max="13" width="16.85546875" style="13" hidden="1" customWidth="1"/>
    <col min="14" max="14" width="8.28515625" style="13" customWidth="1"/>
    <col min="15" max="15" width="8.42578125" style="13" customWidth="1"/>
    <col min="16" max="16" width="10.140625" style="13" customWidth="1"/>
    <col min="17" max="16384" width="9.140625" style="13"/>
  </cols>
  <sheetData>
    <row r="1" spans="1:17" s="1" customFormat="1" ht="21" customHeight="1">
      <c r="A1" s="93" t="s">
        <v>802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7" s="1" customFormat="1" ht="21" customHeight="1">
      <c r="A2" s="94" t="s">
        <v>803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7" s="1" customFormat="1" ht="21" customHeight="1">
      <c r="A3" s="94" t="s">
        <v>821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7" s="1" customFormat="1" ht="21" customHeight="1">
      <c r="A4" s="94" t="s">
        <v>823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7" s="1" customFormat="1" ht="21" customHeight="1">
      <c r="A5" s="94" t="s">
        <v>822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7" s="1" customFormat="1" ht="21" customHeight="1">
      <c r="A6" s="94" t="s">
        <v>817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7" s="1" customFormat="1" ht="21" customHeight="1">
      <c r="A7" s="101" t="s">
        <v>824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7" s="15" customFormat="1">
      <c r="A8" s="77" t="s">
        <v>1</v>
      </c>
      <c r="B8" s="77" t="s">
        <v>2</v>
      </c>
      <c r="C8" s="97" t="s">
        <v>93</v>
      </c>
      <c r="D8" s="95" t="s">
        <v>6</v>
      </c>
      <c r="E8" s="96"/>
      <c r="F8" s="95" t="s">
        <v>86</v>
      </c>
      <c r="G8" s="96"/>
      <c r="H8" s="95" t="s">
        <v>87</v>
      </c>
      <c r="I8" s="96"/>
      <c r="J8" s="95" t="s">
        <v>0</v>
      </c>
      <c r="K8" s="96"/>
      <c r="L8" s="95" t="s">
        <v>5</v>
      </c>
      <c r="M8" s="96"/>
      <c r="N8" s="81" t="s">
        <v>83</v>
      </c>
      <c r="O8" s="84" t="s">
        <v>84</v>
      </c>
      <c r="P8" s="86" t="s">
        <v>88</v>
      </c>
      <c r="Q8" s="1"/>
    </row>
    <row r="9" spans="1:17" s="15" customFormat="1">
      <c r="A9" s="77"/>
      <c r="B9" s="77"/>
      <c r="C9" s="77"/>
      <c r="D9" s="89" t="s">
        <v>9</v>
      </c>
      <c r="E9" s="90"/>
      <c r="F9" s="89" t="s">
        <v>9</v>
      </c>
      <c r="G9" s="90"/>
      <c r="H9" s="89" t="s">
        <v>9</v>
      </c>
      <c r="I9" s="90"/>
      <c r="J9" s="89" t="s">
        <v>9</v>
      </c>
      <c r="K9" s="90"/>
      <c r="L9" s="89" t="s">
        <v>9</v>
      </c>
      <c r="M9" s="90"/>
      <c r="N9" s="82"/>
      <c r="O9" s="85"/>
      <c r="P9" s="87"/>
    </row>
    <row r="10" spans="1:17" s="15" customFormat="1">
      <c r="A10" s="77"/>
      <c r="B10" s="77"/>
      <c r="C10" s="77"/>
      <c r="D10" s="91" t="s">
        <v>95</v>
      </c>
      <c r="E10" s="92"/>
      <c r="F10" s="91" t="s">
        <v>806</v>
      </c>
      <c r="G10" s="92"/>
      <c r="H10" s="91" t="s">
        <v>807</v>
      </c>
      <c r="I10" s="92"/>
      <c r="J10" s="91" t="s">
        <v>804</v>
      </c>
      <c r="K10" s="92"/>
      <c r="L10" s="91" t="s">
        <v>805</v>
      </c>
      <c r="M10" s="92"/>
      <c r="N10" s="82"/>
      <c r="O10" s="85"/>
      <c r="P10" s="87"/>
    </row>
    <row r="11" spans="1:17" s="15" customFormat="1">
      <c r="A11" s="77"/>
      <c r="B11" s="77"/>
      <c r="C11" s="77"/>
      <c r="D11" s="14" t="s">
        <v>4</v>
      </c>
      <c r="E11" s="14" t="s">
        <v>92</v>
      </c>
      <c r="F11" s="14" t="s">
        <v>4</v>
      </c>
      <c r="G11" s="14" t="s">
        <v>92</v>
      </c>
      <c r="H11" s="14" t="s">
        <v>4</v>
      </c>
      <c r="I11" s="14" t="s">
        <v>92</v>
      </c>
      <c r="J11" s="14" t="s">
        <v>4</v>
      </c>
      <c r="K11" s="14" t="s">
        <v>92</v>
      </c>
      <c r="L11" s="14" t="s">
        <v>4</v>
      </c>
      <c r="M11" s="14" t="s">
        <v>92</v>
      </c>
      <c r="N11" s="83"/>
      <c r="O11" s="79"/>
      <c r="P11" s="88"/>
    </row>
    <row r="12" spans="1:17">
      <c r="A12" s="2">
        <v>1</v>
      </c>
      <c r="B12" s="3" t="s">
        <v>10</v>
      </c>
      <c r="C12" s="20">
        <v>4</v>
      </c>
      <c r="D12" s="20">
        <v>359</v>
      </c>
      <c r="E12" s="4">
        <v>122750</v>
      </c>
      <c r="F12" s="20"/>
      <c r="G12" s="4"/>
      <c r="H12" s="20"/>
      <c r="I12" s="4"/>
      <c r="J12" s="20"/>
      <c r="K12" s="4"/>
      <c r="L12" s="20"/>
      <c r="M12" s="4"/>
      <c r="N12" s="3">
        <v>6041</v>
      </c>
      <c r="O12" s="3">
        <v>11421</v>
      </c>
      <c r="P12" s="31">
        <v>24606</v>
      </c>
      <c r="Q12" s="15"/>
    </row>
    <row r="13" spans="1:17">
      <c r="A13" s="5">
        <v>2</v>
      </c>
      <c r="B13" s="6" t="s">
        <v>11</v>
      </c>
      <c r="C13" s="21">
        <v>1</v>
      </c>
      <c r="D13" s="21">
        <v>42</v>
      </c>
      <c r="E13" s="7">
        <v>10500</v>
      </c>
      <c r="F13" s="21"/>
      <c r="G13" s="7"/>
      <c r="H13" s="21"/>
      <c r="I13" s="7"/>
      <c r="J13" s="21"/>
      <c r="K13" s="7"/>
      <c r="L13" s="21"/>
      <c r="M13" s="7"/>
      <c r="N13" s="6">
        <v>6042</v>
      </c>
      <c r="O13" s="6">
        <v>11422</v>
      </c>
      <c r="P13" s="32">
        <v>24606</v>
      </c>
    </row>
    <row r="14" spans="1:17">
      <c r="A14" s="5">
        <v>3</v>
      </c>
      <c r="B14" s="6" t="s">
        <v>12</v>
      </c>
      <c r="C14" s="21">
        <v>3</v>
      </c>
      <c r="D14" s="21">
        <v>241</v>
      </c>
      <c r="E14" s="7">
        <v>71500</v>
      </c>
      <c r="F14" s="21"/>
      <c r="G14" s="7"/>
      <c r="H14" s="21"/>
      <c r="I14" s="7"/>
      <c r="J14" s="21"/>
      <c r="K14" s="7"/>
      <c r="L14" s="21"/>
      <c r="M14" s="7"/>
      <c r="N14" s="6">
        <v>6043</v>
      </c>
      <c r="O14" s="6">
        <v>11423</v>
      </c>
      <c r="P14" s="32">
        <v>24606</v>
      </c>
    </row>
    <row r="15" spans="1:17">
      <c r="A15" s="5">
        <v>4</v>
      </c>
      <c r="B15" s="6" t="s">
        <v>13</v>
      </c>
      <c r="C15" s="21">
        <v>1</v>
      </c>
      <c r="D15" s="21">
        <v>82</v>
      </c>
      <c r="E15" s="7">
        <v>20500</v>
      </c>
      <c r="F15" s="21"/>
      <c r="G15" s="7"/>
      <c r="H15" s="21"/>
      <c r="I15" s="7"/>
      <c r="J15" s="21"/>
      <c r="K15" s="7"/>
      <c r="L15" s="21"/>
      <c r="M15" s="7"/>
      <c r="N15" s="6">
        <v>6044</v>
      </c>
      <c r="O15" s="6">
        <v>11424</v>
      </c>
      <c r="P15" s="32">
        <v>24606</v>
      </c>
    </row>
    <row r="16" spans="1:17">
      <c r="A16" s="5">
        <v>5</v>
      </c>
      <c r="B16" s="6" t="s">
        <v>14</v>
      </c>
      <c r="C16" s="21">
        <v>9</v>
      </c>
      <c r="D16" s="21">
        <v>601</v>
      </c>
      <c r="E16" s="7">
        <v>164250</v>
      </c>
      <c r="F16" s="21"/>
      <c r="G16" s="7"/>
      <c r="H16" s="21"/>
      <c r="I16" s="7"/>
      <c r="J16" s="21"/>
      <c r="K16" s="7"/>
      <c r="L16" s="21"/>
      <c r="M16" s="7"/>
      <c r="N16" s="6">
        <v>6045</v>
      </c>
      <c r="O16" s="6">
        <v>11425</v>
      </c>
      <c r="P16" s="32">
        <v>24606</v>
      </c>
    </row>
    <row r="17" spans="1:16">
      <c r="A17" s="5">
        <v>6</v>
      </c>
      <c r="B17" s="6" t="s">
        <v>16</v>
      </c>
      <c r="C17" s="21">
        <v>3</v>
      </c>
      <c r="D17" s="21">
        <v>665</v>
      </c>
      <c r="E17" s="7">
        <v>305500</v>
      </c>
      <c r="F17" s="21"/>
      <c r="G17" s="7"/>
      <c r="H17" s="21"/>
      <c r="I17" s="7"/>
      <c r="J17" s="21"/>
      <c r="K17" s="7"/>
      <c r="L17" s="21"/>
      <c r="M17" s="7"/>
      <c r="N17" s="6">
        <v>6046</v>
      </c>
      <c r="O17" s="6">
        <v>11426</v>
      </c>
      <c r="P17" s="32">
        <v>24606</v>
      </c>
    </row>
    <row r="18" spans="1:16">
      <c r="A18" s="5">
        <v>7</v>
      </c>
      <c r="B18" s="6" t="s">
        <v>17</v>
      </c>
      <c r="C18" s="21">
        <v>1</v>
      </c>
      <c r="D18" s="21">
        <v>167</v>
      </c>
      <c r="E18" s="7">
        <v>55500</v>
      </c>
      <c r="F18" s="21"/>
      <c r="G18" s="7"/>
      <c r="H18" s="21"/>
      <c r="I18" s="7"/>
      <c r="J18" s="21"/>
      <c r="K18" s="7"/>
      <c r="L18" s="21"/>
      <c r="M18" s="7"/>
      <c r="N18" s="6">
        <v>6047</v>
      </c>
      <c r="O18" s="6">
        <v>11427</v>
      </c>
      <c r="P18" s="32">
        <v>24606</v>
      </c>
    </row>
    <row r="19" spans="1:16">
      <c r="A19" s="5">
        <v>8</v>
      </c>
      <c r="B19" s="6" t="s">
        <v>18</v>
      </c>
      <c r="C19" s="21">
        <v>1</v>
      </c>
      <c r="D19" s="21">
        <v>72</v>
      </c>
      <c r="E19" s="7">
        <v>36000</v>
      </c>
      <c r="F19" s="21"/>
      <c r="G19" s="7"/>
      <c r="H19" s="21"/>
      <c r="I19" s="7"/>
      <c r="J19" s="21"/>
      <c r="K19" s="7"/>
      <c r="L19" s="21"/>
      <c r="M19" s="7"/>
      <c r="N19" s="6">
        <v>6048</v>
      </c>
      <c r="O19" s="6">
        <v>11428</v>
      </c>
      <c r="P19" s="32">
        <v>24606</v>
      </c>
    </row>
    <row r="20" spans="1:16">
      <c r="A20" s="5">
        <v>9</v>
      </c>
      <c r="B20" s="6" t="s">
        <v>19</v>
      </c>
      <c r="C20" s="21">
        <v>3</v>
      </c>
      <c r="D20" s="21">
        <v>264</v>
      </c>
      <c r="E20" s="7">
        <v>94750</v>
      </c>
      <c r="F20" s="21"/>
      <c r="G20" s="7"/>
      <c r="H20" s="21"/>
      <c r="I20" s="7"/>
      <c r="J20" s="21"/>
      <c r="K20" s="7"/>
      <c r="L20" s="21"/>
      <c r="M20" s="7"/>
      <c r="N20" s="6">
        <v>6049</v>
      </c>
      <c r="O20" s="6">
        <v>11429</v>
      </c>
      <c r="P20" s="32">
        <v>24606</v>
      </c>
    </row>
    <row r="21" spans="1:16">
      <c r="A21" s="5">
        <v>10</v>
      </c>
      <c r="B21" s="6" t="s">
        <v>20</v>
      </c>
      <c r="C21" s="21">
        <v>22</v>
      </c>
      <c r="D21" s="21">
        <v>1698</v>
      </c>
      <c r="E21" s="7">
        <v>527750</v>
      </c>
      <c r="F21" s="21"/>
      <c r="G21" s="7"/>
      <c r="H21" s="21"/>
      <c r="I21" s="7"/>
      <c r="J21" s="21"/>
      <c r="K21" s="7"/>
      <c r="L21" s="21"/>
      <c r="M21" s="7"/>
      <c r="N21" s="6">
        <v>6050</v>
      </c>
      <c r="O21" s="6">
        <v>11430</v>
      </c>
      <c r="P21" s="32">
        <v>24606</v>
      </c>
    </row>
    <row r="22" spans="1:16">
      <c r="A22" s="5">
        <v>11</v>
      </c>
      <c r="B22" s="6" t="s">
        <v>21</v>
      </c>
      <c r="C22" s="21">
        <v>12</v>
      </c>
      <c r="D22" s="21">
        <v>1007</v>
      </c>
      <c r="E22" s="7">
        <v>355750</v>
      </c>
      <c r="F22" s="21"/>
      <c r="G22" s="7"/>
      <c r="H22" s="21"/>
      <c r="I22" s="7"/>
      <c r="J22" s="21"/>
      <c r="K22" s="7"/>
      <c r="L22" s="21"/>
      <c r="M22" s="7"/>
      <c r="N22" s="6">
        <v>6051</v>
      </c>
      <c r="O22" s="6">
        <v>11431</v>
      </c>
      <c r="P22" s="32">
        <v>24606</v>
      </c>
    </row>
    <row r="23" spans="1:16">
      <c r="A23" s="5">
        <v>12</v>
      </c>
      <c r="B23" s="6" t="s">
        <v>22</v>
      </c>
      <c r="C23" s="21">
        <v>2</v>
      </c>
      <c r="D23" s="21">
        <v>253</v>
      </c>
      <c r="E23" s="7">
        <v>103750</v>
      </c>
      <c r="F23" s="21"/>
      <c r="G23" s="7"/>
      <c r="H23" s="21"/>
      <c r="I23" s="7"/>
      <c r="J23" s="21"/>
      <c r="K23" s="7"/>
      <c r="L23" s="21"/>
      <c r="M23" s="7"/>
      <c r="N23" s="6">
        <v>6052</v>
      </c>
      <c r="O23" s="6">
        <v>11432</v>
      </c>
      <c r="P23" s="32">
        <v>24606</v>
      </c>
    </row>
    <row r="24" spans="1:16">
      <c r="A24" s="5">
        <v>13</v>
      </c>
      <c r="B24" s="6" t="s">
        <v>23</v>
      </c>
      <c r="C24" s="21">
        <v>1</v>
      </c>
      <c r="D24" s="21">
        <v>53</v>
      </c>
      <c r="E24" s="7">
        <v>13250</v>
      </c>
      <c r="F24" s="21"/>
      <c r="G24" s="7"/>
      <c r="H24" s="21"/>
      <c r="I24" s="7"/>
      <c r="J24" s="21"/>
      <c r="K24" s="7"/>
      <c r="L24" s="21"/>
      <c r="M24" s="7"/>
      <c r="N24" s="6">
        <v>6053</v>
      </c>
      <c r="O24" s="6">
        <v>11433</v>
      </c>
      <c r="P24" s="32">
        <v>24606</v>
      </c>
    </row>
    <row r="25" spans="1:16">
      <c r="A25" s="5">
        <v>14</v>
      </c>
      <c r="B25" s="6" t="s">
        <v>24</v>
      </c>
      <c r="C25" s="21">
        <v>8</v>
      </c>
      <c r="D25" s="21">
        <v>883</v>
      </c>
      <c r="E25" s="7">
        <v>220750</v>
      </c>
      <c r="F25" s="21"/>
      <c r="G25" s="7"/>
      <c r="H25" s="21"/>
      <c r="I25" s="7"/>
      <c r="J25" s="21"/>
      <c r="K25" s="7"/>
      <c r="L25" s="21"/>
      <c r="M25" s="7"/>
      <c r="N25" s="6">
        <v>6054</v>
      </c>
      <c r="O25" s="6">
        <v>11434</v>
      </c>
      <c r="P25" s="32">
        <v>24606</v>
      </c>
    </row>
    <row r="26" spans="1:16">
      <c r="A26" s="5">
        <v>15</v>
      </c>
      <c r="B26" s="6" t="s">
        <v>25</v>
      </c>
      <c r="C26" s="21">
        <v>2</v>
      </c>
      <c r="D26" s="21">
        <v>388</v>
      </c>
      <c r="E26" s="7">
        <v>194000</v>
      </c>
      <c r="F26" s="21"/>
      <c r="G26" s="7"/>
      <c r="H26" s="21"/>
      <c r="I26" s="7"/>
      <c r="J26" s="21"/>
      <c r="K26" s="7"/>
      <c r="L26" s="21"/>
      <c r="M26" s="7"/>
      <c r="N26" s="6">
        <v>6055</v>
      </c>
      <c r="O26" s="6">
        <v>11435</v>
      </c>
      <c r="P26" s="32">
        <v>24606</v>
      </c>
    </row>
    <row r="27" spans="1:16">
      <c r="A27" s="5">
        <v>16</v>
      </c>
      <c r="B27" s="6" t="s">
        <v>26</v>
      </c>
      <c r="C27" s="21">
        <v>1</v>
      </c>
      <c r="D27" s="21">
        <v>76</v>
      </c>
      <c r="E27" s="7">
        <v>19000</v>
      </c>
      <c r="F27" s="21"/>
      <c r="G27" s="7"/>
      <c r="H27" s="21"/>
      <c r="I27" s="7"/>
      <c r="J27" s="21"/>
      <c r="K27" s="7"/>
      <c r="L27" s="21"/>
      <c r="M27" s="7"/>
      <c r="N27" s="6">
        <v>6056</v>
      </c>
      <c r="O27" s="6">
        <v>11436</v>
      </c>
      <c r="P27" s="32">
        <v>24606</v>
      </c>
    </row>
    <row r="28" spans="1:16">
      <c r="A28" s="5">
        <v>17</v>
      </c>
      <c r="B28" s="6" t="s">
        <v>27</v>
      </c>
      <c r="C28" s="21">
        <v>3</v>
      </c>
      <c r="D28" s="21">
        <v>536</v>
      </c>
      <c r="E28" s="7">
        <v>204000</v>
      </c>
      <c r="F28" s="21"/>
      <c r="G28" s="7"/>
      <c r="H28" s="21"/>
      <c r="I28" s="7"/>
      <c r="J28" s="21"/>
      <c r="K28" s="7"/>
      <c r="L28" s="21"/>
      <c r="M28" s="7"/>
      <c r="N28" s="6">
        <v>6057</v>
      </c>
      <c r="O28" s="6">
        <v>11437</v>
      </c>
      <c r="P28" s="32">
        <v>24606</v>
      </c>
    </row>
    <row r="29" spans="1:16">
      <c r="A29" s="5">
        <v>18</v>
      </c>
      <c r="B29" s="6" t="s">
        <v>28</v>
      </c>
      <c r="C29" s="21">
        <v>2</v>
      </c>
      <c r="D29" s="21">
        <v>107</v>
      </c>
      <c r="E29" s="7">
        <v>26750</v>
      </c>
      <c r="F29" s="21"/>
      <c r="G29" s="7"/>
      <c r="H29" s="21"/>
      <c r="I29" s="7"/>
      <c r="J29" s="21"/>
      <c r="K29" s="7"/>
      <c r="L29" s="21"/>
      <c r="M29" s="7"/>
      <c r="N29" s="6">
        <v>6058</v>
      </c>
      <c r="O29" s="6">
        <v>11438</v>
      </c>
      <c r="P29" s="32">
        <v>24606</v>
      </c>
    </row>
    <row r="30" spans="1:16">
      <c r="A30" s="5">
        <v>19</v>
      </c>
      <c r="B30" s="6" t="s">
        <v>30</v>
      </c>
      <c r="C30" s="21">
        <v>1</v>
      </c>
      <c r="D30" s="21">
        <v>499</v>
      </c>
      <c r="E30" s="7">
        <v>213000</v>
      </c>
      <c r="F30" s="21"/>
      <c r="G30" s="7"/>
      <c r="H30" s="21"/>
      <c r="I30" s="7"/>
      <c r="J30" s="21"/>
      <c r="K30" s="7"/>
      <c r="L30" s="21"/>
      <c r="M30" s="7"/>
      <c r="N30" s="6">
        <v>6059</v>
      </c>
      <c r="O30" s="6">
        <v>11439</v>
      </c>
      <c r="P30" s="32">
        <v>24606</v>
      </c>
    </row>
    <row r="31" spans="1:16">
      <c r="A31" s="5">
        <v>20</v>
      </c>
      <c r="B31" s="6" t="s">
        <v>31</v>
      </c>
      <c r="C31" s="21">
        <v>1</v>
      </c>
      <c r="D31" s="21">
        <v>9</v>
      </c>
      <c r="E31" s="7">
        <v>2250</v>
      </c>
      <c r="F31" s="21"/>
      <c r="G31" s="7"/>
      <c r="H31" s="21"/>
      <c r="I31" s="7"/>
      <c r="J31" s="21"/>
      <c r="K31" s="7"/>
      <c r="L31" s="21"/>
      <c r="M31" s="7"/>
      <c r="N31" s="6">
        <v>6060</v>
      </c>
      <c r="O31" s="6">
        <v>11440</v>
      </c>
      <c r="P31" s="32">
        <v>24606</v>
      </c>
    </row>
    <row r="32" spans="1:16">
      <c r="A32" s="5">
        <v>21</v>
      </c>
      <c r="B32" s="6" t="s">
        <v>32</v>
      </c>
      <c r="C32" s="21">
        <v>2</v>
      </c>
      <c r="D32" s="21">
        <v>168</v>
      </c>
      <c r="E32" s="7">
        <v>42000</v>
      </c>
      <c r="F32" s="21"/>
      <c r="G32" s="7"/>
      <c r="H32" s="21"/>
      <c r="I32" s="7"/>
      <c r="J32" s="21"/>
      <c r="K32" s="7"/>
      <c r="L32" s="21"/>
      <c r="M32" s="7"/>
      <c r="N32" s="6">
        <v>6061</v>
      </c>
      <c r="O32" s="6">
        <v>11441</v>
      </c>
      <c r="P32" s="32">
        <v>24606</v>
      </c>
    </row>
    <row r="33" spans="1:16">
      <c r="A33" s="5">
        <v>22</v>
      </c>
      <c r="B33" s="6" t="s">
        <v>34</v>
      </c>
      <c r="C33" s="21">
        <v>2</v>
      </c>
      <c r="D33" s="21">
        <v>268</v>
      </c>
      <c r="E33" s="7">
        <v>104250</v>
      </c>
      <c r="F33" s="21"/>
      <c r="G33" s="7"/>
      <c r="H33" s="21"/>
      <c r="I33" s="7"/>
      <c r="J33" s="21"/>
      <c r="K33" s="7"/>
      <c r="L33" s="21"/>
      <c r="M33" s="7"/>
      <c r="N33" s="6">
        <v>6062</v>
      </c>
      <c r="O33" s="6">
        <v>11442</v>
      </c>
      <c r="P33" s="32">
        <v>24606</v>
      </c>
    </row>
    <row r="34" spans="1:16">
      <c r="A34" s="5">
        <v>23</v>
      </c>
      <c r="B34" s="6" t="s">
        <v>35</v>
      </c>
      <c r="C34" s="21">
        <v>1</v>
      </c>
      <c r="D34" s="21">
        <v>72</v>
      </c>
      <c r="E34" s="7">
        <v>18000</v>
      </c>
      <c r="F34" s="21"/>
      <c r="G34" s="7"/>
      <c r="H34" s="21"/>
      <c r="I34" s="7"/>
      <c r="J34" s="21"/>
      <c r="K34" s="7"/>
      <c r="L34" s="21"/>
      <c r="M34" s="7"/>
      <c r="N34" s="6">
        <v>6063</v>
      </c>
      <c r="O34" s="6">
        <v>11443</v>
      </c>
      <c r="P34" s="32">
        <v>24606</v>
      </c>
    </row>
    <row r="35" spans="1:16">
      <c r="A35" s="5">
        <v>24</v>
      </c>
      <c r="B35" s="6" t="s">
        <v>36</v>
      </c>
      <c r="C35" s="21">
        <v>4</v>
      </c>
      <c r="D35" s="21">
        <v>431</v>
      </c>
      <c r="E35" s="7">
        <v>130250</v>
      </c>
      <c r="F35" s="21"/>
      <c r="G35" s="7"/>
      <c r="H35" s="21"/>
      <c r="I35" s="7"/>
      <c r="J35" s="21"/>
      <c r="K35" s="7"/>
      <c r="L35" s="21"/>
      <c r="M35" s="7"/>
      <c r="N35" s="6">
        <v>6064</v>
      </c>
      <c r="O35" s="6">
        <v>11444</v>
      </c>
      <c r="P35" s="32">
        <v>24606</v>
      </c>
    </row>
    <row r="36" spans="1:16">
      <c r="A36" s="5">
        <v>25</v>
      </c>
      <c r="B36" s="6" t="s">
        <v>37</v>
      </c>
      <c r="C36" s="21">
        <v>1</v>
      </c>
      <c r="D36" s="21">
        <v>332</v>
      </c>
      <c r="E36" s="7">
        <v>166000</v>
      </c>
      <c r="F36" s="21"/>
      <c r="G36" s="7"/>
      <c r="H36" s="21"/>
      <c r="I36" s="7"/>
      <c r="J36" s="21"/>
      <c r="K36" s="7"/>
      <c r="L36" s="21"/>
      <c r="M36" s="7"/>
      <c r="N36" s="6">
        <v>6065</v>
      </c>
      <c r="O36" s="6">
        <v>11445</v>
      </c>
      <c r="P36" s="32">
        <v>24606</v>
      </c>
    </row>
    <row r="37" spans="1:16">
      <c r="A37" s="5">
        <v>26</v>
      </c>
      <c r="B37" s="6" t="s">
        <v>38</v>
      </c>
      <c r="C37" s="21">
        <v>1</v>
      </c>
      <c r="D37" s="21">
        <v>120</v>
      </c>
      <c r="E37" s="7">
        <v>30000</v>
      </c>
      <c r="F37" s="21"/>
      <c r="G37" s="7"/>
      <c r="H37" s="21"/>
      <c r="I37" s="7"/>
      <c r="J37" s="21"/>
      <c r="K37" s="7"/>
      <c r="L37" s="21"/>
      <c r="M37" s="7"/>
      <c r="N37" s="6">
        <v>6066</v>
      </c>
      <c r="O37" s="6">
        <v>11446</v>
      </c>
      <c r="P37" s="32">
        <v>24606</v>
      </c>
    </row>
    <row r="38" spans="1:16">
      <c r="A38" s="5">
        <v>27</v>
      </c>
      <c r="B38" s="6" t="s">
        <v>39</v>
      </c>
      <c r="C38" s="21">
        <v>6</v>
      </c>
      <c r="D38" s="21">
        <v>934</v>
      </c>
      <c r="E38" s="7">
        <v>323750</v>
      </c>
      <c r="F38" s="21"/>
      <c r="G38" s="7"/>
      <c r="H38" s="21"/>
      <c r="I38" s="7"/>
      <c r="J38" s="21"/>
      <c r="K38" s="7"/>
      <c r="L38" s="21"/>
      <c r="M38" s="7"/>
      <c r="N38" s="6">
        <v>6067</v>
      </c>
      <c r="O38" s="6">
        <v>11447</v>
      </c>
      <c r="P38" s="32">
        <v>24606</v>
      </c>
    </row>
    <row r="39" spans="1:16">
      <c r="A39" s="5">
        <v>28</v>
      </c>
      <c r="B39" s="6" t="s">
        <v>40</v>
      </c>
      <c r="C39" s="21">
        <v>1</v>
      </c>
      <c r="D39" s="21">
        <v>99</v>
      </c>
      <c r="E39" s="7">
        <v>30750</v>
      </c>
      <c r="F39" s="21"/>
      <c r="G39" s="7"/>
      <c r="H39" s="21"/>
      <c r="I39" s="7"/>
      <c r="J39" s="21"/>
      <c r="K39" s="7"/>
      <c r="L39" s="21"/>
      <c r="M39" s="7"/>
      <c r="N39" s="6">
        <v>6068</v>
      </c>
      <c r="O39" s="6">
        <v>11448</v>
      </c>
      <c r="P39" s="32">
        <v>24606</v>
      </c>
    </row>
    <row r="40" spans="1:16">
      <c r="A40" s="5">
        <v>29</v>
      </c>
      <c r="B40" s="6" t="s">
        <v>41</v>
      </c>
      <c r="C40" s="21">
        <v>4</v>
      </c>
      <c r="D40" s="21">
        <v>313</v>
      </c>
      <c r="E40" s="7">
        <v>94000</v>
      </c>
      <c r="F40" s="21"/>
      <c r="G40" s="7"/>
      <c r="H40" s="21"/>
      <c r="I40" s="7"/>
      <c r="J40" s="21"/>
      <c r="K40" s="7"/>
      <c r="L40" s="21"/>
      <c r="M40" s="7"/>
      <c r="N40" s="6">
        <v>6069</v>
      </c>
      <c r="O40" s="6">
        <v>11449</v>
      </c>
      <c r="P40" s="32">
        <v>24606</v>
      </c>
    </row>
    <row r="41" spans="1:16">
      <c r="A41" s="5">
        <v>30</v>
      </c>
      <c r="B41" s="6" t="s">
        <v>42</v>
      </c>
      <c r="C41" s="21">
        <v>4</v>
      </c>
      <c r="D41" s="21">
        <v>301</v>
      </c>
      <c r="E41" s="7">
        <v>75250</v>
      </c>
      <c r="F41" s="21"/>
      <c r="G41" s="7"/>
      <c r="H41" s="21"/>
      <c r="I41" s="7"/>
      <c r="J41" s="21"/>
      <c r="K41" s="7"/>
      <c r="L41" s="21"/>
      <c r="M41" s="7"/>
      <c r="N41" s="6">
        <v>6070</v>
      </c>
      <c r="O41" s="6">
        <v>11450</v>
      </c>
      <c r="P41" s="32">
        <v>24606</v>
      </c>
    </row>
    <row r="42" spans="1:16">
      <c r="A42" s="5">
        <v>31</v>
      </c>
      <c r="B42" s="6" t="s">
        <v>43</v>
      </c>
      <c r="C42" s="21">
        <v>4</v>
      </c>
      <c r="D42" s="21">
        <v>327</v>
      </c>
      <c r="E42" s="7">
        <v>145750</v>
      </c>
      <c r="F42" s="21"/>
      <c r="G42" s="7"/>
      <c r="H42" s="21"/>
      <c r="I42" s="7"/>
      <c r="J42" s="21"/>
      <c r="K42" s="7"/>
      <c r="L42" s="21"/>
      <c r="M42" s="7"/>
      <c r="N42" s="6">
        <v>6071</v>
      </c>
      <c r="O42" s="6">
        <v>11451</v>
      </c>
      <c r="P42" s="32">
        <v>24606</v>
      </c>
    </row>
    <row r="43" spans="1:16">
      <c r="A43" s="5">
        <v>32</v>
      </c>
      <c r="B43" s="6" t="s">
        <v>44</v>
      </c>
      <c r="C43" s="21">
        <v>3</v>
      </c>
      <c r="D43" s="21">
        <v>259</v>
      </c>
      <c r="E43" s="7">
        <v>64750</v>
      </c>
      <c r="F43" s="21"/>
      <c r="G43" s="7"/>
      <c r="H43" s="21"/>
      <c r="I43" s="7"/>
      <c r="J43" s="21"/>
      <c r="K43" s="7"/>
      <c r="L43" s="21"/>
      <c r="M43" s="7"/>
      <c r="N43" s="6">
        <v>6072</v>
      </c>
      <c r="O43" s="6">
        <v>11452</v>
      </c>
      <c r="P43" s="32">
        <v>24606</v>
      </c>
    </row>
    <row r="44" spans="1:16">
      <c r="A44" s="5">
        <v>33</v>
      </c>
      <c r="B44" s="6" t="s">
        <v>45</v>
      </c>
      <c r="C44" s="21">
        <v>1</v>
      </c>
      <c r="D44" s="21">
        <v>69</v>
      </c>
      <c r="E44" s="7">
        <v>17250</v>
      </c>
      <c r="F44" s="21"/>
      <c r="G44" s="7"/>
      <c r="H44" s="21"/>
      <c r="I44" s="7"/>
      <c r="J44" s="21"/>
      <c r="K44" s="7"/>
      <c r="L44" s="21"/>
      <c r="M44" s="7"/>
      <c r="N44" s="6">
        <v>6073</v>
      </c>
      <c r="O44" s="6">
        <v>11453</v>
      </c>
      <c r="P44" s="32">
        <v>24606</v>
      </c>
    </row>
    <row r="45" spans="1:16">
      <c r="A45" s="5">
        <v>34</v>
      </c>
      <c r="B45" s="6" t="s">
        <v>46</v>
      </c>
      <c r="C45" s="21">
        <v>2</v>
      </c>
      <c r="D45" s="21">
        <v>78</v>
      </c>
      <c r="E45" s="7">
        <v>19500</v>
      </c>
      <c r="F45" s="21"/>
      <c r="G45" s="7"/>
      <c r="H45" s="21"/>
      <c r="I45" s="7"/>
      <c r="J45" s="21"/>
      <c r="K45" s="7"/>
      <c r="L45" s="21"/>
      <c r="M45" s="7"/>
      <c r="N45" s="6">
        <v>6074</v>
      </c>
      <c r="O45" s="6">
        <v>11454</v>
      </c>
      <c r="P45" s="32">
        <v>24606</v>
      </c>
    </row>
    <row r="46" spans="1:16">
      <c r="A46" s="5">
        <v>35</v>
      </c>
      <c r="B46" s="6" t="s">
        <v>47</v>
      </c>
      <c r="C46" s="21">
        <v>2</v>
      </c>
      <c r="D46" s="21">
        <v>176</v>
      </c>
      <c r="E46" s="7">
        <v>44000</v>
      </c>
      <c r="F46" s="21"/>
      <c r="G46" s="7"/>
      <c r="H46" s="21"/>
      <c r="I46" s="7"/>
      <c r="J46" s="21"/>
      <c r="K46" s="7"/>
      <c r="L46" s="21"/>
      <c r="M46" s="7"/>
      <c r="N46" s="6">
        <v>6075</v>
      </c>
      <c r="O46" s="6">
        <v>11455</v>
      </c>
      <c r="P46" s="32">
        <v>24606</v>
      </c>
    </row>
    <row r="47" spans="1:16">
      <c r="A47" s="5">
        <v>36</v>
      </c>
      <c r="B47" s="6" t="s">
        <v>48</v>
      </c>
      <c r="C47" s="21">
        <v>2</v>
      </c>
      <c r="D47" s="21">
        <v>121</v>
      </c>
      <c r="E47" s="7">
        <v>30250</v>
      </c>
      <c r="F47" s="21"/>
      <c r="G47" s="7"/>
      <c r="H47" s="21"/>
      <c r="I47" s="7"/>
      <c r="J47" s="21"/>
      <c r="K47" s="7"/>
      <c r="L47" s="21"/>
      <c r="M47" s="7"/>
      <c r="N47" s="6">
        <v>6076</v>
      </c>
      <c r="O47" s="6">
        <v>11456</v>
      </c>
      <c r="P47" s="32">
        <v>24606</v>
      </c>
    </row>
    <row r="48" spans="1:16">
      <c r="A48" s="5">
        <v>37</v>
      </c>
      <c r="B48" s="6" t="s">
        <v>49</v>
      </c>
      <c r="C48" s="21">
        <v>3</v>
      </c>
      <c r="D48" s="21">
        <v>158</v>
      </c>
      <c r="E48" s="7">
        <v>55500</v>
      </c>
      <c r="F48" s="21"/>
      <c r="G48" s="7"/>
      <c r="H48" s="21"/>
      <c r="I48" s="7"/>
      <c r="J48" s="21"/>
      <c r="K48" s="7"/>
      <c r="L48" s="21"/>
      <c r="M48" s="7"/>
      <c r="N48" s="6">
        <v>6077</v>
      </c>
      <c r="O48" s="6">
        <v>11457</v>
      </c>
      <c r="P48" s="32">
        <v>24606</v>
      </c>
    </row>
    <row r="49" spans="1:17">
      <c r="A49" s="5">
        <v>38</v>
      </c>
      <c r="B49" s="6" t="s">
        <v>51</v>
      </c>
      <c r="C49" s="21">
        <v>2</v>
      </c>
      <c r="D49" s="21">
        <v>120</v>
      </c>
      <c r="E49" s="7">
        <v>44750</v>
      </c>
      <c r="F49" s="21"/>
      <c r="G49" s="7"/>
      <c r="H49" s="21"/>
      <c r="I49" s="7"/>
      <c r="J49" s="21"/>
      <c r="K49" s="7"/>
      <c r="L49" s="21"/>
      <c r="M49" s="7"/>
      <c r="N49" s="6">
        <v>6078</v>
      </c>
      <c r="O49" s="6">
        <v>11458</v>
      </c>
      <c r="P49" s="32">
        <v>24606</v>
      </c>
    </row>
    <row r="50" spans="1:17">
      <c r="A50" s="5">
        <v>39</v>
      </c>
      <c r="B50" s="6" t="s">
        <v>52</v>
      </c>
      <c r="C50" s="21">
        <v>1</v>
      </c>
      <c r="D50" s="21">
        <v>44</v>
      </c>
      <c r="E50" s="7">
        <v>11000</v>
      </c>
      <c r="F50" s="21"/>
      <c r="G50" s="7"/>
      <c r="H50" s="21"/>
      <c r="I50" s="7"/>
      <c r="J50" s="21"/>
      <c r="K50" s="7"/>
      <c r="L50" s="21"/>
      <c r="M50" s="7"/>
      <c r="N50" s="6">
        <v>6079</v>
      </c>
      <c r="O50" s="6">
        <v>11459</v>
      </c>
      <c r="P50" s="32">
        <v>24606</v>
      </c>
    </row>
    <row r="51" spans="1:17">
      <c r="A51" s="5">
        <v>40</v>
      </c>
      <c r="B51" s="6" t="s">
        <v>53</v>
      </c>
      <c r="C51" s="21">
        <v>1</v>
      </c>
      <c r="D51" s="21">
        <v>80</v>
      </c>
      <c r="E51" s="7">
        <v>20000</v>
      </c>
      <c r="F51" s="21"/>
      <c r="G51" s="7"/>
      <c r="H51" s="21"/>
      <c r="I51" s="7"/>
      <c r="J51" s="21"/>
      <c r="K51" s="7"/>
      <c r="L51" s="21"/>
      <c r="M51" s="7"/>
      <c r="N51" s="6">
        <v>6080</v>
      </c>
      <c r="O51" s="6">
        <v>11460</v>
      </c>
      <c r="P51" s="32">
        <v>24606</v>
      </c>
    </row>
    <row r="52" spans="1:17">
      <c r="A52" s="5">
        <v>41</v>
      </c>
      <c r="B52" s="6" t="s">
        <v>54</v>
      </c>
      <c r="C52" s="21">
        <v>3</v>
      </c>
      <c r="D52" s="21">
        <v>172</v>
      </c>
      <c r="E52" s="7">
        <v>63000</v>
      </c>
      <c r="F52" s="21"/>
      <c r="G52" s="7"/>
      <c r="H52" s="21"/>
      <c r="I52" s="7"/>
      <c r="J52" s="21"/>
      <c r="K52" s="7"/>
      <c r="L52" s="21"/>
      <c r="M52" s="7"/>
      <c r="N52" s="6">
        <v>6081</v>
      </c>
      <c r="O52" s="6">
        <v>11461</v>
      </c>
      <c r="P52" s="32">
        <v>24606</v>
      </c>
    </row>
    <row r="53" spans="1:17">
      <c r="A53" s="5">
        <v>42</v>
      </c>
      <c r="B53" s="6" t="s">
        <v>55</v>
      </c>
      <c r="C53" s="21">
        <v>1</v>
      </c>
      <c r="D53" s="21">
        <v>51</v>
      </c>
      <c r="E53" s="7">
        <v>12750</v>
      </c>
      <c r="F53" s="21"/>
      <c r="G53" s="7"/>
      <c r="H53" s="21"/>
      <c r="I53" s="7"/>
      <c r="J53" s="21"/>
      <c r="K53" s="7"/>
      <c r="L53" s="21"/>
      <c r="M53" s="7"/>
      <c r="N53" s="6">
        <v>6082</v>
      </c>
      <c r="O53" s="6">
        <v>11462</v>
      </c>
      <c r="P53" s="32">
        <v>24606</v>
      </c>
    </row>
    <row r="54" spans="1:17">
      <c r="A54" s="5">
        <v>43</v>
      </c>
      <c r="B54" s="6" t="s">
        <v>57</v>
      </c>
      <c r="C54" s="21">
        <v>1</v>
      </c>
      <c r="D54" s="21">
        <v>46</v>
      </c>
      <c r="E54" s="7">
        <v>23000</v>
      </c>
      <c r="F54" s="21"/>
      <c r="G54" s="7"/>
      <c r="H54" s="21"/>
      <c r="I54" s="7"/>
      <c r="J54" s="21"/>
      <c r="K54" s="7"/>
      <c r="L54" s="21"/>
      <c r="M54" s="7"/>
      <c r="N54" s="6">
        <v>6083</v>
      </c>
      <c r="O54" s="6">
        <v>11463</v>
      </c>
      <c r="P54" s="32">
        <v>24606</v>
      </c>
    </row>
    <row r="55" spans="1:17">
      <c r="A55" s="5">
        <v>44</v>
      </c>
      <c r="B55" s="6" t="s">
        <v>58</v>
      </c>
      <c r="C55" s="21">
        <v>6</v>
      </c>
      <c r="D55" s="21">
        <v>1060</v>
      </c>
      <c r="E55" s="7">
        <v>441750</v>
      </c>
      <c r="F55" s="21"/>
      <c r="G55" s="7"/>
      <c r="H55" s="21"/>
      <c r="I55" s="7"/>
      <c r="J55" s="21"/>
      <c r="K55" s="7"/>
      <c r="L55" s="21"/>
      <c r="M55" s="7"/>
      <c r="N55" s="6">
        <v>6084</v>
      </c>
      <c r="O55" s="6">
        <v>11464</v>
      </c>
      <c r="P55" s="32">
        <v>24606</v>
      </c>
    </row>
    <row r="56" spans="1:17">
      <c r="A56" s="5">
        <v>45</v>
      </c>
      <c r="B56" s="6" t="s">
        <v>59</v>
      </c>
      <c r="C56" s="21">
        <v>4</v>
      </c>
      <c r="D56" s="21">
        <v>225</v>
      </c>
      <c r="E56" s="7">
        <v>56250</v>
      </c>
      <c r="F56" s="21"/>
      <c r="G56" s="7"/>
      <c r="H56" s="21"/>
      <c r="I56" s="7"/>
      <c r="J56" s="21"/>
      <c r="K56" s="7"/>
      <c r="L56" s="21"/>
      <c r="M56" s="7"/>
      <c r="N56" s="6">
        <v>6085</v>
      </c>
      <c r="O56" s="6">
        <v>11465</v>
      </c>
      <c r="P56" s="32">
        <v>24606</v>
      </c>
    </row>
    <row r="57" spans="1:17">
      <c r="A57" s="5">
        <v>46</v>
      </c>
      <c r="B57" s="6" t="s">
        <v>60</v>
      </c>
      <c r="C57" s="21">
        <v>3</v>
      </c>
      <c r="D57" s="21">
        <v>356</v>
      </c>
      <c r="E57" s="7">
        <v>142000</v>
      </c>
      <c r="F57" s="21"/>
      <c r="G57" s="7"/>
      <c r="H57" s="21"/>
      <c r="I57" s="7"/>
      <c r="J57" s="21"/>
      <c r="K57" s="7"/>
      <c r="L57" s="21"/>
      <c r="M57" s="7"/>
      <c r="N57" s="6">
        <v>6086</v>
      </c>
      <c r="O57" s="6">
        <v>11466</v>
      </c>
      <c r="P57" s="32">
        <v>24606</v>
      </c>
    </row>
    <row r="58" spans="1:17">
      <c r="A58" s="5">
        <v>47</v>
      </c>
      <c r="B58" s="6" t="s">
        <v>61</v>
      </c>
      <c r="C58" s="21">
        <v>6</v>
      </c>
      <c r="D58" s="21">
        <v>547</v>
      </c>
      <c r="E58" s="7">
        <v>173250</v>
      </c>
      <c r="F58" s="21"/>
      <c r="G58" s="7"/>
      <c r="H58" s="21"/>
      <c r="I58" s="7"/>
      <c r="J58" s="21"/>
      <c r="K58" s="7"/>
      <c r="L58" s="21"/>
      <c r="M58" s="7"/>
      <c r="N58" s="6">
        <v>6087</v>
      </c>
      <c r="O58" s="6">
        <v>11467</v>
      </c>
      <c r="P58" s="32">
        <v>24606</v>
      </c>
    </row>
    <row r="59" spans="1:17">
      <c r="A59" s="5">
        <v>48</v>
      </c>
      <c r="B59" s="6" t="s">
        <v>62</v>
      </c>
      <c r="C59" s="21">
        <v>5</v>
      </c>
      <c r="D59" s="21">
        <v>237</v>
      </c>
      <c r="E59" s="7">
        <v>62000</v>
      </c>
      <c r="F59" s="21"/>
      <c r="G59" s="7"/>
      <c r="H59" s="21"/>
      <c r="I59" s="7"/>
      <c r="J59" s="21"/>
      <c r="K59" s="7"/>
      <c r="L59" s="21"/>
      <c r="M59" s="7"/>
      <c r="N59" s="6">
        <v>6088</v>
      </c>
      <c r="O59" s="6">
        <v>11468</v>
      </c>
      <c r="P59" s="32">
        <v>24606</v>
      </c>
    </row>
    <row r="60" spans="1:17">
      <c r="A60" s="5">
        <v>49</v>
      </c>
      <c r="B60" s="6" t="s">
        <v>63</v>
      </c>
      <c r="C60" s="21">
        <v>2</v>
      </c>
      <c r="D60" s="21">
        <v>82</v>
      </c>
      <c r="E60" s="7">
        <v>20500</v>
      </c>
      <c r="F60" s="21"/>
      <c r="G60" s="7"/>
      <c r="H60" s="21"/>
      <c r="I60" s="7"/>
      <c r="J60" s="21"/>
      <c r="K60" s="7"/>
      <c r="L60" s="21"/>
      <c r="M60" s="7"/>
      <c r="N60" s="6">
        <v>6089</v>
      </c>
      <c r="O60" s="6">
        <v>11469</v>
      </c>
      <c r="P60" s="32">
        <v>24606</v>
      </c>
      <c r="Q60" s="15"/>
    </row>
    <row r="61" spans="1:17">
      <c r="A61" s="5">
        <v>50</v>
      </c>
      <c r="B61" s="6" t="s">
        <v>64</v>
      </c>
      <c r="C61" s="21">
        <v>3</v>
      </c>
      <c r="D61" s="21">
        <v>276</v>
      </c>
      <c r="E61" s="7">
        <v>105750</v>
      </c>
      <c r="F61" s="21"/>
      <c r="G61" s="7"/>
      <c r="H61" s="21"/>
      <c r="I61" s="7"/>
      <c r="J61" s="21"/>
      <c r="K61" s="7"/>
      <c r="L61" s="21"/>
      <c r="M61" s="7"/>
      <c r="N61" s="6">
        <v>6090</v>
      </c>
      <c r="O61" s="6">
        <v>11470</v>
      </c>
      <c r="P61" s="32">
        <v>24606</v>
      </c>
    </row>
    <row r="62" spans="1:17">
      <c r="A62" s="5">
        <v>51</v>
      </c>
      <c r="B62" s="6" t="s">
        <v>66</v>
      </c>
      <c r="C62" s="21">
        <v>1</v>
      </c>
      <c r="D62" s="21">
        <v>235</v>
      </c>
      <c r="E62" s="7">
        <v>117500</v>
      </c>
      <c r="F62" s="21"/>
      <c r="G62" s="7"/>
      <c r="H62" s="21"/>
      <c r="I62" s="7"/>
      <c r="J62" s="21"/>
      <c r="K62" s="7"/>
      <c r="L62" s="21"/>
      <c r="M62" s="7"/>
      <c r="N62" s="6">
        <v>6091</v>
      </c>
      <c r="O62" s="6">
        <v>11471</v>
      </c>
      <c r="P62" s="32">
        <v>24606</v>
      </c>
    </row>
    <row r="63" spans="1:17">
      <c r="A63" s="5">
        <v>52</v>
      </c>
      <c r="B63" s="6" t="s">
        <v>67</v>
      </c>
      <c r="C63" s="21">
        <v>1</v>
      </c>
      <c r="D63" s="21">
        <v>75</v>
      </c>
      <c r="E63" s="7">
        <v>18750</v>
      </c>
      <c r="F63" s="21"/>
      <c r="G63" s="7"/>
      <c r="H63" s="21"/>
      <c r="I63" s="7"/>
      <c r="J63" s="21"/>
      <c r="K63" s="7"/>
      <c r="L63" s="21"/>
      <c r="M63" s="7"/>
      <c r="N63" s="6">
        <v>6092</v>
      </c>
      <c r="O63" s="6">
        <v>11472</v>
      </c>
      <c r="P63" s="32">
        <v>24606</v>
      </c>
    </row>
    <row r="64" spans="1:17">
      <c r="A64" s="5">
        <v>53</v>
      </c>
      <c r="B64" s="6" t="s">
        <v>68</v>
      </c>
      <c r="C64" s="21">
        <v>2</v>
      </c>
      <c r="D64" s="21">
        <v>296</v>
      </c>
      <c r="E64" s="7">
        <v>132250</v>
      </c>
      <c r="F64" s="21"/>
      <c r="G64" s="7"/>
      <c r="H64" s="21"/>
      <c r="I64" s="7"/>
      <c r="J64" s="21"/>
      <c r="K64" s="7"/>
      <c r="L64" s="21"/>
      <c r="M64" s="7"/>
      <c r="N64" s="6">
        <v>6093</v>
      </c>
      <c r="O64" s="6">
        <v>11473</v>
      </c>
      <c r="P64" s="32">
        <v>24606</v>
      </c>
    </row>
    <row r="65" spans="1:17">
      <c r="A65" s="5">
        <v>54</v>
      </c>
      <c r="B65" s="6" t="s">
        <v>69</v>
      </c>
      <c r="C65" s="21">
        <v>1</v>
      </c>
      <c r="D65" s="21">
        <v>103</v>
      </c>
      <c r="E65" s="7">
        <v>25750</v>
      </c>
      <c r="F65" s="21"/>
      <c r="G65" s="7"/>
      <c r="H65" s="21"/>
      <c r="I65" s="7"/>
      <c r="J65" s="21"/>
      <c r="K65" s="7"/>
      <c r="L65" s="21"/>
      <c r="M65" s="7"/>
      <c r="N65" s="6">
        <v>6094</v>
      </c>
      <c r="O65" s="6">
        <v>11474</v>
      </c>
      <c r="P65" s="32">
        <v>24606</v>
      </c>
    </row>
    <row r="66" spans="1:17">
      <c r="A66" s="5">
        <v>55</v>
      </c>
      <c r="B66" s="6" t="s">
        <v>70</v>
      </c>
      <c r="C66" s="21">
        <v>1</v>
      </c>
      <c r="D66" s="21">
        <v>502</v>
      </c>
      <c r="E66" s="7">
        <v>251000</v>
      </c>
      <c r="F66" s="21"/>
      <c r="G66" s="7"/>
      <c r="H66" s="21"/>
      <c r="I66" s="7"/>
      <c r="J66" s="21"/>
      <c r="K66" s="7"/>
      <c r="L66" s="21"/>
      <c r="M66" s="7"/>
      <c r="N66" s="6">
        <v>6095</v>
      </c>
      <c r="O66" s="6">
        <v>11475</v>
      </c>
      <c r="P66" s="32">
        <v>24606</v>
      </c>
    </row>
    <row r="67" spans="1:17">
      <c r="A67" s="5">
        <v>56</v>
      </c>
      <c r="B67" s="6" t="s">
        <v>71</v>
      </c>
      <c r="C67" s="21">
        <v>2</v>
      </c>
      <c r="D67" s="21">
        <v>127</v>
      </c>
      <c r="E67" s="7">
        <v>31750</v>
      </c>
      <c r="F67" s="21"/>
      <c r="G67" s="7"/>
      <c r="H67" s="21"/>
      <c r="I67" s="7"/>
      <c r="J67" s="21"/>
      <c r="K67" s="7"/>
      <c r="L67" s="21"/>
      <c r="M67" s="7"/>
      <c r="N67" s="6">
        <v>6096</v>
      </c>
      <c r="O67" s="6">
        <v>11476</v>
      </c>
      <c r="P67" s="32">
        <v>24606</v>
      </c>
    </row>
    <row r="68" spans="1:17">
      <c r="A68" s="5">
        <v>57</v>
      </c>
      <c r="B68" s="6" t="s">
        <v>72</v>
      </c>
      <c r="C68" s="21">
        <v>15</v>
      </c>
      <c r="D68" s="21">
        <v>1282</v>
      </c>
      <c r="E68" s="7">
        <v>380000</v>
      </c>
      <c r="F68" s="21"/>
      <c r="G68" s="7"/>
      <c r="H68" s="21"/>
      <c r="I68" s="7"/>
      <c r="J68" s="21"/>
      <c r="K68" s="7"/>
      <c r="L68" s="21"/>
      <c r="M68" s="7"/>
      <c r="N68" s="6">
        <v>6097</v>
      </c>
      <c r="O68" s="6">
        <v>11477</v>
      </c>
      <c r="P68" s="32">
        <v>24606</v>
      </c>
    </row>
    <row r="69" spans="1:17">
      <c r="A69" s="5">
        <v>58</v>
      </c>
      <c r="B69" s="6" t="s">
        <v>73</v>
      </c>
      <c r="C69" s="21">
        <v>1</v>
      </c>
      <c r="D69" s="21">
        <v>68</v>
      </c>
      <c r="E69" s="7">
        <v>17000</v>
      </c>
      <c r="F69" s="21"/>
      <c r="G69" s="7"/>
      <c r="H69" s="21"/>
      <c r="I69" s="7"/>
      <c r="J69" s="21"/>
      <c r="K69" s="7"/>
      <c r="L69" s="21"/>
      <c r="M69" s="7"/>
      <c r="N69" s="6">
        <v>6098</v>
      </c>
      <c r="O69" s="6">
        <v>11478</v>
      </c>
      <c r="P69" s="32">
        <v>24606</v>
      </c>
    </row>
    <row r="70" spans="1:17">
      <c r="A70" s="5">
        <v>59</v>
      </c>
      <c r="B70" s="6" t="s">
        <v>74</v>
      </c>
      <c r="C70" s="21">
        <v>3</v>
      </c>
      <c r="D70" s="21">
        <v>206</v>
      </c>
      <c r="E70" s="7">
        <v>51500</v>
      </c>
      <c r="F70" s="21"/>
      <c r="G70" s="7"/>
      <c r="H70" s="21"/>
      <c r="I70" s="7"/>
      <c r="J70" s="21"/>
      <c r="K70" s="7"/>
      <c r="L70" s="21"/>
      <c r="M70" s="7"/>
      <c r="N70" s="6">
        <v>6099</v>
      </c>
      <c r="O70" s="6">
        <v>11479</v>
      </c>
      <c r="P70" s="32">
        <v>24606</v>
      </c>
    </row>
    <row r="71" spans="1:17">
      <c r="A71" s="5">
        <v>60</v>
      </c>
      <c r="B71" s="6" t="s">
        <v>75</v>
      </c>
      <c r="C71" s="21">
        <v>2</v>
      </c>
      <c r="D71" s="21">
        <v>234</v>
      </c>
      <c r="E71" s="7">
        <v>79000</v>
      </c>
      <c r="F71" s="21"/>
      <c r="G71" s="7"/>
      <c r="H71" s="21"/>
      <c r="I71" s="7"/>
      <c r="J71" s="21"/>
      <c r="K71" s="7"/>
      <c r="L71" s="21"/>
      <c r="M71" s="7"/>
      <c r="N71" s="6">
        <v>6100</v>
      </c>
      <c r="O71" s="6">
        <v>11480</v>
      </c>
      <c r="P71" s="32">
        <v>24606</v>
      </c>
    </row>
    <row r="72" spans="1:17">
      <c r="A72" s="5">
        <v>61</v>
      </c>
      <c r="B72" s="6" t="s">
        <v>77</v>
      </c>
      <c r="C72" s="21">
        <v>1</v>
      </c>
      <c r="D72" s="21">
        <v>104</v>
      </c>
      <c r="E72" s="7">
        <v>26000</v>
      </c>
      <c r="F72" s="21"/>
      <c r="G72" s="7"/>
      <c r="H72" s="21"/>
      <c r="I72" s="7"/>
      <c r="J72" s="21"/>
      <c r="K72" s="7"/>
      <c r="L72" s="21"/>
      <c r="M72" s="7"/>
      <c r="N72" s="6">
        <v>6101</v>
      </c>
      <c r="O72" s="6">
        <v>11481</v>
      </c>
      <c r="P72" s="32">
        <v>24606</v>
      </c>
    </row>
    <row r="73" spans="1:17">
      <c r="A73" s="5">
        <v>62</v>
      </c>
      <c r="B73" s="6" t="s">
        <v>78</v>
      </c>
      <c r="C73" s="21">
        <v>1</v>
      </c>
      <c r="D73" s="21">
        <v>292</v>
      </c>
      <c r="E73" s="7">
        <v>73000</v>
      </c>
      <c r="F73" s="21"/>
      <c r="G73" s="7"/>
      <c r="H73" s="21"/>
      <c r="I73" s="7"/>
      <c r="J73" s="21"/>
      <c r="K73" s="7"/>
      <c r="L73" s="21"/>
      <c r="M73" s="7"/>
      <c r="N73" s="6">
        <v>6102</v>
      </c>
      <c r="O73" s="6">
        <v>11482</v>
      </c>
      <c r="P73" s="32">
        <v>24606</v>
      </c>
    </row>
    <row r="74" spans="1:17">
      <c r="A74" s="5">
        <v>63</v>
      </c>
      <c r="B74" s="6" t="s">
        <v>79</v>
      </c>
      <c r="C74" s="21">
        <v>3</v>
      </c>
      <c r="D74" s="21">
        <v>174</v>
      </c>
      <c r="E74" s="7">
        <v>75750</v>
      </c>
      <c r="F74" s="21"/>
      <c r="G74" s="7"/>
      <c r="H74" s="21"/>
      <c r="I74" s="7"/>
      <c r="J74" s="21"/>
      <c r="K74" s="7"/>
      <c r="L74" s="21"/>
      <c r="M74" s="7"/>
      <c r="N74" s="6">
        <v>6103</v>
      </c>
      <c r="O74" s="6">
        <v>11483</v>
      </c>
      <c r="P74" s="32">
        <v>24606</v>
      </c>
    </row>
    <row r="75" spans="1:17">
      <c r="A75" s="5">
        <v>64</v>
      </c>
      <c r="B75" s="6" t="s">
        <v>80</v>
      </c>
      <c r="C75" s="21">
        <v>6</v>
      </c>
      <c r="D75" s="21">
        <v>480</v>
      </c>
      <c r="E75" s="7">
        <v>191750</v>
      </c>
      <c r="F75" s="21"/>
      <c r="G75" s="7"/>
      <c r="H75" s="21"/>
      <c r="I75" s="7"/>
      <c r="J75" s="21"/>
      <c r="K75" s="7"/>
      <c r="L75" s="21"/>
      <c r="M75" s="7"/>
      <c r="N75" s="6">
        <v>6104</v>
      </c>
      <c r="O75" s="6">
        <v>11484</v>
      </c>
      <c r="P75" s="32">
        <v>24606</v>
      </c>
    </row>
    <row r="76" spans="1:17">
      <c r="A76" s="5">
        <v>65</v>
      </c>
      <c r="B76" s="6" t="s">
        <v>81</v>
      </c>
      <c r="C76" s="21">
        <v>3</v>
      </c>
      <c r="D76" s="21">
        <v>219</v>
      </c>
      <c r="E76" s="7">
        <v>106500</v>
      </c>
      <c r="F76" s="21"/>
      <c r="G76" s="7"/>
      <c r="H76" s="21"/>
      <c r="I76" s="7"/>
      <c r="J76" s="21"/>
      <c r="K76" s="7"/>
      <c r="L76" s="21"/>
      <c r="M76" s="7"/>
      <c r="N76" s="6">
        <v>6105</v>
      </c>
      <c r="O76" s="6">
        <v>11485</v>
      </c>
      <c r="P76" s="32">
        <v>24606</v>
      </c>
    </row>
    <row r="77" spans="1:17">
      <c r="A77" s="5">
        <v>66</v>
      </c>
      <c r="B77" s="6" t="s">
        <v>82</v>
      </c>
      <c r="C77" s="21">
        <v>5</v>
      </c>
      <c r="D77" s="21">
        <v>333</v>
      </c>
      <c r="E77" s="7">
        <v>83250</v>
      </c>
      <c r="F77" s="21"/>
      <c r="G77" s="7"/>
      <c r="H77" s="21"/>
      <c r="I77" s="7"/>
      <c r="J77" s="21"/>
      <c r="K77" s="7"/>
      <c r="L77" s="21"/>
      <c r="M77" s="7"/>
      <c r="N77" s="6">
        <v>6106</v>
      </c>
      <c r="O77" s="6">
        <v>11486</v>
      </c>
      <c r="P77" s="32">
        <v>24606</v>
      </c>
    </row>
    <row r="78" spans="1:17" s="15" customFormat="1">
      <c r="A78" s="14"/>
      <c r="B78" s="18" t="s">
        <v>91</v>
      </c>
      <c r="C78" s="34">
        <f>SUM(C60:C77)</f>
        <v>53</v>
      </c>
      <c r="D78" s="73">
        <f>SUM(D12:D77)</f>
        <v>20254</v>
      </c>
      <c r="E78" s="74">
        <f>SUM(E12:E77)</f>
        <v>6989500</v>
      </c>
      <c r="F78" s="34">
        <f t="shared" ref="F78:M78" si="0">SUM(F60:F77)</f>
        <v>0</v>
      </c>
      <c r="G78" s="34">
        <f t="shared" si="0"/>
        <v>0</v>
      </c>
      <c r="H78" s="34">
        <f t="shared" si="0"/>
        <v>0</v>
      </c>
      <c r="I78" s="34">
        <f t="shared" si="0"/>
        <v>0</v>
      </c>
      <c r="J78" s="34">
        <f t="shared" si="0"/>
        <v>0</v>
      </c>
      <c r="K78" s="34">
        <f t="shared" si="0"/>
        <v>0</v>
      </c>
      <c r="L78" s="34">
        <f t="shared" si="0"/>
        <v>0</v>
      </c>
      <c r="M78" s="34">
        <f t="shared" si="0"/>
        <v>0</v>
      </c>
      <c r="N78" s="64"/>
      <c r="O78" s="64"/>
      <c r="P78" s="65"/>
      <c r="Q78" s="13"/>
    </row>
    <row r="79" spans="1:17">
      <c r="Q79" s="15"/>
    </row>
  </sheetData>
  <mergeCells count="28">
    <mergeCell ref="J8:K8"/>
    <mergeCell ref="J9:K9"/>
    <mergeCell ref="L9:M9"/>
    <mergeCell ref="F10:G10"/>
    <mergeCell ref="H10:I10"/>
    <mergeCell ref="J10:K10"/>
    <mergeCell ref="L10:M10"/>
    <mergeCell ref="A1:P1"/>
    <mergeCell ref="C8:C11"/>
    <mergeCell ref="F8:G8"/>
    <mergeCell ref="H8:I8"/>
    <mergeCell ref="A8:A11"/>
    <mergeCell ref="B8:B11"/>
    <mergeCell ref="D8:E8"/>
    <mergeCell ref="D9:E9"/>
    <mergeCell ref="D10:E10"/>
    <mergeCell ref="A6:P6"/>
    <mergeCell ref="N8:N11"/>
    <mergeCell ref="O8:O11"/>
    <mergeCell ref="P8:P11"/>
    <mergeCell ref="L8:M8"/>
    <mergeCell ref="F9:G9"/>
    <mergeCell ref="H9:I9"/>
    <mergeCell ref="A7:P7"/>
    <mergeCell ref="A5:P5"/>
    <mergeCell ref="A4:P4"/>
    <mergeCell ref="A3:P3"/>
    <mergeCell ref="A2:P2"/>
  </mergeCells>
  <pageMargins left="0.3" right="0.19685039370078741" top="0.31496062992125984" bottom="0.39370078740157483" header="0.31496062992125984" footer="0.15748031496062992"/>
  <pageSetup paperSize="9" scale="85" orientation="portrait" r:id="rId1"/>
  <headerFooter>
    <oddFooter>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ยอดจัดสรร (2)</vt:lpstr>
      <vt:lpstr>สรุปงบหน้า (4)</vt:lpstr>
      <vt:lpstr>ตัวจริง</vt:lpstr>
      <vt:lpstr>สรุปงบหน้า05</vt:lpstr>
      <vt:lpstr>ตัวจริง!Print_Area</vt:lpstr>
      <vt:lpstr>'ยอดจัดสรร (2)'!Print_Area</vt:lpstr>
      <vt:lpstr>ตัวจริง!Print_Titles</vt:lpstr>
      <vt:lpstr>'สรุปงบหน้า (4)'!Print_Titles</vt:lpstr>
      <vt:lpstr>สรุปงบหน้า05!Print_Titles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urai_tik polodd</cp:lastModifiedBy>
  <cp:lastPrinted>2024-05-14T08:00:58Z</cp:lastPrinted>
  <dcterms:created xsi:type="dcterms:W3CDTF">2020-10-17T08:43:04Z</dcterms:created>
  <dcterms:modified xsi:type="dcterms:W3CDTF">2024-05-14T09:38:46Z</dcterms:modified>
</cp:coreProperties>
</file>