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1. พย 67\8 พย 67\"/>
    </mc:Choice>
  </mc:AlternateContent>
  <xr:revisionPtr revIDLastSave="0" documentId="8_{F02577E5-1DA4-4197-943E-EA4D472C29F3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บัญชีรายละเอียด" sheetId="34" r:id="rId1"/>
    <sheet name="เลขที่หนังสือ" sheetId="10" r:id="rId2"/>
  </sheets>
  <definedNames>
    <definedName name="_xlnm.Print_Titles" localSheetId="0">บัญชีรายละเอียด!$1:$7</definedName>
    <definedName name="_xlnm.Print_Titles" localSheetId="1">เลขที่หนังสือ!$2:$5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0" l="1"/>
  <c r="H47" i="34"/>
  <c r="F47" i="34"/>
  <c r="H44" i="34"/>
  <c r="F44" i="34"/>
  <c r="H40" i="34"/>
  <c r="F40" i="34"/>
  <c r="H38" i="34"/>
  <c r="F38" i="34"/>
  <c r="H35" i="34"/>
  <c r="F35" i="34"/>
  <c r="H33" i="34"/>
  <c r="F33" i="34"/>
  <c r="H31" i="34"/>
  <c r="F31" i="34"/>
  <c r="H28" i="34"/>
  <c r="F28" i="34"/>
  <c r="H26" i="34"/>
  <c r="F26" i="34"/>
  <c r="H24" i="34"/>
  <c r="F24" i="34"/>
  <c r="H20" i="34"/>
  <c r="F20" i="34"/>
  <c r="H17" i="34"/>
  <c r="F17" i="34"/>
  <c r="H15" i="34"/>
  <c r="F15" i="34"/>
  <c r="H9" i="34"/>
  <c r="F9" i="34"/>
  <c r="D20" i="10" l="1"/>
</calcChain>
</file>

<file path=xl/sharedStrings.xml><?xml version="1.0" encoding="utf-8"?>
<sst xmlns="http://schemas.openxmlformats.org/spreadsheetml/2006/main" count="199" uniqueCount="128">
  <si>
    <t>ลำดับ</t>
  </si>
  <si>
    <t>จังหวัด</t>
  </si>
  <si>
    <t>อำเภอ</t>
  </si>
  <si>
    <t>กาฬสินธุ์</t>
  </si>
  <si>
    <t>กำแพงเพชร</t>
  </si>
  <si>
    <t>เชียงใหม่</t>
  </si>
  <si>
    <t>ตาก</t>
  </si>
  <si>
    <t>น่าน</t>
  </si>
  <si>
    <t>พิษณุโลก</t>
  </si>
  <si>
    <t>เมืองพิษณุโลก</t>
  </si>
  <si>
    <t>เพชรบุรี</t>
  </si>
  <si>
    <t>เมืองเพชรบุรี</t>
  </si>
  <si>
    <t>ระยอง</t>
  </si>
  <si>
    <t>เมืองระยอง</t>
  </si>
  <si>
    <t>ราชบุรี</t>
  </si>
  <si>
    <t>ลพบุรี</t>
  </si>
  <si>
    <t>ลำปาง</t>
  </si>
  <si>
    <t>สมุทรสงคราม</t>
  </si>
  <si>
    <t>เมืองสมุทรสงคราม</t>
  </si>
  <si>
    <t>สระแก้ว</t>
  </si>
  <si>
    <t>วังน้ำเย็น</t>
  </si>
  <si>
    <t>อุดรธานี</t>
  </si>
  <si>
    <t>จำนวนเงิน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</si>
  <si>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</si>
  <si>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</si>
  <si>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</si>
  <si>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</si>
  <si>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</si>
  <si>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สอ./รพ.สต./ศสช.</t>
  </si>
  <si>
    <t>เป้าหมาย</t>
  </si>
  <si>
    <t>งบประมาณ</t>
  </si>
  <si>
    <t>จำนวน</t>
  </si>
  <si>
    <t>หน่วยนับ</t>
  </si>
  <si>
    <t>(บาท)</t>
  </si>
  <si>
    <t>คำม่วง</t>
  </si>
  <si>
    <t>อบต.ทุ่งคลอง</t>
  </si>
  <si>
    <t>คลองขลุง</t>
  </si>
  <si>
    <t>อบต.วังแขม</t>
  </si>
  <si>
    <t>ปางศิลาทอง</t>
  </si>
  <si>
    <t>อบต.ปางตาไว</t>
  </si>
  <si>
    <t>อบต.หินดาต</t>
  </si>
  <si>
    <t>อบต.วังหมัน</t>
  </si>
  <si>
    <t>แม่ริม</t>
  </si>
  <si>
    <t>อบต.ดอนแก้ว</t>
  </si>
  <si>
    <t>อบต.แม่ตื่น</t>
  </si>
  <si>
    <t>แม่ระมาด</t>
  </si>
  <si>
    <t>สามเงา</t>
  </si>
  <si>
    <t>ภูเพียง</t>
  </si>
  <si>
    <t>อบต.ฝายแก้ว</t>
  </si>
  <si>
    <t>อบต.สมอแข</t>
  </si>
  <si>
    <t>อบต.บ้านหม้อ</t>
  </si>
  <si>
    <t>อบต.ตะพง</t>
  </si>
  <si>
    <t>จอมบึง</t>
  </si>
  <si>
    <t>อบต.ด่านทับตะโก</t>
  </si>
  <si>
    <t>ท่าวุ้ง</t>
  </si>
  <si>
    <t>อบต.เขาสมอคอน</t>
  </si>
  <si>
    <t>อบต.บ้านปรก</t>
  </si>
  <si>
    <t>เขาฉกรรจ์</t>
  </si>
  <si>
    <t>อบต.พระเพลิง</t>
  </si>
  <si>
    <t>อบต.คลองหินปูน</t>
  </si>
  <si>
    <t>เพ็ญ</t>
  </si>
  <si>
    <t>อบต.นาพู่</t>
  </si>
  <si>
    <t>แห่ง</t>
  </si>
  <si>
    <t>กาฬสินธุ์ ผลรวม</t>
  </si>
  <si>
    <t>กำแพงเพชร ผลรวม</t>
  </si>
  <si>
    <t>เชียงใหม่ ผลรวม</t>
  </si>
  <si>
    <t>ตาก ผลรวม</t>
  </si>
  <si>
    <t>น่าน ผลรวม</t>
  </si>
  <si>
    <t>พิษณุโลก ผลรวม</t>
  </si>
  <si>
    <t>เพชรบุรี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</si>
  <si>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</si>
  <si>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</si>
  <si>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</si>
  <si>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</si>
  <si>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สมุทรสงคราม ผลรวม</t>
  </si>
  <si>
    <t>สระแก้ว ผลรวม</t>
  </si>
  <si>
    <t>อุดรธานี ผลรวม</t>
  </si>
  <si>
    <t>โรงพยาบาลชุมชนดอนแก้ว</t>
  </si>
  <si>
    <t>สอ. บ้านเก่าเดื่อ</t>
  </si>
  <si>
    <t>สอ. วังแขม</t>
  </si>
  <si>
    <t>สอ. บ่อทอง</t>
  </si>
  <si>
    <t>รพ.สต. บ้านเพชรเจริญ</t>
  </si>
  <si>
    <t>รพ.สต. คลองปลาสร้อย</t>
  </si>
  <si>
    <t>รพ.สต. หินดาต</t>
  </si>
  <si>
    <t>สอ. วังหวาย</t>
  </si>
  <si>
    <t>รพ.สต. บ้านคำหวัน</t>
  </si>
  <si>
    <t>รพ.สต. ฝายแก้ว</t>
  </si>
  <si>
    <t>รพ.สต. บ้านบุปผาราม</t>
  </si>
  <si>
    <t>รพ.สต. ดงป่าสัก</t>
  </si>
  <si>
    <t>รพ.สต. สมอแข</t>
  </si>
  <si>
    <t>สอ. บ้านหม้อ</t>
  </si>
  <si>
    <t>รพ.สต. ตะพง</t>
  </si>
  <si>
    <t>รพ.สต. บ้านยายดา</t>
  </si>
  <si>
    <t>สอ. บ้านโกรกสิงขร</t>
  </si>
  <si>
    <t>รพ.สต. บ้านเขาสมอคอน</t>
  </si>
  <si>
    <t>สอ. บ้านปรก</t>
  </si>
  <si>
    <t>สอ. นาคันหัก</t>
  </si>
  <si>
    <t>สอ. คลองตาสูตร</t>
  </si>
  <si>
    <t>สอ. คลองหินปูน</t>
  </si>
  <si>
    <t>สอ. นาพู่</t>
  </si>
  <si>
    <t>รพ.สต. บ้านหลวง</t>
  </si>
  <si>
    <t>รายการ</t>
  </si>
  <si>
    <t>เมืองปาน</t>
  </si>
  <si>
    <t>อบต.บ้านขอ</t>
  </si>
  <si>
    <t>รพ.สต.บ้านป่าเหว</t>
  </si>
  <si>
    <t>รพ.สต.บ้านแม่กองบิน</t>
  </si>
  <si>
    <t>องค์กรปกครอง
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</si>
  <si>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</si>
  <si>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6811410  รหัสงบประมาณ 15008390001004100020</t>
  </si>
  <si>
    <t>ตามหนังสือกรมส่งเสริมการปกครองท้องถิ่น ด่วนที่สุด ที่ มท 0808.2/            ลงวันที่      พฤศจิกายน 2567  เลขที่ใบจัดสรร            /2568</t>
  </si>
  <si>
    <t xml:space="preserve">กาฬสินธุ์ </t>
  </si>
  <si>
    <t xml:space="preserve">กำแพงเพชร </t>
  </si>
  <si>
    <t xml:space="preserve">เชียงใหม่ </t>
  </si>
  <si>
    <t xml:space="preserve">ตาก </t>
  </si>
  <si>
    <t xml:space="preserve">น่าน </t>
  </si>
  <si>
    <t xml:space="preserve">พิษณุโลก </t>
  </si>
  <si>
    <t xml:space="preserve">เพชรบุรี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</si>
  <si>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</si>
  <si>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</si>
  <si>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</si>
  <si>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</si>
  <si>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สมุทรสงคราม </t>
  </si>
  <si>
    <t xml:space="preserve">สระแก้ว </t>
  </si>
  <si>
    <t xml:space="preserve">อุดรธานี </t>
  </si>
  <si>
    <t>สรุปรายละเอียดประกอบการโอนเงินจัดสรรงบประมาณรายจ่ายประจำปีงบประมาณ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</si>
  <si>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6811410 รหัสงบประมาณ 15008390001004100020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</si>
  <si>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</si>
  <si>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งบเงินอุดหนุน เงินอุดหนุนทั่วไป เงินอุดหนุนการพัฒนาคุณภาพการให้บริการด้านสาธารณสุขของสถานีอนามัยถ่ายโอน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</si>
</sst>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0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4" fillId="0" borderId="0" xfId="123" applyFont="1" applyAlignment="1">
      <alignment horizontal="left" vertical="center"/>
    </xf>
    <xf numFmtId="0" fontId="6" fillId="0" borderId="0" xfId="123" applyFont="1" applyAlignment="1">
      <alignment vertical="center"/>
    </xf>
    <xf numFmtId="0" fontId="27" fillId="0" borderId="0" xfId="124" applyFont="1" applyAlignment="1">
      <alignment vertical="center"/>
    </xf>
    <xf numFmtId="0" fontId="28" fillId="0" borderId="0" xfId="124" applyFont="1" applyAlignment="1">
      <alignment vertical="center"/>
    </xf>
    <xf numFmtId="0" fontId="27" fillId="0" borderId="0" xfId="124" applyFont="1" applyAlignment="1">
      <alignment horizontal="center" vertical="center"/>
    </xf>
    <xf numFmtId="1" fontId="4" fillId="0" borderId="11" xfId="126" applyNumberFormat="1" applyFont="1" applyFill="1" applyBorder="1" applyAlignment="1">
      <alignment horizontal="center" vertical="center" wrapText="1"/>
    </xf>
    <xf numFmtId="1" fontId="6" fillId="0" borderId="0" xfId="126" applyNumberFormat="1" applyFont="1" applyAlignment="1">
      <alignment vertical="center"/>
    </xf>
    <xf numFmtId="0" fontId="4" fillId="0" borderId="12" xfId="105" applyFont="1" applyBorder="1" applyAlignment="1">
      <alignment horizontal="center" vertical="center"/>
    </xf>
    <xf numFmtId="1" fontId="4" fillId="0" borderId="11" xfId="129" applyNumberFormat="1" applyFont="1" applyFill="1" applyBorder="1" applyAlignment="1">
      <alignment horizontal="center" vertical="center" wrapText="1"/>
    </xf>
    <xf numFmtId="1" fontId="6" fillId="0" borderId="0" xfId="126" applyNumberFormat="1" applyFont="1" applyAlignment="1">
      <alignment horizontal="center" vertical="center"/>
    </xf>
    <xf numFmtId="0" fontId="4" fillId="0" borderId="13" xfId="105" applyFont="1" applyBorder="1" applyAlignment="1">
      <alignment horizontal="center" vertical="center"/>
    </xf>
    <xf numFmtId="187" fontId="4" fillId="0" borderId="13" xfId="9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4" fillId="0" borderId="14" xfId="135" applyFont="1" applyBorder="1" applyAlignment="1">
      <alignment horizontal="center" vertical="center" wrapText="1" shrinkToFit="1"/>
    </xf>
    <xf numFmtId="187" fontId="4" fillId="0" borderId="14" xfId="9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187" fontId="28" fillId="0" borderId="0" xfId="90" applyFont="1" applyAlignment="1">
      <alignment horizontal="left"/>
    </xf>
    <xf numFmtId="187" fontId="28" fillId="0" borderId="0" xfId="90" applyFont="1"/>
    <xf numFmtId="188" fontId="4" fillId="0" borderId="11" xfId="129" applyNumberFormat="1" applyFont="1" applyFill="1" applyBorder="1" applyAlignment="1">
      <alignment horizontal="center" vertical="center" wrapText="1"/>
    </xf>
    <xf numFmtId="188" fontId="6" fillId="0" borderId="15" xfId="128" applyNumberFormat="1" applyFont="1" applyBorder="1" applyAlignment="1">
      <alignment horizontal="center" vertical="center"/>
    </xf>
    <xf numFmtId="188" fontId="6" fillId="0" borderId="0" xfId="126" applyNumberFormat="1" applyFont="1" applyAlignment="1">
      <alignment horizontal="center" vertical="center"/>
    </xf>
    <xf numFmtId="0" fontId="6" fillId="0" borderId="15" xfId="128" applyFont="1" applyBorder="1" applyAlignment="1">
      <alignment horizontal="center" vertical="center"/>
    </xf>
    <xf numFmtId="1" fontId="6" fillId="0" borderId="15" xfId="123" applyNumberFormat="1" applyFont="1" applyBorder="1" applyAlignment="1">
      <alignment horizontal="center"/>
    </xf>
    <xf numFmtId="0" fontId="27" fillId="0" borderId="16" xfId="135" applyFont="1" applyBorder="1" applyAlignment="1">
      <alignment horizontal="center" vertical="center"/>
    </xf>
    <xf numFmtId="0" fontId="6" fillId="0" borderId="16" xfId="135" applyFont="1" applyBorder="1" applyAlignment="1">
      <alignment horizontal="left" vertical="center"/>
    </xf>
    <xf numFmtId="0" fontId="27" fillId="0" borderId="16" xfId="135" applyFont="1" applyBorder="1" applyAlignment="1">
      <alignment horizontal="left" vertical="center"/>
    </xf>
    <xf numFmtId="49" fontId="27" fillId="0" borderId="16" xfId="135" applyNumberFormat="1" applyFont="1" applyBorder="1" applyAlignment="1">
      <alignment horizontal="left" vertical="center"/>
    </xf>
    <xf numFmtId="0" fontId="27" fillId="0" borderId="16" xfId="0" applyFont="1" applyBorder="1"/>
    <xf numFmtId="0" fontId="27" fillId="0" borderId="16" xfId="135" applyFont="1" applyBorder="1" applyAlignment="1">
      <alignment horizontal="center" vertical="center" shrinkToFit="1"/>
    </xf>
    <xf numFmtId="0" fontId="6" fillId="0" borderId="16" xfId="135" applyFont="1" applyBorder="1" applyAlignment="1">
      <alignment vertical="center"/>
    </xf>
    <xf numFmtId="187" fontId="27" fillId="0" borderId="16" xfId="90" applyFont="1" applyFill="1" applyBorder="1" applyAlignment="1">
      <alignment horizontal="center" vertical="center" shrinkToFit="1"/>
    </xf>
    <xf numFmtId="0" fontId="4" fillId="0" borderId="16" xfId="135" applyFont="1" applyBorder="1" applyAlignment="1">
      <alignment horizontal="left" vertical="center"/>
    </xf>
    <xf numFmtId="0" fontId="4" fillId="0" borderId="16" xfId="135" applyFont="1" applyBorder="1" applyAlignment="1">
      <alignment vertical="center"/>
    </xf>
    <xf numFmtId="0" fontId="28" fillId="0" borderId="16" xfId="135" applyFont="1" applyBorder="1" applyAlignment="1">
      <alignment horizontal="center" vertical="center"/>
    </xf>
    <xf numFmtId="0" fontId="28" fillId="0" borderId="16" xfId="135" applyFont="1" applyBorder="1" applyAlignment="1">
      <alignment horizontal="left" vertical="center"/>
    </xf>
    <xf numFmtId="49" fontId="28" fillId="0" borderId="16" xfId="135" applyNumberFormat="1" applyFont="1" applyBorder="1" applyAlignment="1">
      <alignment horizontal="left" vertical="center"/>
    </xf>
    <xf numFmtId="0" fontId="28" fillId="0" borderId="16" xfId="0" applyFont="1" applyBorder="1"/>
    <xf numFmtId="187" fontId="28" fillId="0" borderId="16" xfId="90" applyFont="1" applyFill="1" applyBorder="1" applyAlignment="1">
      <alignment horizontal="center" vertical="center" shrinkToFit="1"/>
    </xf>
    <xf numFmtId="0" fontId="6" fillId="0" borderId="16" xfId="105" applyFont="1" applyBorder="1" applyAlignment="1">
      <alignment horizontal="center" vertical="center"/>
    </xf>
    <xf numFmtId="0" fontId="28" fillId="0" borderId="16" xfId="124" applyFont="1" applyBorder="1" applyAlignment="1">
      <alignment horizontal="center" vertical="center"/>
    </xf>
    <xf numFmtId="0" fontId="28" fillId="0" borderId="16" xfId="124" applyFont="1" applyBorder="1" applyAlignment="1">
      <alignment vertical="center"/>
    </xf>
    <xf numFmtId="0" fontId="27" fillId="0" borderId="16" xfId="0" applyFont="1" applyBorder="1" applyAlignment="1">
      <alignment horizontal="center"/>
    </xf>
    <xf numFmtId="187" fontId="27" fillId="0" borderId="16" xfId="90" applyFont="1" applyBorder="1" applyAlignment="1">
      <alignment horizontal="right"/>
    </xf>
    <xf numFmtId="187" fontId="28" fillId="0" borderId="16" xfId="90" applyFont="1" applyBorder="1" applyAlignment="1">
      <alignment horizontal="right" vertical="center"/>
    </xf>
    <xf numFmtId="187" fontId="27" fillId="0" borderId="0" xfId="90" applyFont="1" applyAlignment="1">
      <alignment horizontal="right" vertical="center"/>
    </xf>
    <xf numFmtId="0" fontId="6" fillId="0" borderId="0" xfId="0" applyFont="1" applyAlignment="1">
      <alignment horizontal="center" vertical="center" wrapText="1" shrinkToFit="1"/>
    </xf>
    <xf numFmtId="0" fontId="4" fillId="0" borderId="14" xfId="135" applyFont="1" applyBorder="1" applyAlignment="1">
      <alignment horizontal="center" vertical="center" wrapText="1" shrinkToFit="1"/>
    </xf>
    <xf numFmtId="0" fontId="4" fillId="0" borderId="0" xfId="105" applyFont="1" applyAlignment="1" applyProtection="1">
      <alignment horizontal="center" vertical="center"/>
      <protection locked="0"/>
    </xf>
    <xf numFmtId="0" fontId="4" fillId="0" borderId="10" xfId="105" applyFont="1" applyBorder="1" applyAlignment="1" applyProtection="1">
      <alignment horizontal="center" vertical="center"/>
      <protection locked="0"/>
    </xf>
    <xf numFmtId="49" fontId="4" fillId="0" borderId="14" xfId="135" applyNumberFormat="1" applyFont="1" applyBorder="1" applyAlignment="1">
      <alignment horizontal="center" vertical="center" wrapText="1" shrinkToFit="1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5" xr:uid="{F67C92F1-7470-46C5-B107-07EEA5B58EF9}"/>
    <cellStyle name="Comma 4 2 13" xfId="133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10" xfId="135" xr:uid="{CBD91E2C-B560-4E77-9ED9-6625F88430D6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29" xr:uid="{00248CA2-5EEF-48F3-A633-C9B58E023802}"/>
    <cellStyle name="จุลภาค" xfId="90" builtinId="3"/>
    <cellStyle name="จุลภาค 16" xfId="132" xr:uid="{93869FF0-6876-43F8-9E42-902E04D594D4}"/>
    <cellStyle name="จุลภาค 2" xfId="126" xr:uid="{B6014259-5DBD-45B3-83D2-8CB6793FE93C}"/>
    <cellStyle name="จุลภาค 2 15" xfId="134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1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4" xr:uid="{2AE9DCF8-AB4E-4F74-8AFC-7C0ED8385F30}"/>
    <cellStyle name="ปกติ 7" xfId="127" xr:uid="{A997E5DE-8A6C-4782-92D6-0AA12312DC45}"/>
    <cellStyle name="ปกติ 8" xfId="130" xr:uid="{4F4EA497-CDCC-4BCD-9B69-735423CBE86B}"/>
    <cellStyle name="ปกติ_ทั่วไป งวดที่ 1+2_รายชื่อ อปท. ส่งสำนัก-กอง (ใหม่)" xfId="105" xr:uid="{00000000-0005-0000-0000-00006D000000}"/>
    <cellStyle name="ปกติ_บำนาญ" xfId="128" xr:uid="{0583E8BF-16E8-4FF6-84BB-8D14DE3CED2D}"/>
    <cellStyle name="ปกติ_รายชื่อ อปท. (ปรับปรุงใหม่)" xfId="123" xr:uid="{B0D3E150-BCE8-4B51-A0F1-DE4ADA356AFE}"/>
    <cellStyle name="ป้อนค่า" xfId="106" xr:uid="{00000000-0005-0000-0000-000071000000}"/>
    <cellStyle name="ปานกลาง" xfId="107" xr:uid="{00000000-0005-0000-0000-000072000000}"/>
    <cellStyle name="เปอร์เซ็นต์ 2" xfId="108" xr:uid="{00000000-0005-0000-0000-000073000000}"/>
    <cellStyle name="ผลรวม" xfId="109" xr:uid="{00000000-0005-0000-0000-000074000000}"/>
    <cellStyle name="แย่" xfId="110" xr:uid="{00000000-0005-0000-0000-000075000000}"/>
    <cellStyle name="ส่วนที่ถูกเน้น1" xfId="111" xr:uid="{00000000-0005-0000-0000-000076000000}"/>
    <cellStyle name="ส่วนที่ถูกเน้น2" xfId="112" xr:uid="{00000000-0005-0000-0000-000077000000}"/>
    <cellStyle name="ส่วนที่ถูกเน้น3" xfId="113" xr:uid="{00000000-0005-0000-0000-000078000000}"/>
    <cellStyle name="ส่วนที่ถูกเน้น4" xfId="114" xr:uid="{00000000-0005-0000-0000-000079000000}"/>
    <cellStyle name="ส่วนที่ถูกเน้น5" xfId="115" xr:uid="{00000000-0005-0000-0000-00007A000000}"/>
    <cellStyle name="ส่วนที่ถูกเน้น6" xfId="116" xr:uid="{00000000-0005-0000-0000-00007B000000}"/>
    <cellStyle name="แสดงผล" xfId="117" xr:uid="{00000000-0005-0000-0000-00007C000000}"/>
    <cellStyle name="หมายเหตุ" xfId="118" xr:uid="{00000000-0005-0000-0000-00007D000000}"/>
    <cellStyle name="หัวเรื่อง 1" xfId="119" xr:uid="{00000000-0005-0000-0000-00007E000000}"/>
    <cellStyle name="หัวเรื่อง 2" xfId="120" xr:uid="{00000000-0005-0000-0000-00007F000000}"/>
    <cellStyle name="หัวเรื่อง 3" xfId="121" xr:uid="{00000000-0005-0000-0000-000080000000}"/>
    <cellStyle name="หัวเรื่อง 4" xfId="122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A7E69-230B-4C92-BCAA-E583BD99EE04}">
  <dimension ref="A1:I48"/>
  <sheetViews>
    <sheetView view="pageBreakPreview" zoomScaleNormal="100" zoomScaleSheetLayoutView="100" workbookViewId="0">
      <selection activeCell="I7" sqref="I7"/>
    </sheetView>
  </sheetViews>
  <sheetFormatPr defaultColWidth="8.88671875" defaultRowHeight="21" outlineLevelRow="2" x14ac:dyDescent="0.35"/>
  <cols>
    <col min="1" max="1" width="4.77734375" style="18" customWidth="1"/>
    <col min="2" max="2" width="14.5546875" style="19" customWidth="1"/>
    <col min="3" max="3" width="15" style="19" customWidth="1"/>
    <col min="4" max="4" width="17" style="19" customWidth="1"/>
    <col min="5" max="5" width="19.77734375" style="20" customWidth="1"/>
    <col min="6" max="6" width="6.109375" style="17" customWidth="1"/>
    <col min="7" max="7" width="6.88671875" style="17" customWidth="1"/>
    <col min="8" max="8" width="14.5546875" style="21" customWidth="1"/>
    <col min="9" max="16384" width="8.88671875" style="17"/>
  </cols>
  <sheetData>
    <row r="1" spans="1:9" s="1" customFormat="1" x14ac:dyDescent="0.2">
      <c r="A1" s="51" t="s">
        <v>107</v>
      </c>
      <c r="B1" s="51"/>
      <c r="C1" s="51"/>
      <c r="D1" s="51"/>
      <c r="E1" s="51"/>
      <c r="F1" s="51"/>
      <c r="G1" s="51"/>
      <c r="H1" s="51"/>
    </row>
    <row r="2" spans="1:9" s="1" customFormat="1" x14ac:dyDescent="0.2">
      <c r="A2" s="51" t="s">
        <v>27</v>
      </c>
      <c r="B2" s="51"/>
      <c r="C2" s="51"/>
      <c r="D2" s="51"/>
      <c r="E2" s="51"/>
      <c r="F2" s="51"/>
      <c r="G2" s="51"/>
      <c r="H2" s="51"/>
    </row>
    <row r="3" spans="1:9" s="1" customFormat="1" x14ac:dyDescent="0.2">
      <c r="A3" s="51" t="s">
        <v>127</v>
      </c>
      <c r="B3" s="51"/>
      <c r="C3" s="51"/>
      <c r="D3" s="51"/>
      <c r="E3" s="51"/>
      <c r="F3" s="51"/>
      <c r="G3" s="51"/>
      <c r="H3" s="51"/>
    </row>
    <row r="4" spans="1:9" s="1" customFormat="1" x14ac:dyDescent="0.2">
      <c r="A4" s="51" t="s">
        <v>108</v>
      </c>
      <c r="B4" s="51"/>
      <c r="C4" s="51"/>
      <c r="D4" s="51"/>
      <c r="E4" s="51"/>
      <c r="F4" s="51"/>
      <c r="G4" s="51"/>
      <c r="H4" s="51"/>
    </row>
    <row r="5" spans="1:9" s="13" customFormat="1" x14ac:dyDescent="0.2">
      <c r="A5" s="52" t="s">
        <v>109</v>
      </c>
      <c r="B5" s="52"/>
      <c r="C5" s="52"/>
      <c r="D5" s="52"/>
      <c r="E5" s="52"/>
      <c r="F5" s="52"/>
      <c r="G5" s="52"/>
      <c r="H5" s="52"/>
    </row>
    <row r="6" spans="1:9" s="16" customFormat="1" x14ac:dyDescent="0.2">
      <c r="A6" s="50" t="s">
        <v>0</v>
      </c>
      <c r="B6" s="50" t="s">
        <v>1</v>
      </c>
      <c r="C6" s="50" t="s">
        <v>2</v>
      </c>
      <c r="D6" s="53" t="s">
        <v>106</v>
      </c>
      <c r="E6" s="50" t="s">
        <v>28</v>
      </c>
      <c r="F6" s="50" t="s">
        <v>29</v>
      </c>
      <c r="G6" s="50"/>
      <c r="H6" s="15" t="s">
        <v>30</v>
      </c>
    </row>
    <row r="7" spans="1:9" s="16" customFormat="1" outlineLevel="1" x14ac:dyDescent="0.2">
      <c r="A7" s="50"/>
      <c r="B7" s="50"/>
      <c r="C7" s="50"/>
      <c r="D7" s="53"/>
      <c r="E7" s="50"/>
      <c r="F7" s="14" t="s">
        <v>31</v>
      </c>
      <c r="G7" s="14" t="s">
        <v>32</v>
      </c>
      <c r="H7" s="15" t="s">
        <v>33</v>
      </c>
      <c r="I7" s="49"/>
    </row>
    <row r="8" spans="1:9" outlineLevel="2" x14ac:dyDescent="0.35">
      <c r="A8" s="27">
        <v>1</v>
      </c>
      <c r="B8" s="28" t="s">
        <v>3</v>
      </c>
      <c r="C8" s="29" t="s">
        <v>34</v>
      </c>
      <c r="D8" s="30" t="s">
        <v>35</v>
      </c>
      <c r="E8" s="31" t="s">
        <v>78</v>
      </c>
      <c r="F8" s="27">
        <v>1</v>
      </c>
      <c r="G8" s="32" t="s">
        <v>62</v>
      </c>
      <c r="H8" s="34">
        <v>400000</v>
      </c>
    </row>
    <row r="9" spans="1:9" outlineLevel="1" x14ac:dyDescent="0.35">
      <c r="A9" s="37"/>
      <c r="B9" s="35" t="s">
        <v>63</v>
      </c>
      <c r="C9" s="38"/>
      <c r="D9" s="39"/>
      <c r="E9" s="40"/>
      <c r="F9" s="37">
        <f>SUBTOTAL(9,F8:F8)</f>
        <v>1</v>
      </c>
      <c r="G9" s="32" t="s">
        <v>62</v>
      </c>
      <c r="H9" s="41">
        <f>SUBTOTAL(9,H8:H8)</f>
        <v>400000</v>
      </c>
    </row>
    <row r="10" spans="1:9" outlineLevel="2" x14ac:dyDescent="0.35">
      <c r="A10" s="27">
        <v>1</v>
      </c>
      <c r="B10" s="33" t="s">
        <v>4</v>
      </c>
      <c r="C10" s="29" t="s">
        <v>36</v>
      </c>
      <c r="D10" s="30" t="s">
        <v>37</v>
      </c>
      <c r="E10" s="31" t="s">
        <v>79</v>
      </c>
      <c r="F10" s="27">
        <v>1</v>
      </c>
      <c r="G10" s="32" t="s">
        <v>62</v>
      </c>
      <c r="H10" s="34">
        <v>650000</v>
      </c>
    </row>
    <row r="11" spans="1:9" outlineLevel="2" x14ac:dyDescent="0.35">
      <c r="A11" s="27"/>
      <c r="B11" s="33" t="s">
        <v>4</v>
      </c>
      <c r="C11" s="29" t="s">
        <v>36</v>
      </c>
      <c r="D11" s="30" t="s">
        <v>37</v>
      </c>
      <c r="E11" s="31" t="s">
        <v>80</v>
      </c>
      <c r="F11" s="27">
        <v>1</v>
      </c>
      <c r="G11" s="32" t="s">
        <v>62</v>
      </c>
      <c r="H11" s="34">
        <v>650000</v>
      </c>
    </row>
    <row r="12" spans="1:9" outlineLevel="2" x14ac:dyDescent="0.35">
      <c r="A12" s="27"/>
      <c r="B12" s="33" t="s">
        <v>4</v>
      </c>
      <c r="C12" s="29" t="s">
        <v>38</v>
      </c>
      <c r="D12" s="30" t="s">
        <v>39</v>
      </c>
      <c r="E12" s="31" t="s">
        <v>81</v>
      </c>
      <c r="F12" s="27">
        <v>1</v>
      </c>
      <c r="G12" s="32" t="s">
        <v>62</v>
      </c>
      <c r="H12" s="34">
        <v>650000</v>
      </c>
    </row>
    <row r="13" spans="1:9" outlineLevel="2" x14ac:dyDescent="0.35">
      <c r="A13" s="27"/>
      <c r="B13" s="33" t="s">
        <v>4</v>
      </c>
      <c r="C13" s="29" t="s">
        <v>38</v>
      </c>
      <c r="D13" s="30" t="s">
        <v>39</v>
      </c>
      <c r="E13" s="31" t="s">
        <v>82</v>
      </c>
      <c r="F13" s="27">
        <v>1</v>
      </c>
      <c r="G13" s="32" t="s">
        <v>62</v>
      </c>
      <c r="H13" s="34">
        <v>650000</v>
      </c>
    </row>
    <row r="14" spans="1:9" outlineLevel="2" x14ac:dyDescent="0.35">
      <c r="A14" s="27"/>
      <c r="B14" s="33" t="s">
        <v>4</v>
      </c>
      <c r="C14" s="29" t="s">
        <v>38</v>
      </c>
      <c r="D14" s="30" t="s">
        <v>40</v>
      </c>
      <c r="E14" s="31" t="s">
        <v>83</v>
      </c>
      <c r="F14" s="27">
        <v>1</v>
      </c>
      <c r="G14" s="32" t="s">
        <v>62</v>
      </c>
      <c r="H14" s="34">
        <v>650000</v>
      </c>
    </row>
    <row r="15" spans="1:9" outlineLevel="1" x14ac:dyDescent="0.35">
      <c r="A15" s="37"/>
      <c r="B15" s="36" t="s">
        <v>64</v>
      </c>
      <c r="C15" s="38"/>
      <c r="D15" s="39"/>
      <c r="E15" s="40"/>
      <c r="F15" s="37">
        <f>SUBTOTAL(9,F10:F14)</f>
        <v>5</v>
      </c>
      <c r="G15" s="32" t="s">
        <v>62</v>
      </c>
      <c r="H15" s="41">
        <f>SUBTOTAL(9,H10:H14)</f>
        <v>3250000</v>
      </c>
    </row>
    <row r="16" spans="1:9" outlineLevel="2" x14ac:dyDescent="0.35">
      <c r="A16" s="27">
        <v>1</v>
      </c>
      <c r="B16" s="33" t="s">
        <v>5</v>
      </c>
      <c r="C16" s="29" t="s">
        <v>42</v>
      </c>
      <c r="D16" s="30" t="s">
        <v>43</v>
      </c>
      <c r="E16" s="31" t="s">
        <v>77</v>
      </c>
      <c r="F16" s="27">
        <v>1</v>
      </c>
      <c r="G16" s="32" t="s">
        <v>62</v>
      </c>
      <c r="H16" s="34">
        <v>1000000</v>
      </c>
    </row>
    <row r="17" spans="1:8" outlineLevel="1" x14ac:dyDescent="0.35">
      <c r="A17" s="37"/>
      <c r="B17" s="36" t="s">
        <v>65</v>
      </c>
      <c r="C17" s="38"/>
      <c r="D17" s="39"/>
      <c r="E17" s="40"/>
      <c r="F17" s="37">
        <f>SUBTOTAL(9,F16:F16)</f>
        <v>1</v>
      </c>
      <c r="G17" s="32" t="s">
        <v>62</v>
      </c>
      <c r="H17" s="41">
        <f>SUBTOTAL(9,H16:H16)</f>
        <v>1000000</v>
      </c>
    </row>
    <row r="18" spans="1:8" outlineLevel="2" x14ac:dyDescent="0.35">
      <c r="A18" s="27">
        <v>1</v>
      </c>
      <c r="B18" s="28" t="s">
        <v>6</v>
      </c>
      <c r="C18" s="29" t="s">
        <v>46</v>
      </c>
      <c r="D18" s="30" t="s">
        <v>41</v>
      </c>
      <c r="E18" s="31" t="s">
        <v>84</v>
      </c>
      <c r="F18" s="27">
        <v>1</v>
      </c>
      <c r="G18" s="32" t="s">
        <v>62</v>
      </c>
      <c r="H18" s="34">
        <v>650000</v>
      </c>
    </row>
    <row r="19" spans="1:8" outlineLevel="2" x14ac:dyDescent="0.35">
      <c r="A19" s="27"/>
      <c r="B19" s="28" t="s">
        <v>6</v>
      </c>
      <c r="C19" s="29" t="s">
        <v>45</v>
      </c>
      <c r="D19" s="30" t="s">
        <v>44</v>
      </c>
      <c r="E19" s="31" t="s">
        <v>85</v>
      </c>
      <c r="F19" s="27">
        <v>1</v>
      </c>
      <c r="G19" s="32" t="s">
        <v>62</v>
      </c>
      <c r="H19" s="34">
        <v>1000000</v>
      </c>
    </row>
    <row r="20" spans="1:8" outlineLevel="1" x14ac:dyDescent="0.35">
      <c r="A20" s="37"/>
      <c r="B20" s="35" t="s">
        <v>66</v>
      </c>
      <c r="C20" s="38"/>
      <c r="D20" s="39"/>
      <c r="E20" s="40"/>
      <c r="F20" s="37">
        <f>SUBTOTAL(9,F18:F19)</f>
        <v>2</v>
      </c>
      <c r="G20" s="32" t="s">
        <v>62</v>
      </c>
      <c r="H20" s="41">
        <f>SUBTOTAL(9,H18:H19)</f>
        <v>1650000</v>
      </c>
    </row>
    <row r="21" spans="1:8" outlineLevel="2" x14ac:dyDescent="0.35">
      <c r="A21" s="27">
        <v>1</v>
      </c>
      <c r="B21" s="28" t="s">
        <v>7</v>
      </c>
      <c r="C21" s="29" t="s">
        <v>47</v>
      </c>
      <c r="D21" s="30" t="s">
        <v>48</v>
      </c>
      <c r="E21" s="31" t="s">
        <v>86</v>
      </c>
      <c r="F21" s="27">
        <v>1</v>
      </c>
      <c r="G21" s="32" t="s">
        <v>62</v>
      </c>
      <c r="H21" s="34">
        <v>650000</v>
      </c>
    </row>
    <row r="22" spans="1:8" outlineLevel="2" x14ac:dyDescent="0.35">
      <c r="A22" s="27"/>
      <c r="B22" s="28" t="s">
        <v>7</v>
      </c>
      <c r="C22" s="29" t="s">
        <v>47</v>
      </c>
      <c r="D22" s="30" t="s">
        <v>48</v>
      </c>
      <c r="E22" s="31" t="s">
        <v>87</v>
      </c>
      <c r="F22" s="27">
        <v>1</v>
      </c>
      <c r="G22" s="32" t="s">
        <v>62</v>
      </c>
      <c r="H22" s="34">
        <v>650000</v>
      </c>
    </row>
    <row r="23" spans="1:8" outlineLevel="2" x14ac:dyDescent="0.35">
      <c r="A23" s="27"/>
      <c r="B23" s="28" t="s">
        <v>7</v>
      </c>
      <c r="C23" s="29" t="s">
        <v>47</v>
      </c>
      <c r="D23" s="30" t="s">
        <v>48</v>
      </c>
      <c r="E23" s="31" t="s">
        <v>88</v>
      </c>
      <c r="F23" s="27">
        <v>1</v>
      </c>
      <c r="G23" s="32" t="s">
        <v>62</v>
      </c>
      <c r="H23" s="34">
        <v>400000</v>
      </c>
    </row>
    <row r="24" spans="1:8" outlineLevel="1" x14ac:dyDescent="0.35">
      <c r="A24" s="37"/>
      <c r="B24" s="35" t="s">
        <v>67</v>
      </c>
      <c r="C24" s="38"/>
      <c r="D24" s="39"/>
      <c r="E24" s="40"/>
      <c r="F24" s="37">
        <f>SUBTOTAL(9,F21:F23)</f>
        <v>3</v>
      </c>
      <c r="G24" s="32" t="s">
        <v>62</v>
      </c>
      <c r="H24" s="41">
        <f>SUBTOTAL(9,H21:H23)</f>
        <v>1700000</v>
      </c>
    </row>
    <row r="25" spans="1:8" outlineLevel="2" x14ac:dyDescent="0.35">
      <c r="A25" s="27">
        <v>1</v>
      </c>
      <c r="B25" s="28" t="s">
        <v>8</v>
      </c>
      <c r="C25" s="29" t="s">
        <v>9</v>
      </c>
      <c r="D25" s="30" t="s">
        <v>49</v>
      </c>
      <c r="E25" s="31" t="s">
        <v>89</v>
      </c>
      <c r="F25" s="27">
        <v>1</v>
      </c>
      <c r="G25" s="32" t="s">
        <v>62</v>
      </c>
      <c r="H25" s="34">
        <v>1000000</v>
      </c>
    </row>
    <row r="26" spans="1:8" outlineLevel="1" x14ac:dyDescent="0.35">
      <c r="A26" s="37"/>
      <c r="B26" s="35" t="s">
        <v>68</v>
      </c>
      <c r="C26" s="38"/>
      <c r="D26" s="39"/>
      <c r="E26" s="40"/>
      <c r="F26" s="37">
        <f>SUBTOTAL(9,F25:F25)</f>
        <v>1</v>
      </c>
      <c r="G26" s="32" t="s">
        <v>62</v>
      </c>
      <c r="H26" s="41">
        <f>SUBTOTAL(9,H25:H25)</f>
        <v>1000000</v>
      </c>
    </row>
    <row r="27" spans="1:8" outlineLevel="2" x14ac:dyDescent="0.35">
      <c r="A27" s="27">
        <v>1</v>
      </c>
      <c r="B27" s="33" t="s">
        <v>10</v>
      </c>
      <c r="C27" s="29" t="s">
        <v>11</v>
      </c>
      <c r="D27" s="30" t="s">
        <v>50</v>
      </c>
      <c r="E27" s="31" t="s">
        <v>90</v>
      </c>
      <c r="F27" s="27">
        <v>1</v>
      </c>
      <c r="G27" s="32" t="s">
        <v>62</v>
      </c>
      <c r="H27" s="34">
        <v>1000000</v>
      </c>
    </row>
    <row r="28" spans="1:8" outlineLevel="1" x14ac:dyDescent="0.35">
      <c r="A28" s="37"/>
      <c r="B28" s="36" t="s">
        <v>69</v>
      </c>
      <c r="C28" s="38"/>
      <c r="D28" s="39"/>
      <c r="E28" s="40"/>
      <c r="F28" s="37">
        <f>SUBTOTAL(9,F27:F27)</f>
        <v>1</v>
      </c>
      <c r="G28" s="32" t="s">
        <v>62</v>
      </c>
      <c r="H28" s="41">
        <f>SUBTOTAL(9,H27:H27)</f>
        <v>1000000</v>
      </c>
    </row>
    <row r="29" spans="1:8" outlineLevel="2" x14ac:dyDescent="0.35">
      <c r="A29" s="27">
        <v>1</v>
      </c>
      <c r="B29" s="33" t="s">
        <v>12</v>
      </c>
      <c r="C29" s="29" t="s">
        <v>13</v>
      </c>
      <c r="D29" s="30" t="s">
        <v>51</v>
      </c>
      <c r="E29" s="31" t="s">
        <v>91</v>
      </c>
      <c r="F29" s="27">
        <v>1</v>
      </c>
      <c r="G29" s="32" t="s">
        <v>62</v>
      </c>
      <c r="H29" s="34">
        <v>1000000</v>
      </c>
    </row>
    <row r="30" spans="1:8" outlineLevel="2" x14ac:dyDescent="0.35">
      <c r="A30" s="27"/>
      <c r="B30" s="33" t="s">
        <v>12</v>
      </c>
      <c r="C30" s="29" t="s">
        <v>13</v>
      </c>
      <c r="D30" s="30" t="s">
        <v>51</v>
      </c>
      <c r="E30" s="31" t="s">
        <v>92</v>
      </c>
      <c r="F30" s="27">
        <v>1</v>
      </c>
      <c r="G30" s="32" t="s">
        <v>62</v>
      </c>
      <c r="H30" s="34">
        <v>650000</v>
      </c>
    </row>
    <row r="31" spans="1:8" outlineLevel="1" x14ac:dyDescent="0.35">
      <c r="A31" s="37"/>
      <c r="B31" s="36" t="s">
        <v>70</v>
      </c>
      <c r="C31" s="38"/>
      <c r="D31" s="39"/>
      <c r="E31" s="40"/>
      <c r="F31" s="37">
        <f>SUBTOTAL(9,F29:F30)</f>
        <v>2</v>
      </c>
      <c r="G31" s="32" t="s">
        <v>62</v>
      </c>
      <c r="H31" s="41">
        <f>SUBTOTAL(9,H29:H30)</f>
        <v>1650000</v>
      </c>
    </row>
    <row r="32" spans="1:8" outlineLevel="2" x14ac:dyDescent="0.35">
      <c r="A32" s="27">
        <v>1</v>
      </c>
      <c r="B32" s="33" t="s">
        <v>14</v>
      </c>
      <c r="C32" s="29" t="s">
        <v>52</v>
      </c>
      <c r="D32" s="30" t="s">
        <v>53</v>
      </c>
      <c r="E32" s="31" t="s">
        <v>93</v>
      </c>
      <c r="F32" s="27">
        <v>1</v>
      </c>
      <c r="G32" s="32" t="s">
        <v>62</v>
      </c>
      <c r="H32" s="34">
        <v>650000</v>
      </c>
    </row>
    <row r="33" spans="1:8" outlineLevel="1" x14ac:dyDescent="0.35">
      <c r="A33" s="37"/>
      <c r="B33" s="36" t="s">
        <v>71</v>
      </c>
      <c r="C33" s="38"/>
      <c r="D33" s="39"/>
      <c r="E33" s="40"/>
      <c r="F33" s="37">
        <f>SUBTOTAL(9,F32:F32)</f>
        <v>1</v>
      </c>
      <c r="G33" s="32" t="s">
        <v>62</v>
      </c>
      <c r="H33" s="41">
        <f>SUBTOTAL(9,H32:H32)</f>
        <v>650000</v>
      </c>
    </row>
    <row r="34" spans="1:8" outlineLevel="2" x14ac:dyDescent="0.35">
      <c r="A34" s="27">
        <v>1</v>
      </c>
      <c r="B34" s="33" t="s">
        <v>15</v>
      </c>
      <c r="C34" s="29" t="s">
        <v>54</v>
      </c>
      <c r="D34" s="30" t="s">
        <v>55</v>
      </c>
      <c r="E34" s="31" t="s">
        <v>94</v>
      </c>
      <c r="F34" s="27">
        <v>1</v>
      </c>
      <c r="G34" s="32" t="s">
        <v>62</v>
      </c>
      <c r="H34" s="34">
        <v>650000</v>
      </c>
    </row>
    <row r="35" spans="1:8" outlineLevel="1" x14ac:dyDescent="0.35">
      <c r="A35" s="37"/>
      <c r="B35" s="36" t="s">
        <v>72</v>
      </c>
      <c r="C35" s="38"/>
      <c r="D35" s="39"/>
      <c r="E35" s="40"/>
      <c r="F35" s="37">
        <f>SUBTOTAL(9,F34:F34)</f>
        <v>1</v>
      </c>
      <c r="G35" s="32" t="s">
        <v>62</v>
      </c>
      <c r="H35" s="41">
        <f>SUBTOTAL(9,H34:H34)</f>
        <v>650000</v>
      </c>
    </row>
    <row r="36" spans="1:8" outlineLevel="2" x14ac:dyDescent="0.35">
      <c r="A36" s="27">
        <v>1</v>
      </c>
      <c r="B36" s="33" t="s">
        <v>16</v>
      </c>
      <c r="C36" s="29" t="s">
        <v>102</v>
      </c>
      <c r="D36" s="30" t="s">
        <v>103</v>
      </c>
      <c r="E36" s="31" t="s">
        <v>104</v>
      </c>
      <c r="F36" s="27">
        <v>1</v>
      </c>
      <c r="G36" s="32" t="s">
        <v>62</v>
      </c>
      <c r="H36" s="34">
        <v>650000</v>
      </c>
    </row>
    <row r="37" spans="1:8" outlineLevel="2" x14ac:dyDescent="0.35">
      <c r="A37" s="27"/>
      <c r="B37" s="33" t="s">
        <v>16</v>
      </c>
      <c r="C37" s="29" t="s">
        <v>102</v>
      </c>
      <c r="D37" s="30" t="s">
        <v>103</v>
      </c>
      <c r="E37" s="31" t="s">
        <v>105</v>
      </c>
      <c r="F37" s="27">
        <v>1</v>
      </c>
      <c r="G37" s="32" t="s">
        <v>62</v>
      </c>
      <c r="H37" s="34">
        <v>650000</v>
      </c>
    </row>
    <row r="38" spans="1:8" outlineLevel="1" x14ac:dyDescent="0.35">
      <c r="A38" s="37"/>
      <c r="B38" s="36" t="s">
        <v>73</v>
      </c>
      <c r="C38" s="38"/>
      <c r="D38" s="39"/>
      <c r="E38" s="40"/>
      <c r="F38" s="37">
        <f>SUBTOTAL(9,F36:F37)</f>
        <v>2</v>
      </c>
      <c r="G38" s="32" t="s">
        <v>62</v>
      </c>
      <c r="H38" s="41">
        <f>SUBTOTAL(9,H36:H37)</f>
        <v>1300000</v>
      </c>
    </row>
    <row r="39" spans="1:8" outlineLevel="2" x14ac:dyDescent="0.35">
      <c r="A39" s="27">
        <v>1</v>
      </c>
      <c r="B39" s="33" t="s">
        <v>17</v>
      </c>
      <c r="C39" s="29" t="s">
        <v>18</v>
      </c>
      <c r="D39" s="30" t="s">
        <v>56</v>
      </c>
      <c r="E39" s="31" t="s">
        <v>95</v>
      </c>
      <c r="F39" s="27">
        <v>1</v>
      </c>
      <c r="G39" s="32" t="s">
        <v>62</v>
      </c>
      <c r="H39" s="34">
        <v>650000</v>
      </c>
    </row>
    <row r="40" spans="1:8" outlineLevel="1" x14ac:dyDescent="0.35">
      <c r="A40" s="37"/>
      <c r="B40" s="36" t="s">
        <v>74</v>
      </c>
      <c r="C40" s="38"/>
      <c r="D40" s="39"/>
      <c r="E40" s="40"/>
      <c r="F40" s="37">
        <f>SUBTOTAL(9,F39:F39)</f>
        <v>1</v>
      </c>
      <c r="G40" s="32" t="s">
        <v>62</v>
      </c>
      <c r="H40" s="41">
        <f>SUBTOTAL(9,H39:H39)</f>
        <v>650000</v>
      </c>
    </row>
    <row r="41" spans="1:8" outlineLevel="2" x14ac:dyDescent="0.35">
      <c r="A41" s="27">
        <v>1</v>
      </c>
      <c r="B41" s="33" t="s">
        <v>19</v>
      </c>
      <c r="C41" s="29" t="s">
        <v>57</v>
      </c>
      <c r="D41" s="30" t="s">
        <v>58</v>
      </c>
      <c r="E41" s="31" t="s">
        <v>96</v>
      </c>
      <c r="F41" s="27">
        <v>1</v>
      </c>
      <c r="G41" s="32" t="s">
        <v>62</v>
      </c>
      <c r="H41" s="34">
        <v>650000</v>
      </c>
    </row>
    <row r="42" spans="1:8" outlineLevel="2" x14ac:dyDescent="0.35">
      <c r="A42" s="27"/>
      <c r="B42" s="33" t="s">
        <v>19</v>
      </c>
      <c r="C42" s="29" t="s">
        <v>20</v>
      </c>
      <c r="D42" s="30" t="s">
        <v>59</v>
      </c>
      <c r="E42" s="31" t="s">
        <v>97</v>
      </c>
      <c r="F42" s="27">
        <v>1</v>
      </c>
      <c r="G42" s="32" t="s">
        <v>62</v>
      </c>
      <c r="H42" s="34">
        <v>650000</v>
      </c>
    </row>
    <row r="43" spans="1:8" outlineLevel="2" x14ac:dyDescent="0.35">
      <c r="A43" s="27"/>
      <c r="B43" s="33" t="s">
        <v>19</v>
      </c>
      <c r="C43" s="29" t="s">
        <v>20</v>
      </c>
      <c r="D43" s="30" t="s">
        <v>59</v>
      </c>
      <c r="E43" s="31" t="s">
        <v>98</v>
      </c>
      <c r="F43" s="27">
        <v>1</v>
      </c>
      <c r="G43" s="32" t="s">
        <v>62</v>
      </c>
      <c r="H43" s="34">
        <v>650000</v>
      </c>
    </row>
    <row r="44" spans="1:8" outlineLevel="1" x14ac:dyDescent="0.35">
      <c r="A44" s="37"/>
      <c r="B44" s="36" t="s">
        <v>75</v>
      </c>
      <c r="C44" s="38"/>
      <c r="D44" s="39"/>
      <c r="E44" s="40"/>
      <c r="F44" s="37">
        <f>SUBTOTAL(9,F41:F43)</f>
        <v>3</v>
      </c>
      <c r="G44" s="32" t="s">
        <v>62</v>
      </c>
      <c r="H44" s="41">
        <f>SUBTOTAL(9,H41:H43)</f>
        <v>1950000</v>
      </c>
    </row>
    <row r="45" spans="1:8" outlineLevel="2" x14ac:dyDescent="0.35">
      <c r="A45" s="27">
        <v>1</v>
      </c>
      <c r="B45" s="28" t="s">
        <v>21</v>
      </c>
      <c r="C45" s="29" t="s">
        <v>60</v>
      </c>
      <c r="D45" s="30" t="s">
        <v>61</v>
      </c>
      <c r="E45" s="31" t="s">
        <v>99</v>
      </c>
      <c r="F45" s="27">
        <v>1</v>
      </c>
      <c r="G45" s="32" t="s">
        <v>62</v>
      </c>
      <c r="H45" s="34">
        <v>650000</v>
      </c>
    </row>
    <row r="46" spans="1:8" outlineLevel="2" x14ac:dyDescent="0.35">
      <c r="A46" s="27"/>
      <c r="B46" s="28" t="s">
        <v>21</v>
      </c>
      <c r="C46" s="29" t="s">
        <v>60</v>
      </c>
      <c r="D46" s="30" t="s">
        <v>61</v>
      </c>
      <c r="E46" s="31" t="s">
        <v>100</v>
      </c>
      <c r="F46" s="27">
        <v>1</v>
      </c>
      <c r="G46" s="32" t="s">
        <v>62</v>
      </c>
      <c r="H46" s="34">
        <v>650000</v>
      </c>
    </row>
    <row r="47" spans="1:8" outlineLevel="1" x14ac:dyDescent="0.35">
      <c r="A47" s="37"/>
      <c r="B47" s="35" t="s">
        <v>76</v>
      </c>
      <c r="C47" s="38"/>
      <c r="D47" s="39"/>
      <c r="E47" s="40"/>
      <c r="F47" s="37">
        <f>SUBTOTAL(9,F45:F46)</f>
        <v>2</v>
      </c>
      <c r="G47" s="32" t="s">
        <v>62</v>
      </c>
      <c r="H47" s="41">
        <f>SUBTOTAL(9,H45:H46)</f>
        <v>1300000</v>
      </c>
    </row>
    <row r="48" spans="1:8" x14ac:dyDescent="0.35">
      <c r="D48" s="20"/>
      <c r="E48" s="17"/>
      <c r="G48" s="21"/>
    </row>
  </sheetData>
  <mergeCells count="11">
    <mergeCell ref="F6:G6"/>
    <mergeCell ref="A1:H1"/>
    <mergeCell ref="A2:H2"/>
    <mergeCell ref="A3:H3"/>
    <mergeCell ref="A4:H4"/>
    <mergeCell ref="A5:H5"/>
    <mergeCell ref="A6:A7"/>
    <mergeCell ref="B6:B7"/>
    <mergeCell ref="C6:C7"/>
    <mergeCell ref="D6:D7"/>
    <mergeCell ref="E6:E7"/>
  </mergeCells>
  <pageMargins left="0.47244094488188981" right="0.39370078740157483" top="0.78740157480314965" bottom="2.3622047244094491" header="0.31496062992125984" footer="1.1023622047244095"/>
  <pageSetup paperSize="9" scale="80" orientation="portrait" r:id="rId1"/>
  <headerFooter>
    <oddHeader>&amp;R&amp;"TH SarabunPSK,ธรรมดา"&amp;11&amp;P</oddHeader>
    <oddFooter xml:space="preserve">&amp;R </oddFooter>
  </headerFooter>
  <rowBreaks count="14" manualBreakCount="14">
    <brk id="9" max="16383" man="1"/>
    <brk id="15" max="16383" man="1"/>
    <brk id="17" max="16383" man="1"/>
    <brk id="20" max="16383" man="1"/>
    <brk id="24" max="16383" man="1"/>
    <brk id="26" max="16383" man="1"/>
    <brk id="28" max="16383" man="1"/>
    <brk id="31" max="16383" man="1"/>
    <brk id="33" max="16383" man="1"/>
    <brk id="35" max="16383" man="1"/>
    <brk id="38" max="16383" man="1"/>
    <brk id="40" max="16383" man="1"/>
    <brk id="44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8A74-AFA0-4587-ACB3-D21AAA6F60BF}">
  <sheetPr codeName="Sheet1">
    <tabColor indexed="45"/>
  </sheetPr>
  <dimension ref="A1:G20"/>
  <sheetViews>
    <sheetView tabSelected="1" workbookViewId="0">
      <selection activeCell="I8" sqref="I8"/>
    </sheetView>
  </sheetViews>
  <sheetFormatPr defaultColWidth="8.88671875" defaultRowHeight="21.75" customHeight="1" x14ac:dyDescent="0.2"/>
  <cols>
    <col min="1" max="1" width="5.88671875" style="5" customWidth="1"/>
    <col min="2" max="2" width="26" style="3" customWidth="1"/>
    <col min="3" max="3" width="8.21875" style="5" customWidth="1"/>
    <col min="4" max="4" width="13.33203125" style="48" customWidth="1"/>
    <col min="5" max="5" width="10.44140625" style="7" customWidth="1"/>
    <col min="6" max="6" width="11.77734375" style="10" customWidth="1"/>
    <col min="7" max="7" width="10.21875" style="24" customWidth="1"/>
    <col min="8" max="16384" width="8.88671875" style="3"/>
  </cols>
  <sheetData>
    <row r="1" spans="1:7" s="1" customFormat="1" ht="21" customHeight="1" x14ac:dyDescent="0.2">
      <c r="A1" s="51" t="s">
        <v>124</v>
      </c>
      <c r="B1" s="51"/>
      <c r="C1" s="51"/>
      <c r="D1" s="51"/>
      <c r="E1" s="51"/>
      <c r="F1" s="51"/>
      <c r="G1" s="51"/>
    </row>
    <row r="2" spans="1:7" s="1" customFormat="1" ht="21" customHeight="1" x14ac:dyDescent="0.2">
      <c r="A2" s="51" t="s">
        <v>126</v>
      </c>
      <c r="B2" s="51"/>
      <c r="C2" s="51"/>
      <c r="D2" s="51"/>
      <c r="E2" s="51"/>
      <c r="F2" s="51"/>
      <c r="G2" s="51"/>
    </row>
    <row r="3" spans="1:7" s="1" customFormat="1" ht="21" customHeight="1" x14ac:dyDescent="0.2">
      <c r="A3" s="51" t="s">
        <v>127</v>
      </c>
      <c r="B3" s="51"/>
      <c r="C3" s="51"/>
      <c r="D3" s="51"/>
      <c r="E3" s="51"/>
      <c r="F3" s="51"/>
      <c r="G3" s="51"/>
    </row>
    <row r="4" spans="1:7" s="1" customFormat="1" ht="21" customHeight="1" x14ac:dyDescent="0.2">
      <c r="A4" s="52" t="s">
        <v>125</v>
      </c>
      <c r="B4" s="52"/>
      <c r="C4" s="52"/>
      <c r="D4" s="52"/>
      <c r="E4" s="52"/>
      <c r="F4" s="52"/>
      <c r="G4" s="52"/>
    </row>
    <row r="5" spans="1:7" s="1" customFormat="1" ht="21.75" customHeight="1" x14ac:dyDescent="0.2">
      <c r="A5" s="8" t="s">
        <v>0</v>
      </c>
      <c r="B5" s="8" t="s">
        <v>1</v>
      </c>
      <c r="C5" s="11" t="s">
        <v>101</v>
      </c>
      <c r="D5" s="12" t="s">
        <v>22</v>
      </c>
      <c r="E5" s="6" t="s">
        <v>24</v>
      </c>
      <c r="F5" s="9" t="s">
        <v>25</v>
      </c>
      <c r="G5" s="22" t="s">
        <v>26</v>
      </c>
    </row>
    <row r="6" spans="1:7" s="2" customFormat="1" ht="21.75" customHeight="1" x14ac:dyDescent="0.35">
      <c r="A6" s="42">
        <v>1</v>
      </c>
      <c r="B6" s="31" t="s">
        <v>110</v>
      </c>
      <c r="C6" s="45">
        <v>1</v>
      </c>
      <c r="D6" s="46">
        <v>400000</v>
      </c>
      <c r="E6" s="26">
        <v>16639</v>
      </c>
      <c r="F6" s="25">
        <v>9297</v>
      </c>
      <c r="G6" s="23">
        <v>24784</v>
      </c>
    </row>
    <row r="7" spans="1:7" s="2" customFormat="1" ht="21.75" customHeight="1" x14ac:dyDescent="0.35">
      <c r="A7" s="42">
        <v>2</v>
      </c>
      <c r="B7" s="31" t="s">
        <v>111</v>
      </c>
      <c r="C7" s="45">
        <v>5</v>
      </c>
      <c r="D7" s="46">
        <v>3250000</v>
      </c>
      <c r="E7" s="26">
        <v>16640</v>
      </c>
      <c r="F7" s="25">
        <v>9298</v>
      </c>
      <c r="G7" s="23">
        <v>24784</v>
      </c>
    </row>
    <row r="8" spans="1:7" s="2" customFormat="1" ht="21.75" customHeight="1" x14ac:dyDescent="0.35">
      <c r="A8" s="42">
        <v>3</v>
      </c>
      <c r="B8" s="31" t="s">
        <v>112</v>
      </c>
      <c r="C8" s="45">
        <v>1</v>
      </c>
      <c r="D8" s="46">
        <v>1000000</v>
      </c>
      <c r="E8" s="26">
        <v>16641</v>
      </c>
      <c r="F8" s="25">
        <v>9299</v>
      </c>
      <c r="G8" s="23">
        <v>24784</v>
      </c>
    </row>
    <row r="9" spans="1:7" s="2" customFormat="1" ht="21.75" customHeight="1" x14ac:dyDescent="0.35">
      <c r="A9" s="42">
        <v>4</v>
      </c>
      <c r="B9" s="31" t="s">
        <v>113</v>
      </c>
      <c r="C9" s="45">
        <v>2</v>
      </c>
      <c r="D9" s="46">
        <v>1650000</v>
      </c>
      <c r="E9" s="26">
        <v>16642</v>
      </c>
      <c r="F9" s="25">
        <v>9300</v>
      </c>
      <c r="G9" s="23">
        <v>24784</v>
      </c>
    </row>
    <row r="10" spans="1:7" s="2" customFormat="1" ht="21.75" customHeight="1" x14ac:dyDescent="0.35">
      <c r="A10" s="42">
        <v>5</v>
      </c>
      <c r="B10" s="31" t="s">
        <v>114</v>
      </c>
      <c r="C10" s="45">
        <v>3</v>
      </c>
      <c r="D10" s="46">
        <v>1700000</v>
      </c>
      <c r="E10" s="26">
        <v>16643</v>
      </c>
      <c r="F10" s="25">
        <v>9301</v>
      </c>
      <c r="G10" s="23">
        <v>24784</v>
      </c>
    </row>
    <row r="11" spans="1:7" s="2" customFormat="1" ht="21.75" customHeight="1" x14ac:dyDescent="0.35">
      <c r="A11" s="42">
        <v>6</v>
      </c>
      <c r="B11" s="31" t="s">
        <v>115</v>
      </c>
      <c r="C11" s="45">
        <v>1</v>
      </c>
      <c r="D11" s="46">
        <v>1000000</v>
      </c>
      <c r="E11" s="26">
        <v>16644</v>
      </c>
      <c r="F11" s="25">
        <v>9302</v>
      </c>
      <c r="G11" s="23">
        <v>24784</v>
      </c>
    </row>
    <row r="12" spans="1:7" s="2" customFormat="1" ht="21.75" customHeight="1" x14ac:dyDescent="0.35">
      <c r="A12" s="42">
        <v>7</v>
      </c>
      <c r="B12" s="31" t="s">
        <v>116</v>
      </c>
      <c r="C12" s="45">
        <v>1</v>
      </c>
      <c r="D12" s="46">
        <v>1000000</v>
      </c>
      <c r="E12" s="26">
        <v>16645</v>
      </c>
      <c r="F12" s="25">
        <v>9303</v>
      </c>
      <c r="G12" s="23">
        <v>24784</v>
      </c>
    </row>
    <row r="13" spans="1:7" s="2" customFormat="1" ht="21.75" customHeight="1" x14ac:dyDescent="0.35">
      <c r="A13" s="42">
        <v>8</v>
      </c>
      <c r="B13" s="31" t="s">
        <v>117</v>
      </c>
      <c r="C13" s="45">
        <v>2</v>
      </c>
      <c r="D13" s="46">
        <v>1650000</v>
      </c>
      <c r="E13" s="26">
        <v>16646</v>
      </c>
      <c r="F13" s="25">
        <v>9304</v>
      </c>
      <c r="G13" s="23">
        <v>24784</v>
      </c>
    </row>
    <row r="14" spans="1:7" s="2" customFormat="1" ht="21.75" customHeight="1" x14ac:dyDescent="0.35">
      <c r="A14" s="42">
        <v>9</v>
      </c>
      <c r="B14" s="31" t="s">
        <v>118</v>
      </c>
      <c r="C14" s="45">
        <v>1</v>
      </c>
      <c r="D14" s="46">
        <v>650000</v>
      </c>
      <c r="E14" s="26">
        <v>16647</v>
      </c>
      <c r="F14" s="25">
        <v>9305</v>
      </c>
      <c r="G14" s="23">
        <v>24784</v>
      </c>
    </row>
    <row r="15" spans="1:7" s="2" customFormat="1" ht="21.75" customHeight="1" x14ac:dyDescent="0.35">
      <c r="A15" s="42">
        <v>10</v>
      </c>
      <c r="B15" s="31" t="s">
        <v>119</v>
      </c>
      <c r="C15" s="45">
        <v>1</v>
      </c>
      <c r="D15" s="46">
        <v>650000</v>
      </c>
      <c r="E15" s="26">
        <v>16648</v>
      </c>
      <c r="F15" s="25">
        <v>9306</v>
      </c>
      <c r="G15" s="23">
        <v>24784</v>
      </c>
    </row>
    <row r="16" spans="1:7" s="2" customFormat="1" ht="21.75" customHeight="1" x14ac:dyDescent="0.35">
      <c r="A16" s="42">
        <v>11</v>
      </c>
      <c r="B16" s="31" t="s">
        <v>120</v>
      </c>
      <c r="C16" s="45">
        <v>2</v>
      </c>
      <c r="D16" s="46">
        <v>1300000</v>
      </c>
      <c r="E16" s="26">
        <v>16649</v>
      </c>
      <c r="F16" s="25">
        <v>9307</v>
      </c>
      <c r="G16" s="23">
        <v>24784</v>
      </c>
    </row>
    <row r="17" spans="1:7" s="2" customFormat="1" ht="21.75" customHeight="1" x14ac:dyDescent="0.35">
      <c r="A17" s="42">
        <v>12</v>
      </c>
      <c r="B17" s="31" t="s">
        <v>121</v>
      </c>
      <c r="C17" s="45">
        <v>1</v>
      </c>
      <c r="D17" s="46">
        <v>650000</v>
      </c>
      <c r="E17" s="26">
        <v>16650</v>
      </c>
      <c r="F17" s="25">
        <v>9308</v>
      </c>
      <c r="G17" s="23">
        <v>24784</v>
      </c>
    </row>
    <row r="18" spans="1:7" s="2" customFormat="1" ht="21.75" customHeight="1" x14ac:dyDescent="0.35">
      <c r="A18" s="42">
        <v>13</v>
      </c>
      <c r="B18" s="31" t="s">
        <v>122</v>
      </c>
      <c r="C18" s="45">
        <v>3</v>
      </c>
      <c r="D18" s="46">
        <v>1950000</v>
      </c>
      <c r="E18" s="26">
        <v>16651</v>
      </c>
      <c r="F18" s="25">
        <v>9309</v>
      </c>
      <c r="G18" s="23">
        <v>24784</v>
      </c>
    </row>
    <row r="19" spans="1:7" s="2" customFormat="1" ht="21.75" customHeight="1" x14ac:dyDescent="0.35">
      <c r="A19" s="42">
        <v>14</v>
      </c>
      <c r="B19" s="31" t="s">
        <v>123</v>
      </c>
      <c r="C19" s="45">
        <v>2</v>
      </c>
      <c r="D19" s="46">
        <v>1300000</v>
      </c>
      <c r="E19" s="26">
        <v>16652</v>
      </c>
      <c r="F19" s="25">
        <v>9310</v>
      </c>
      <c r="G19" s="23">
        <v>24784</v>
      </c>
    </row>
    <row r="20" spans="1:7" s="4" customFormat="1" ht="21.75" customHeight="1" x14ac:dyDescent="0.35">
      <c r="A20" s="43"/>
      <c r="B20" s="44" t="s">
        <v>23</v>
      </c>
      <c r="C20" s="43">
        <f>SUM(C6:C19)</f>
        <v>26</v>
      </c>
      <c r="D20" s="47">
        <f>SUM(D6:D19)</f>
        <v>18150000</v>
      </c>
      <c r="E20" s="26"/>
      <c r="F20" s="25"/>
      <c r="G20" s="23"/>
    </row>
  </sheetData>
  <sortState xmlns:xlrd2="http://schemas.microsoft.com/office/spreadsheetml/2017/richdata2" ref="A6:D19">
    <sortCondition ref="B6:B19"/>
  </sortState>
  <mergeCells count="4">
    <mergeCell ref="A1:G1"/>
    <mergeCell ref="A2:G2"/>
    <mergeCell ref="A3:G3"/>
    <mergeCell ref="A4:G4"/>
  </mergeCells>
  <pageMargins left="0.31" right="0.11811023622047245" top="0.47" bottom="0.19685039370078741" header="0.31496062992125984" footer="0.15748031496062992"/>
  <pageSetup orientation="portrait" r:id="rId1"/>
  <headerFooter>
    <oddHeader>&amp;R&amp;10&amp;P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บัญชีรายละเอียด</vt:lpstr>
      <vt:lpstr>เลขที่หนังสือ</vt:lpstr>
      <vt:lpstr>บัญชีรายละเอียด!Print_Titles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2024-11-08T07:07:19Z</cp:lastPrinted>
  <dcterms:created xsi:type="dcterms:W3CDTF">2017-09-12T07:18:35Z</dcterms:created>
  <dcterms:modified xsi:type="dcterms:W3CDTF">2024-11-08T07:40:21Z</dcterms:modified>
</cp:coreProperties>
</file>