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1"/>
  </bookViews>
  <sheets>
    <sheet name="จัดสรร" sheetId="1" r:id="rId1"/>
    <sheet name="เลขที่หนังสือ" sheetId="2" r:id="rId2"/>
  </sheets>
  <definedNames>
    <definedName name="_xlnm.Print_Area" localSheetId="0">'จัดสรร'!$A$1:$F$17</definedName>
    <definedName name="_xlnm.Print_Titles" localSheetId="0">'จัดสรร'!$2:$12</definedName>
  </definedNames>
  <calcPr fullCalcOnLoad="1"/>
</workbook>
</file>

<file path=xl/sharedStrings.xml><?xml version="1.0" encoding="utf-8"?>
<sst xmlns="http://schemas.openxmlformats.org/spreadsheetml/2006/main" count="62" uniqueCount="40">
  <si>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</si>
  <si>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
 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</si>
  <si>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</si>
  <si>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</si>
  <si>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 ไตรมาสที่ 1 (เดือนตุลาคม - ธันวาคม 2566)  รหัสแหล่งของเงิน 6711410 </t>
  </si>
  <si>
    <t>ตามหนังสือกรมส่งเสริมการปกครองท้องถิ่น ด่วนที่สุด ที่ มท 0808.2/                   ลงวันที่        ตุลาคม  2566    เลขที่ใบจัดสรร       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</si>
  <si>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</si>
  <si>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</si>
  <si>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</si>
  <si>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</si>
  <si>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การจัดการศึกษาขององค์กรปกครอง</t>
  </si>
  <si>
    <t>ส่วนท้องถิ่นในพื้นที่จังหวัดชายแดนภาคใต้</t>
  </si>
  <si>
    <t>(ค่าใช้จ่ายในการดำเนินงาน)</t>
  </si>
  <si>
    <t>(ค่าตอบแทนและสวัสดิการครู)</t>
  </si>
  <si>
    <t xml:space="preserve">รหัสงบประมาณ 15008370001704100030 </t>
  </si>
  <si>
    <t xml:space="preserve">รหัสงบประมาณ 15008370001704100043 </t>
  </si>
  <si>
    <t>รหัสกิจกรรมหลัก 15008660030300000</t>
  </si>
  <si>
    <t>รหัสกิจกรรมหลัก 15008660030400000</t>
  </si>
  <si>
    <t>จำนวนเงิน</t>
  </si>
  <si>
    <t>สงขลา</t>
  </si>
  <si>
    <t>สะเดา</t>
  </si>
  <si>
    <t>ทต.ปริก</t>
  </si>
  <si>
    <t>หาดใหญ่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</si>
  <si>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</si>
  <si>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</si>
  <si>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</si>
  <si>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</si>
  <si>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</si>
  <si>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</si>
  <si>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</si>
  <si>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ไตรมาสที่ 1 (เดือนตุลาคม - ธันวาคม 2566)  </t>
  </si>
  <si>
    <t xml:space="preserve">รหัสแหล่งของเงิน 6711410 </t>
  </si>
  <si>
    <t>จำนวน อปท.</t>
  </si>
  <si>
    <t>รวมทั้งสิ้น</t>
  </si>
  <si>
    <t>ว ด ป</t>
  </si>
  <si>
    <t>เลขที่หนังสือ</t>
  </si>
  <si>
    <t>เลขที่ใบจัดสรร</t>
  </si>
  <si>
    <t>(ค่าตอบแทน และสวัสดิการครู)</t>
  </si>
  <si>
    <t xml:space="preserve">สงขลา </t>
  </si>
  <si>
    <t xml:space="preserve">สตูล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</si>
</sst>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49" fontId="5" fillId="33" borderId="0" xfId="34" applyNumberFormat="1" applyFont="1" applyFill="1" applyBorder="1" applyAlignment="1">
      <alignment horizontal="center" wrapText="1"/>
    </xf>
    <xf numFmtId="0" fontId="5" fillId="0" borderId="0" xfId="47" applyFont="1" applyAlignment="1">
      <alignment horizontal="center" vertical="center" wrapText="1"/>
      <protection/>
    </xf>
    <xf numFmtId="43" fontId="5" fillId="34" borderId="10" xfId="33" applyFont="1" applyFill="1" applyBorder="1" applyAlignment="1" applyProtection="1">
      <alignment horizontal="center" vertical="center" wrapText="1" shrinkToFit="1"/>
      <protection locked="0"/>
    </xf>
    <xf numFmtId="43" fontId="5" fillId="0" borderId="10" xfId="33" applyFont="1" applyBorder="1" applyAlignment="1">
      <alignment horizontal="center" vertical="center" wrapText="1"/>
    </xf>
    <xf numFmtId="43" fontId="5" fillId="34" borderId="11" xfId="33" applyFont="1" applyFill="1" applyBorder="1" applyAlignment="1" applyProtection="1">
      <alignment horizontal="center" vertical="center" wrapText="1" shrinkToFit="1"/>
      <protection locked="0"/>
    </xf>
    <xf numFmtId="43" fontId="5" fillId="0" borderId="11" xfId="33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3" fontId="5" fillId="0" borderId="11" xfId="33" applyFont="1" applyBorder="1" applyAlignment="1">
      <alignment horizontal="center" vertical="center"/>
    </xf>
    <xf numFmtId="43" fontId="5" fillId="0" borderId="12" xfId="33" applyFont="1" applyBorder="1" applyAlignment="1">
      <alignment horizontal="center" vertical="center"/>
    </xf>
    <xf numFmtId="164" fontId="43" fillId="0" borderId="13" xfId="43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164" fontId="44" fillId="0" borderId="14" xfId="43" applyFont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164" fontId="44" fillId="0" borderId="15" xfId="43" applyFont="1" applyBorder="1" applyAlignment="1">
      <alignment/>
    </xf>
    <xf numFmtId="0" fontId="44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164" fontId="44" fillId="0" borderId="13" xfId="43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164" fontId="44" fillId="0" borderId="0" xfId="43" applyFont="1" applyBorder="1" applyAlignment="1">
      <alignment/>
    </xf>
    <xf numFmtId="164" fontId="44" fillId="0" borderId="0" xfId="43" applyFont="1" applyAlignment="1">
      <alignment/>
    </xf>
    <xf numFmtId="0" fontId="0" fillId="0" borderId="0" xfId="0" applyAlignment="1">
      <alignment horizontal="center"/>
    </xf>
    <xf numFmtId="164" fontId="0" fillId="0" borderId="0" xfId="43" applyFont="1" applyAlignment="1">
      <alignment/>
    </xf>
    <xf numFmtId="0" fontId="0" fillId="0" borderId="0" xfId="0" applyAlignment="1">
      <alignment wrapText="1"/>
    </xf>
    <xf numFmtId="164" fontId="44" fillId="0" borderId="14" xfId="0" applyNumberFormat="1" applyFont="1" applyBorder="1" applyAlignment="1">
      <alignment/>
    </xf>
    <xf numFmtId="15" fontId="45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4" fontId="44" fillId="0" borderId="15" xfId="0" applyNumberFormat="1" applyFont="1" applyBorder="1" applyAlignment="1">
      <alignment/>
    </xf>
    <xf numFmtId="15" fontId="45" fillId="0" borderId="15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164" fontId="43" fillId="0" borderId="13" xfId="43" applyFont="1" applyBorder="1" applyAlignment="1">
      <alignment/>
    </xf>
    <xf numFmtId="164" fontId="4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49" fontId="5" fillId="33" borderId="0" xfId="34" applyNumberFormat="1" applyFont="1" applyFill="1" applyBorder="1" applyAlignment="1">
      <alignment horizontal="center" wrapText="1"/>
    </xf>
    <xf numFmtId="0" fontId="5" fillId="0" borderId="0" xfId="47" applyFont="1" applyAlignment="1">
      <alignment horizontal="center" vertical="center" wrapText="1"/>
      <protection/>
    </xf>
    <xf numFmtId="0" fontId="43" fillId="0" borderId="16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4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กติ_ทั่วไป งวดที่ 1+2" xfId="47"/>
    <cellStyle name="ป้อนค่า" xfId="48"/>
    <cellStyle name="ปานกลาง" xfId="49"/>
    <cellStyle name="ผลรวม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19"/>
  <sheetViews>
    <sheetView view="pageBreakPreview" zoomScale="60" zoomScalePageLayoutView="0" workbookViewId="0" topLeftCell="A1">
      <selection activeCell="F9" sqref="F9"/>
    </sheetView>
  </sheetViews>
  <sheetFormatPr defaultColWidth="9.00390625" defaultRowHeight="15.75" outlineLevelRow="2"/>
  <cols>
    <col min="1" max="1" width="6.00390625" style="27" customWidth="1"/>
    <col min="2" max="2" width="10.625" style="0" customWidth="1"/>
    <col min="3" max="3" width="10.50390625" style="0" customWidth="1"/>
    <col min="4" max="4" width="18.50390625" style="0" customWidth="1"/>
    <col min="5" max="5" width="31.75390625" style="28" customWidth="1"/>
    <col min="6" max="6" width="32.75390625" style="0" customWidth="1"/>
    <col min="7" max="7" width="11.00390625" style="0" customWidth="1"/>
  </cols>
  <sheetData>
    <row r="1" spans="1:7" ht="24.75" customHeight="1">
      <c r="A1" s="42" t="s">
        <v>0</v>
      </c>
      <c r="B1" s="42"/>
      <c r="C1" s="42"/>
      <c r="D1" s="42"/>
      <c r="E1" s="42"/>
      <c r="F1" s="42"/>
      <c r="G1" s="1"/>
    </row>
    <row r="2" spans="1:7" ht="24.75" customHeight="1" outlineLevel="1">
      <c r="A2" s="43" t="s">
        <v>1</v>
      </c>
      <c r="B2" s="43"/>
      <c r="C2" s="43"/>
      <c r="D2" s="43"/>
      <c r="E2" s="43"/>
      <c r="F2" s="43"/>
      <c r="G2" s="1"/>
    </row>
    <row r="3" spans="1:7" ht="24.75" customHeight="1" outlineLevel="1">
      <c r="A3" s="44" t="s">
        <v>2</v>
      </c>
      <c r="B3" s="44"/>
      <c r="C3" s="44"/>
      <c r="D3" s="44"/>
      <c r="E3" s="44"/>
      <c r="F3" s="44"/>
      <c r="G3" s="3"/>
    </row>
    <row r="4" spans="1:7" ht="24.75" customHeight="1" outlineLevel="1">
      <c r="A4" s="45" t="s">
        <v>3</v>
      </c>
      <c r="B4" s="45"/>
      <c r="C4" s="45"/>
      <c r="D4" s="45"/>
      <c r="E4" s="45"/>
      <c r="F4" s="45"/>
      <c r="G4" s="4"/>
    </row>
    <row r="5" spans="1:7" ht="24.75" customHeight="1" outlineLevel="1">
      <c r="A5" s="42" t="s">
        <v>4</v>
      </c>
      <c r="B5" s="42"/>
      <c r="C5" s="42"/>
      <c r="D5" s="42"/>
      <c r="E5" s="42"/>
      <c r="F5" s="42"/>
      <c r="G5" s="1"/>
    </row>
    <row r="6" spans="1:7" ht="24.75" customHeight="1" outlineLevel="1">
      <c r="A6" s="46" t="s">
        <v>5</v>
      </c>
      <c r="B6" s="46"/>
      <c r="C6" s="46"/>
      <c r="D6" s="46"/>
      <c r="E6" s="46"/>
      <c r="F6" s="46"/>
      <c r="G6" s="1"/>
    </row>
    <row r="7" spans="1:7" ht="35.25" customHeight="1" outlineLevel="2">
      <c r="A7" s="41" t="s">
        <v>6</v>
      </c>
      <c r="B7" s="41" t="s">
        <v>7</v>
      </c>
      <c r="C7" s="41" t="s">
        <v>8</v>
      </c>
      <c r="D7" s="41" t="s">
        <v>9</v>
      </c>
      <c r="E7" s="5" t="s">
        <v>10</v>
      </c>
      <c r="F7" s="6" t="s">
        <v>10</v>
      </c>
      <c r="G7" s="2"/>
    </row>
    <row r="8" spans="1:7" ht="27.75" customHeight="1" outlineLevel="2">
      <c r="A8" s="41"/>
      <c r="B8" s="41"/>
      <c r="C8" s="41"/>
      <c r="D8" s="41"/>
      <c r="E8" s="7" t="s">
        <v>11</v>
      </c>
      <c r="F8" s="8" t="s">
        <v>11</v>
      </c>
      <c r="G8" s="9"/>
    </row>
    <row r="9" spans="1:7" ht="36.75" customHeight="1" outlineLevel="2">
      <c r="A9" s="41"/>
      <c r="B9" s="41"/>
      <c r="C9" s="41"/>
      <c r="D9" s="41"/>
      <c r="E9" s="7" t="s">
        <v>12</v>
      </c>
      <c r="F9" s="8" t="s">
        <v>13</v>
      </c>
      <c r="G9" s="9"/>
    </row>
    <row r="10" spans="1:7" ht="21" outlineLevel="2">
      <c r="A10" s="41"/>
      <c r="B10" s="41"/>
      <c r="C10" s="41"/>
      <c r="D10" s="41"/>
      <c r="E10" s="10" t="s">
        <v>14</v>
      </c>
      <c r="F10" s="10" t="s">
        <v>15</v>
      </c>
      <c r="G10" s="9"/>
    </row>
    <row r="11" spans="1:7" ht="21" outlineLevel="2">
      <c r="A11" s="41"/>
      <c r="B11" s="41"/>
      <c r="C11" s="41"/>
      <c r="D11" s="41"/>
      <c r="E11" s="10" t="s">
        <v>16</v>
      </c>
      <c r="F11" s="11" t="s">
        <v>17</v>
      </c>
      <c r="G11" s="9"/>
    </row>
    <row r="12" spans="1:7" ht="21" outlineLevel="2">
      <c r="A12" s="41"/>
      <c r="B12" s="41"/>
      <c r="C12" s="41"/>
      <c r="D12" s="41"/>
      <c r="E12" s="12" t="s">
        <v>18</v>
      </c>
      <c r="F12" s="12" t="s">
        <v>18</v>
      </c>
      <c r="G12" s="9"/>
    </row>
    <row r="13" spans="1:7" ht="21" outlineLevel="2">
      <c r="A13" s="13">
        <v>1</v>
      </c>
      <c r="B13" s="14" t="s">
        <v>19</v>
      </c>
      <c r="C13" s="14" t="s">
        <v>20</v>
      </c>
      <c r="D13" s="14" t="s">
        <v>21</v>
      </c>
      <c r="E13" s="15">
        <v>620000</v>
      </c>
      <c r="F13" s="15">
        <v>277070</v>
      </c>
      <c r="G13" s="9"/>
    </row>
    <row r="14" spans="1:7" ht="21" outlineLevel="2">
      <c r="A14" s="16">
        <v>2</v>
      </c>
      <c r="B14" s="17" t="s">
        <v>19</v>
      </c>
      <c r="C14" s="17" t="s">
        <v>22</v>
      </c>
      <c r="D14" s="17" t="s">
        <v>23</v>
      </c>
      <c r="E14" s="18">
        <v>470000</v>
      </c>
      <c r="F14" s="18">
        <v>222320</v>
      </c>
      <c r="G14" s="9"/>
    </row>
    <row r="15" spans="1:7" ht="21" outlineLevel="1">
      <c r="A15" s="19"/>
      <c r="B15" s="20" t="s">
        <v>24</v>
      </c>
      <c r="C15" s="21"/>
      <c r="D15" s="21"/>
      <c r="E15" s="22">
        <f>SUBTOTAL(9,E13:E14)</f>
        <v>1090000</v>
      </c>
      <c r="F15" s="22">
        <f>SUBTOTAL(9,F13:F14)</f>
        <v>499390</v>
      </c>
      <c r="G15" s="9"/>
    </row>
    <row r="16" spans="1:7" ht="21" outlineLevel="2">
      <c r="A16" s="19">
        <v>1</v>
      </c>
      <c r="B16" s="21" t="s">
        <v>25</v>
      </c>
      <c r="C16" s="21" t="s">
        <v>26</v>
      </c>
      <c r="D16" s="21" t="s">
        <v>27</v>
      </c>
      <c r="E16" s="22">
        <v>470000</v>
      </c>
      <c r="F16" s="22">
        <v>200510</v>
      </c>
      <c r="G16" s="9"/>
    </row>
    <row r="17" spans="1:7" ht="21" outlineLevel="1">
      <c r="A17" s="19"/>
      <c r="B17" s="20" t="s">
        <v>28</v>
      </c>
      <c r="C17" s="21"/>
      <c r="D17" s="21"/>
      <c r="E17" s="22">
        <f>SUBTOTAL(9,E16:E16)</f>
        <v>470000</v>
      </c>
      <c r="F17" s="22">
        <f>SUBTOTAL(9,F16:F16)</f>
        <v>200510</v>
      </c>
      <c r="G17" s="9"/>
    </row>
    <row r="18" spans="1:7" ht="21">
      <c r="A18" s="23"/>
      <c r="B18" s="24"/>
      <c r="C18" s="9"/>
      <c r="D18" s="9"/>
      <c r="E18" s="25"/>
      <c r="F18" s="25"/>
      <c r="G18" s="9"/>
    </row>
    <row r="19" spans="1:7" ht="21">
      <c r="A19" s="23"/>
      <c r="B19" s="9"/>
      <c r="C19" s="9"/>
      <c r="D19" s="9"/>
      <c r="E19" s="26"/>
      <c r="F19" s="9"/>
      <c r="G19" s="9"/>
    </row>
  </sheetData>
  <sheetProtection/>
  <mergeCells count="10">
    <mergeCell ref="A7:A12"/>
    <mergeCell ref="B7:B12"/>
    <mergeCell ref="C7:C12"/>
    <mergeCell ref="D7:D12"/>
    <mergeCell ref="A1:F1"/>
    <mergeCell ref="A2:F2"/>
    <mergeCell ref="A3:F3"/>
    <mergeCell ref="A4:F4"/>
    <mergeCell ref="A5:F5"/>
    <mergeCell ref="A6:F6"/>
  </mergeCells>
  <printOptions/>
  <pageMargins left="0.36" right="0.45" top="0.4330708661417323" bottom="0.7480314960629921" header="0.31496062992125984" footer="0.31496062992125984"/>
  <pageSetup horizontalDpi="600" verticalDpi="600" orientation="portrait" paperSize="9" scale="73" r:id="rId1"/>
  <headerFooter>
    <oddHeader>&amp;R&amp;9หน้าที่ &amp;P</oddHeader>
  </headerFooter>
  <rowBreaks count="2" manualBreakCount="2">
    <brk id="15" max="255" man="1"/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7" sqref="D17"/>
    </sheetView>
  </sheetViews>
  <sheetFormatPr defaultColWidth="9.00390625" defaultRowHeight="15.75"/>
  <cols>
    <col min="1" max="1" width="4.625" style="0" customWidth="1"/>
    <col min="2" max="2" width="7.875" style="0" customWidth="1"/>
    <col min="4" max="4" width="23.75390625" style="28" customWidth="1"/>
    <col min="5" max="5" width="25.50390625" style="28" customWidth="1"/>
    <col min="6" max="6" width="13.625" style="0" hidden="1" customWidth="1"/>
    <col min="7" max="7" width="9.625" style="0" bestFit="1" customWidth="1"/>
  </cols>
  <sheetData>
    <row r="1" spans="1:6" ht="21">
      <c r="A1" s="42" t="s">
        <v>0</v>
      </c>
      <c r="B1" s="42"/>
      <c r="C1" s="42"/>
      <c r="D1" s="42"/>
      <c r="E1" s="42"/>
      <c r="F1" s="42"/>
    </row>
    <row r="2" spans="1:6" s="29" customFormat="1" ht="21.75" customHeight="1">
      <c r="A2" s="42" t="s">
        <v>29</v>
      </c>
      <c r="B2" s="42"/>
      <c r="C2" s="42"/>
      <c r="D2" s="42"/>
      <c r="E2" s="42"/>
      <c r="F2" s="42"/>
    </row>
    <row r="3" spans="1:6" ht="21">
      <c r="A3" s="44" t="s">
        <v>2</v>
      </c>
      <c r="B3" s="44"/>
      <c r="C3" s="44"/>
      <c r="D3" s="44"/>
      <c r="E3" s="44"/>
      <c r="F3" s="44"/>
    </row>
    <row r="4" spans="1:6" ht="21">
      <c r="A4" s="45" t="s">
        <v>3</v>
      </c>
      <c r="B4" s="45"/>
      <c r="C4" s="45"/>
      <c r="D4" s="45"/>
      <c r="E4" s="45"/>
      <c r="F4" s="45"/>
    </row>
    <row r="5" spans="1:6" ht="21">
      <c r="A5" s="42" t="s">
        <v>30</v>
      </c>
      <c r="B5" s="42"/>
      <c r="C5" s="42"/>
      <c r="D5" s="42"/>
      <c r="E5" s="42"/>
      <c r="F5" s="42"/>
    </row>
    <row r="6" spans="1:6" ht="21">
      <c r="A6" s="42" t="s">
        <v>31</v>
      </c>
      <c r="B6" s="42"/>
      <c r="C6" s="42"/>
      <c r="D6" s="42"/>
      <c r="E6" s="42"/>
      <c r="F6" s="42"/>
    </row>
    <row r="7" spans="1:9" ht="59.25" customHeight="1">
      <c r="A7" s="41" t="s">
        <v>6</v>
      </c>
      <c r="B7" s="41" t="s">
        <v>7</v>
      </c>
      <c r="C7" s="48" t="s">
        <v>32</v>
      </c>
      <c r="D7" s="6" t="s">
        <v>10</v>
      </c>
      <c r="E7" s="6" t="s">
        <v>10</v>
      </c>
      <c r="F7" s="41" t="s">
        <v>33</v>
      </c>
      <c r="G7" s="41" t="s">
        <v>34</v>
      </c>
      <c r="H7" s="41" t="s">
        <v>35</v>
      </c>
      <c r="I7" s="47" t="s">
        <v>36</v>
      </c>
    </row>
    <row r="8" spans="1:9" ht="60.75" customHeight="1">
      <c r="A8" s="41"/>
      <c r="B8" s="41"/>
      <c r="C8" s="49"/>
      <c r="D8" s="8" t="s">
        <v>11</v>
      </c>
      <c r="E8" s="8" t="s">
        <v>11</v>
      </c>
      <c r="F8" s="41"/>
      <c r="G8" s="41"/>
      <c r="H8" s="41"/>
      <c r="I8" s="47"/>
    </row>
    <row r="9" spans="1:9" ht="24" customHeight="1">
      <c r="A9" s="41"/>
      <c r="B9" s="41"/>
      <c r="C9" s="49"/>
      <c r="D9" s="7" t="s">
        <v>12</v>
      </c>
      <c r="E9" s="8" t="s">
        <v>37</v>
      </c>
      <c r="F9" s="41"/>
      <c r="G9" s="41"/>
      <c r="H9" s="41"/>
      <c r="I9" s="47"/>
    </row>
    <row r="10" spans="1:9" ht="21">
      <c r="A10" s="41"/>
      <c r="B10" s="41"/>
      <c r="C10" s="49"/>
      <c r="D10" s="10" t="s">
        <v>14</v>
      </c>
      <c r="E10" s="10" t="s">
        <v>15</v>
      </c>
      <c r="F10" s="41"/>
      <c r="G10" s="41"/>
      <c r="H10" s="41"/>
      <c r="I10" s="47"/>
    </row>
    <row r="11" spans="1:9" ht="21">
      <c r="A11" s="41"/>
      <c r="B11" s="41"/>
      <c r="C11" s="49"/>
      <c r="D11" s="10" t="s">
        <v>16</v>
      </c>
      <c r="E11" s="11" t="s">
        <v>17</v>
      </c>
      <c r="F11" s="41"/>
      <c r="G11" s="41"/>
      <c r="H11" s="41"/>
      <c r="I11" s="47"/>
    </row>
    <row r="12" spans="1:9" ht="21">
      <c r="A12" s="41"/>
      <c r="B12" s="41"/>
      <c r="C12" s="50"/>
      <c r="D12" s="12" t="s">
        <v>18</v>
      </c>
      <c r="E12" s="12" t="s">
        <v>18</v>
      </c>
      <c r="F12" s="12" t="s">
        <v>18</v>
      </c>
      <c r="G12" s="48"/>
      <c r="H12" s="48"/>
      <c r="I12" s="47"/>
    </row>
    <row r="13" spans="1:9" ht="21">
      <c r="A13" s="13">
        <v>1</v>
      </c>
      <c r="B13" s="14" t="s">
        <v>38</v>
      </c>
      <c r="C13" s="13">
        <v>2</v>
      </c>
      <c r="D13" s="15">
        <v>1090000</v>
      </c>
      <c r="E13" s="15">
        <v>499390</v>
      </c>
      <c r="F13" s="30">
        <f>D13+E13</f>
        <v>1589390</v>
      </c>
      <c r="G13" s="31">
        <v>24404</v>
      </c>
      <c r="H13" s="32">
        <v>14992</v>
      </c>
      <c r="I13" s="32">
        <v>230</v>
      </c>
    </row>
    <row r="14" spans="1:9" ht="21">
      <c r="A14" s="16">
        <v>2</v>
      </c>
      <c r="B14" s="17" t="s">
        <v>39</v>
      </c>
      <c r="C14" s="16">
        <v>1</v>
      </c>
      <c r="D14" s="18">
        <v>470000</v>
      </c>
      <c r="E14" s="18">
        <v>200510</v>
      </c>
      <c r="F14" s="33">
        <f>D14+E14</f>
        <v>670510</v>
      </c>
      <c r="G14" s="34">
        <v>24404</v>
      </c>
      <c r="H14" s="35">
        <v>14993</v>
      </c>
      <c r="I14" s="35">
        <v>231</v>
      </c>
    </row>
    <row r="15" spans="1:9" ht="21">
      <c r="A15" s="21"/>
      <c r="B15" s="36" t="s">
        <v>33</v>
      </c>
      <c r="C15" s="37"/>
      <c r="D15" s="38">
        <f>SUM(D13:D14)</f>
        <v>1560000</v>
      </c>
      <c r="E15" s="38">
        <f>SUM(E13:E14)</f>
        <v>699900</v>
      </c>
      <c r="F15" s="39">
        <f>SUM(F13:F14)</f>
        <v>2259900</v>
      </c>
      <c r="G15" s="40"/>
      <c r="H15" s="40"/>
      <c r="I15" s="40"/>
    </row>
  </sheetData>
  <sheetProtection/>
  <mergeCells count="13">
    <mergeCell ref="A6:F6"/>
    <mergeCell ref="A1:F1"/>
    <mergeCell ref="A2:F2"/>
    <mergeCell ref="A3:F3"/>
    <mergeCell ref="A4:F4"/>
    <mergeCell ref="A5:F5"/>
    <mergeCell ref="I7:I12"/>
    <mergeCell ref="A7:A12"/>
    <mergeCell ref="B7:B12"/>
    <mergeCell ref="C7:C12"/>
    <mergeCell ref="F7:F11"/>
    <mergeCell ref="G7:G12"/>
    <mergeCell ref="H7:H1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นพพล เสมคำ</cp:lastModifiedBy>
  <dcterms:created xsi:type="dcterms:W3CDTF">2023-10-24T05:21:12Z</dcterms:created>
  <dcterms:modified xsi:type="dcterms:W3CDTF">2023-10-24T08:57:23Z</dcterms:modified>
  <cp:category/>
  <cp:version/>
  <cp:contentType/>
  <cp:contentStatus/>
</cp:coreProperties>
</file>