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7680" activeTab="2"/>
  </bookViews>
  <sheets>
    <sheet name="รหัส 21" sheetId="1" r:id="rId1"/>
    <sheet name="รหัส 12" sheetId="2" r:id="rId2"/>
    <sheet name="รหัส 12 (2)" sheetId="3" r:id="rId3"/>
  </sheets>
  <definedNames>
    <definedName name="_xlnm.Print_Area" localSheetId="1">'รหัส 12'!$A$1:$F$96</definedName>
    <definedName name="_xlnm.Print_Area" localSheetId="0">'รหัส 21'!$A$1:$F$83</definedName>
    <definedName name="_xlnm.Print_Titles" localSheetId="1">'รหัส 12'!$1:$6</definedName>
    <definedName name="_xlnm.Print_Titles" localSheetId="2">'รหัส 12 (2)'!$1:$7</definedName>
    <definedName name="_xlnm.Print_Titles" localSheetId="0">'รหัส 21'!$1:$6</definedName>
  </definedNames>
  <calcPr fullCalcOnLoad="1"/>
</workbook>
</file>

<file path=xl/sharedStrings.xml><?xml version="1.0" encoding="utf-8"?>
<sst xmlns="http://schemas.openxmlformats.org/spreadsheetml/2006/main" count="332" uniqueCount="270">
  <si>
    <t>ที่</t>
  </si>
  <si>
    <t>จังหวัด</t>
  </si>
  <si>
    <t>จำนวนคนที่เข้าร่วมโครงการฯ</t>
  </si>
  <si>
    <t>จำนวนเงินค่าตอบแทน</t>
  </si>
  <si>
    <t>กระบี่</t>
  </si>
  <si>
    <t>ทม.กระบี่</t>
  </si>
  <si>
    <t>กาญจนบุรี</t>
  </si>
  <si>
    <t>ทม.กาญจนบุรี</t>
  </si>
  <si>
    <t>กาฬสินธุ์</t>
  </si>
  <si>
    <t>ทม.กาฬสินธุ์</t>
  </si>
  <si>
    <t>กำแพงเพชร</t>
  </si>
  <si>
    <t>ทม.กำแพงเพชร</t>
  </si>
  <si>
    <t>ขอนแก่น</t>
  </si>
  <si>
    <t>ทน.ขอนแก่น</t>
  </si>
  <si>
    <t>ทม.เมืองพล</t>
  </si>
  <si>
    <t>จันทบุรี</t>
  </si>
  <si>
    <t>ทม.ขลุง</t>
  </si>
  <si>
    <t>ทต.ท่าใหม่</t>
  </si>
  <si>
    <t>ฉะเชิงเทรา</t>
  </si>
  <si>
    <t>ทม.ฉะเชิงเทรา</t>
  </si>
  <si>
    <t>ทต.บางคล้า</t>
  </si>
  <si>
    <t>ชลบุรี</t>
  </si>
  <si>
    <t>ทม.ชลบุรี</t>
  </si>
  <si>
    <t>ทม.พนัสนิคม</t>
  </si>
  <si>
    <t>ทม.ศรีราชา</t>
  </si>
  <si>
    <t>ชัยนาท</t>
  </si>
  <si>
    <t>ทม.ชัยนาท</t>
  </si>
  <si>
    <t>ชัยภูมิ</t>
  </si>
  <si>
    <t>ทม.ชัยภูมิ</t>
  </si>
  <si>
    <t>เชียงใหม่</t>
  </si>
  <si>
    <t>ทน.เชียงใหม่</t>
  </si>
  <si>
    <t>เชียงราย</t>
  </si>
  <si>
    <t>ทน.เชียงราย</t>
  </si>
  <si>
    <t>ชุมพร</t>
  </si>
  <si>
    <t>ทม.ชุมพร</t>
  </si>
  <si>
    <t>ทม.หลังสวน</t>
  </si>
  <si>
    <t>ตรัง</t>
  </si>
  <si>
    <t>ทน.ตรัง</t>
  </si>
  <si>
    <t>ทม.กันตัง</t>
  </si>
  <si>
    <t>ตราด</t>
  </si>
  <si>
    <t>ทม.ตราด</t>
  </si>
  <si>
    <t>ตาก</t>
  </si>
  <si>
    <t>ทม.ตาก</t>
  </si>
  <si>
    <t>นครนายก</t>
  </si>
  <si>
    <t>ทม.นครนายก</t>
  </si>
  <si>
    <t>นครปฐม</t>
  </si>
  <si>
    <t>ทน.นครปฐม</t>
  </si>
  <si>
    <t>นครราชสีมา</t>
  </si>
  <si>
    <t>ทน.นครราชสีมา</t>
  </si>
  <si>
    <t>ทต.โนนสูง</t>
  </si>
  <si>
    <t>นครศรีธรรมราช</t>
  </si>
  <si>
    <t>ทน.นครศรีธรรมราช</t>
  </si>
  <si>
    <t>ทม.ทุ่งสง</t>
  </si>
  <si>
    <t>ทม.ปากพนัง</t>
  </si>
  <si>
    <t>นครสวรรค์</t>
  </si>
  <si>
    <t>ทน.นครสวรรค์</t>
  </si>
  <si>
    <t>ทม.ชุมแสง</t>
  </si>
  <si>
    <t>นนทบุรี</t>
  </si>
  <si>
    <t>ทน.นนทบุรี</t>
  </si>
  <si>
    <t>ทม.บางบัวทอง</t>
  </si>
  <si>
    <t>นราธิวาส</t>
  </si>
  <si>
    <t>ทม.นราธิวาส</t>
  </si>
  <si>
    <t>ทม.สุไหงโก-ลก</t>
  </si>
  <si>
    <t>น่าน</t>
  </si>
  <si>
    <t>ทม.น่าน</t>
  </si>
  <si>
    <t>บุรีรัมย์</t>
  </si>
  <si>
    <t>ทม.บุรีรัมย์</t>
  </si>
  <si>
    <t>ประจวบคีรีขันธ์</t>
  </si>
  <si>
    <t>ทม.ประจวบคีรีขันธ์</t>
  </si>
  <si>
    <t>ทม.หัวหิน</t>
  </si>
  <si>
    <t>ปราจีนบุรี</t>
  </si>
  <si>
    <t>ทม.ปราจีนบุรี</t>
  </si>
  <si>
    <t>ปัตตานี</t>
  </si>
  <si>
    <t>ทม.ปัตตานี</t>
  </si>
  <si>
    <t>ทต.ตะลุบัน</t>
  </si>
  <si>
    <t>เพชรบุรี</t>
  </si>
  <si>
    <t>ทม.เพชรบุรี</t>
  </si>
  <si>
    <t>ทม.ชะอำ</t>
  </si>
  <si>
    <t>เพชรบูรณ์</t>
  </si>
  <si>
    <t>ทม.เพชรบูรณ์</t>
  </si>
  <si>
    <t>ทม.หล่มสัก</t>
  </si>
  <si>
    <t>แพร่</t>
  </si>
  <si>
    <t>ทม.แพร่</t>
  </si>
  <si>
    <t>พระนครศรีอยุธยา</t>
  </si>
  <si>
    <t>ทน.พระนครศรีอยุธยา</t>
  </si>
  <si>
    <t>ทต.ท่าเรือ</t>
  </si>
  <si>
    <t>พะเยา</t>
  </si>
  <si>
    <t>ทม.พะเยา</t>
  </si>
  <si>
    <t>พังงา</t>
  </si>
  <si>
    <t>ทม.ตะกั่วป่า</t>
  </si>
  <si>
    <t>พัทลุง</t>
  </si>
  <si>
    <t>ทม.พัทลุง</t>
  </si>
  <si>
    <t>พิจิตร</t>
  </si>
  <si>
    <t>ทม.พิจิตร</t>
  </si>
  <si>
    <t>ทม.บางมูลนาก</t>
  </si>
  <si>
    <t>ทม.ตะพานหิน</t>
  </si>
  <si>
    <t>พิษณุโลก</t>
  </si>
  <si>
    <t>ทน.พิษณุโลก</t>
  </si>
  <si>
    <t>ภูเก็ต</t>
  </si>
  <si>
    <t>ทน.ภูเก็ต</t>
  </si>
  <si>
    <t>มหาสารคาม</t>
  </si>
  <si>
    <t>ทม.มหาสารคาม</t>
  </si>
  <si>
    <t>ยโสธร</t>
  </si>
  <si>
    <t>ทม.ยโสธร</t>
  </si>
  <si>
    <t>ยะลา</t>
  </si>
  <si>
    <t>ทน.ยะลา</t>
  </si>
  <si>
    <t>ร้อยเอ็ด</t>
  </si>
  <si>
    <t>ทม.ร้อยเอ็ด</t>
  </si>
  <si>
    <t>ระนอง</t>
  </si>
  <si>
    <t>ทม.ระนอง</t>
  </si>
  <si>
    <t>ราชบุรี</t>
  </si>
  <si>
    <t>ทม.ราชบุรี</t>
  </si>
  <si>
    <t>ทม.บ้านโป่ง</t>
  </si>
  <si>
    <t>ทม.โพธาราม</t>
  </si>
  <si>
    <t>ลพบุรี</t>
  </si>
  <si>
    <t>ทม.ลพบุรี</t>
  </si>
  <si>
    <t>ทต.โคกสำโรง</t>
  </si>
  <si>
    <t>ลำปาง</t>
  </si>
  <si>
    <t>ทน.ลำปาง</t>
  </si>
  <si>
    <t>ลำพูน</t>
  </si>
  <si>
    <t>ทม.ลำพูน</t>
  </si>
  <si>
    <t>สกลนคร</t>
  </si>
  <si>
    <t>ทม.สกลนคร</t>
  </si>
  <si>
    <t>สงขลา</t>
  </si>
  <si>
    <t>ทน.สงขลา</t>
  </si>
  <si>
    <t>ทน.หาดใหญ่</t>
  </si>
  <si>
    <t>ทม.สะเดา</t>
  </si>
  <si>
    <t>สตูล</t>
  </si>
  <si>
    <t>ทม.สตูล</t>
  </si>
  <si>
    <t>สมุทรปราการ</t>
  </si>
  <si>
    <t>ทน.สมุทรปราการ</t>
  </si>
  <si>
    <t>ทม.พระประแดง</t>
  </si>
  <si>
    <t>สมุทรสงคราม</t>
  </si>
  <si>
    <t>ทม.สมุทรสงคราม</t>
  </si>
  <si>
    <t>ทต.อัมพวา</t>
  </si>
  <si>
    <t>สมุทรสาคร</t>
  </si>
  <si>
    <t>ทน.สมุทรสาคร</t>
  </si>
  <si>
    <t>ทม.กระทุ่มแบน</t>
  </si>
  <si>
    <t>สระแก้ว</t>
  </si>
  <si>
    <t>ทม.อรัญประเทศ</t>
  </si>
  <si>
    <t>สระบุรี</t>
  </si>
  <si>
    <t>ทม.สระบุรี</t>
  </si>
  <si>
    <t>ทต.หนองแค</t>
  </si>
  <si>
    <t>สิงห์บุรี</t>
  </si>
  <si>
    <t>ทม.สิงห์บุรี</t>
  </si>
  <si>
    <t>สุโขทัย</t>
  </si>
  <si>
    <t>ทม.สุโขทัยธานี</t>
  </si>
  <si>
    <t>สุพรรณบุรี</t>
  </si>
  <si>
    <t>ทม.สุพรรณบุรี</t>
  </si>
  <si>
    <t>ทม.สองพี่น้อง</t>
  </si>
  <si>
    <t>สุราษฎร์ธานี</t>
  </si>
  <si>
    <t>ทน.สุราษฎร์ธานี</t>
  </si>
  <si>
    <t>ทม.นาสาร</t>
  </si>
  <si>
    <t>สุรินทร์</t>
  </si>
  <si>
    <t>ทม.สุรินทร์</t>
  </si>
  <si>
    <t>หนองคาย</t>
  </si>
  <si>
    <t>ทม.หนองคาย</t>
  </si>
  <si>
    <t>อ่างทอง</t>
  </si>
  <si>
    <t>ทต.ป่าโมก</t>
  </si>
  <si>
    <t>อุดรธานี</t>
  </si>
  <si>
    <t>ทน.อุดรธานี</t>
  </si>
  <si>
    <t>อุตรดิตถ์</t>
  </si>
  <si>
    <t>ทม.อุตรดิตถ์</t>
  </si>
  <si>
    <t>ทต.ศรีพนมมาศ</t>
  </si>
  <si>
    <t>อุทัยธานี</t>
  </si>
  <si>
    <t>ทม.อุทัยธานี</t>
  </si>
  <si>
    <t>อุบลราชธานี</t>
  </si>
  <si>
    <t>ทม.วารินชำราบ</t>
  </si>
  <si>
    <t>ทม.พิบูลมังสาหาร</t>
  </si>
  <si>
    <t>บัญชีรายละเอียดประกอบการโอนจัดสรรงบประมาณ งบประมาณรายจ่ายประจำปีงบประมาณ พ.ศ.2551</t>
  </si>
  <si>
    <t>แผนงบประมาณ กระจายอำนาจและส่งเสริมประสิทธิภาพองค์กรปกครองส่วนท้องถิ่น  ผลผลิตที่ 2 องค์กรปกครองส่วนท้องถิ่นได้รับการส่งเสริมและสนับสนุนการกระจายอำนาจ</t>
  </si>
  <si>
    <t>เลขที่สำรองเงินกัน</t>
  </si>
  <si>
    <t>องค์กรปกครองส่วนท้องถิ่น</t>
  </si>
  <si>
    <t>รหัสงบประมาณ  1500883002600021  รหัสกิจกรรมหลัก  15008XXXXC2086  รหัสแหล่งของเงิน 5111420</t>
  </si>
  <si>
    <t>เงินอุดหนุนเฉพาะกิจสำหรับการจัดการศึกษาภาคบังคับ (ค่าบำเหน็จ บำนาญ) (เป็นค่าตอบแทนให้แก่พนักงานครูที่เข้าร่วมโครงการเกษียณอายุราชการก่อนกำหนด)</t>
  </si>
  <si>
    <t>รหัสงบประมาณ  1500883002600012  รหัสกิจกรรมหลัก  15008XXXXC2086  รหัสแหล่งของเงิน 5111420</t>
  </si>
  <si>
    <t xml:space="preserve"> กระบี่  ผลรวม</t>
  </si>
  <si>
    <t xml:space="preserve"> กาญจนบุรี  ผลรวม</t>
  </si>
  <si>
    <t xml:space="preserve"> กาฬสินธุ์  ผลรวม</t>
  </si>
  <si>
    <t xml:space="preserve"> กำแพงเพชร  ผลรวม</t>
  </si>
  <si>
    <t xml:space="preserve"> ขอนแก่น  ผลรวม</t>
  </si>
  <si>
    <t xml:space="preserve"> จันทบุรี  ผลรวม</t>
  </si>
  <si>
    <t xml:space="preserve"> ฉะเชิงเทรา  ผลรวม</t>
  </si>
  <si>
    <t xml:space="preserve"> ชลบุรี  ผลรวม</t>
  </si>
  <si>
    <t xml:space="preserve"> ชัยนาท  ผลรวม</t>
  </si>
  <si>
    <t xml:space="preserve"> ชัยภูมิ  ผลรวม</t>
  </si>
  <si>
    <t xml:space="preserve"> เชียงใหม่  ผลรวม</t>
  </si>
  <si>
    <t xml:space="preserve"> เชียงราย  ผลรวม</t>
  </si>
  <si>
    <t xml:space="preserve"> ชุมพร  ผลรวม</t>
  </si>
  <si>
    <t xml:space="preserve"> ตรัง  ผลรวม</t>
  </si>
  <si>
    <t xml:space="preserve"> ตราด  ผลรวม</t>
  </si>
  <si>
    <t xml:space="preserve"> ตาก  ผลรวม</t>
  </si>
  <si>
    <t xml:space="preserve"> นครปฐม  ผลรวม</t>
  </si>
  <si>
    <t xml:space="preserve"> นครราชสีมา  ผลรวม</t>
  </si>
  <si>
    <t xml:space="preserve"> นครศรีธรรมราช  ผลรวม</t>
  </si>
  <si>
    <t xml:space="preserve"> นครสวรรค์  ผลรวม</t>
  </si>
  <si>
    <t xml:space="preserve"> นนทบุรี  ผลรวม</t>
  </si>
  <si>
    <t xml:space="preserve"> นราธิวาส  ผลรวม</t>
  </si>
  <si>
    <t xml:space="preserve"> น่าน  ผลรวม</t>
  </si>
  <si>
    <t xml:space="preserve"> บุรีรัมย์  ผลรวม</t>
  </si>
  <si>
    <t xml:space="preserve"> ประจวบคีรีขันธ์  ผลรวม</t>
  </si>
  <si>
    <t xml:space="preserve"> ปราจีนบุรี  ผลรวม</t>
  </si>
  <si>
    <t xml:space="preserve"> ปัตตานี  ผลรวม</t>
  </si>
  <si>
    <t xml:space="preserve"> เพชรบุรี  ผลรวม</t>
  </si>
  <si>
    <t xml:space="preserve"> เพชรบูรณ์  ผลรวม</t>
  </si>
  <si>
    <t xml:space="preserve"> นครนายก  ผลรวม</t>
  </si>
  <si>
    <t>ผลรวมทั้งหมด</t>
  </si>
  <si>
    <t xml:space="preserve"> แพร่  ผลรวม</t>
  </si>
  <si>
    <t xml:space="preserve"> พระนครศรีอยุธยา  ผลรวม</t>
  </si>
  <si>
    <t xml:space="preserve"> พะเยา  ผลรวม</t>
  </si>
  <si>
    <t xml:space="preserve"> พังงา  ผลรวม</t>
  </si>
  <si>
    <t xml:space="preserve"> พัทลุง  ผลรวม</t>
  </si>
  <si>
    <t xml:space="preserve"> พิจิตร  ผลรวม</t>
  </si>
  <si>
    <t xml:space="preserve"> พิษณุโลก  ผลรวม</t>
  </si>
  <si>
    <t xml:space="preserve"> ภูเก็ต  ผลรวม</t>
  </si>
  <si>
    <t xml:space="preserve"> มหาสารคาม  ผลรวม</t>
  </si>
  <si>
    <t xml:space="preserve"> ยโสธร  ผลรวม</t>
  </si>
  <si>
    <t xml:space="preserve"> ยะลา  ผลรวม</t>
  </si>
  <si>
    <t xml:space="preserve"> ร้อยเอ็ด  ผลรวม</t>
  </si>
  <si>
    <t xml:space="preserve"> ระนอง  ผลรวม</t>
  </si>
  <si>
    <t xml:space="preserve"> ราชบุรี  ผลรวม</t>
  </si>
  <si>
    <t xml:space="preserve"> ลพบุรี  ผลรวม</t>
  </si>
  <si>
    <t xml:space="preserve"> ลำปาง  ผลรวม</t>
  </si>
  <si>
    <t xml:space="preserve"> ลำพูน  ผลรวม</t>
  </si>
  <si>
    <t xml:space="preserve"> สกลนคร  ผลรวม</t>
  </si>
  <si>
    <t xml:space="preserve"> สงขลา  ผลรวม</t>
  </si>
  <si>
    <t xml:space="preserve"> สตูล  ผลรวม</t>
  </si>
  <si>
    <t xml:space="preserve"> สมุทรปราการ  ผลรวม</t>
  </si>
  <si>
    <t xml:space="preserve"> สมุทรสงคราม  ผลรวม</t>
  </si>
  <si>
    <t xml:space="preserve"> สมุทรสาคร  ผลรวม</t>
  </si>
  <si>
    <t xml:space="preserve"> สระแก้ว  ผลรวม</t>
  </si>
  <si>
    <t xml:space="preserve"> สระบุรี  ผลรวม</t>
  </si>
  <si>
    <t xml:space="preserve"> สิงห์บุรี  ผลรวม</t>
  </si>
  <si>
    <t xml:space="preserve"> สุโขทัย  ผลรวม</t>
  </si>
  <si>
    <t xml:space="preserve"> สุพรรณบุรี  ผลรวม</t>
  </si>
  <si>
    <t xml:space="preserve"> สุราษฎร์ธานี  ผลรวม</t>
  </si>
  <si>
    <t xml:space="preserve"> สุรินทร์  ผลรวม</t>
  </si>
  <si>
    <t xml:space="preserve"> หนองคาย  ผลรวม</t>
  </si>
  <si>
    <t xml:space="preserve"> อ่างทอง  ผลรวม</t>
  </si>
  <si>
    <t xml:space="preserve"> อุดรธานี  ผลรวม</t>
  </si>
  <si>
    <t xml:space="preserve"> อุตรดิตถ์  ผลรวม</t>
  </si>
  <si>
    <t xml:space="preserve"> อุทัยธานี  ผลรวม</t>
  </si>
  <si>
    <t xml:space="preserve"> อุบลราชธานี  ผลรวม</t>
  </si>
  <si>
    <t>เงินอุดหนุนเฉพาะกิจสำหรับสิทธิประโยขน์ข้าราชการและลูกจ้างถ่ายโอน (เป็นค่าตอบแทนให้แก่พนักงานครูที่เข้าร่วมโครงการเกษียณอายุราชการก่อนกำหนด)</t>
  </si>
  <si>
    <t>บัญชีรายละเอียดประกอบการโอนจัดสรรงบประมาณ งบประมาณรายจ่ายประจำปีงบประมาณประจำปีงบประมาณ พ.ศ.2551</t>
  </si>
  <si>
    <t>แผนงบประมาณ กระจายอำนาจและส่งเสริมประสิทธิภาพองค์กรปกครองส่วนท้องถิ่น ผลผลิตที่ 2 องค์กรปกครองส่วนท้องถิ่นที่ได้รับการส่งเสริมและสนับสนุนการกระจายอำนาจ</t>
  </si>
  <si>
    <t>เงินอุดหนุนเฉพาะกิจสำหรับสิทธิประโยชน์ข้าราชการและลูกจ้างถ่ายโอน (เป็นค่าตอบแทนให้แก่พนักงานครูที่เข้าร่วมโครงการเกษียณอายุราชการก่อนกำหนด)</t>
  </si>
  <si>
    <t xml:space="preserve">  รหัสงบประมาณ  1500883002600012 รหัสกิจกรรมหลัก 15008XXXXC2086 รหัสแหล่งของเงิน 5111420</t>
  </si>
  <si>
    <t>อบจ.กาฬสินธุ์</t>
  </si>
  <si>
    <t>กาฬสินธุ์ ผลรวม</t>
  </si>
  <si>
    <t>อบจ.ชัยภูมิ</t>
  </si>
  <si>
    <t>ชัยภูมิ ผลรวม</t>
  </si>
  <si>
    <t>ทต.ห้วยพลู</t>
  </si>
  <si>
    <t>นครปฐม ผลรวม</t>
  </si>
  <si>
    <t>อบจ.นครราชสีมา</t>
  </si>
  <si>
    <t>นครราชสีมา ผลรวม</t>
  </si>
  <si>
    <t>ทต.พรหมพิราม</t>
  </si>
  <si>
    <t>พิษณุโลก ผลรวม</t>
  </si>
  <si>
    <t>อบจ.แพร่</t>
  </si>
  <si>
    <t>แพร่ ผลรวม</t>
  </si>
  <si>
    <t>อบจ.ภูเก็ต</t>
  </si>
  <si>
    <t>ภูเก็ต ผลรวม</t>
  </si>
  <si>
    <t>ศรีสะเกษ</t>
  </si>
  <si>
    <t>อบจ.ศรีสะเกษ</t>
  </si>
  <si>
    <t>ศรีสะเกษ ผลรวม</t>
  </si>
  <si>
    <t>อบจ.อุบลราชธานี</t>
  </si>
  <si>
    <t>อุบลราชธานี ผลรวม</t>
  </si>
  <si>
    <t>ตามหนังสือกรมส่งเสริมการปกครองท้องถิ่น ที่ มท 0808.2/11352-11425                ลงวันที่     16     กรกฎาคม   2552   เลขที่ใบจัดสรร    310-383 /2551</t>
  </si>
  <si>
    <t>ตามหนังสือกรมส่งเสริมการปกครองท้องถิ่น ที่ มท 0808.2/  11352-11425                 ลงวันที่   16       กรกฎาคม   2552   เลขที่ใบจัดสรร       310-383   /2551</t>
  </si>
  <si>
    <t>ตามหนังสือกรมส่งเสริมการปกครองท้องถิ่น  ที่ มท 0808.2/11352-11425   ลงวันที่  16   กรกฎาคม   2552   เลขที่ใบจัดสรร 310-383  /2551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</si>
</sst>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_);_(* \(#,##0\);_(* &quot;-&quot;??_);_(@_)"/>
    <numFmt numFmtId="200" formatCode="0_ ;\-0\ "/>
    <numFmt numFmtId="201" formatCode="_(* #,##0.0_);_(* \(#,##0.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6"/>
      <name val="DilleniaUPC"/>
      <family val="1"/>
    </font>
    <font>
      <sz val="16"/>
      <name val="DilleniaUPC"/>
      <family val="1"/>
    </font>
    <font>
      <i/>
      <sz val="16"/>
      <name val="DilleniaUPC"/>
      <family val="1"/>
    </font>
    <font>
      <b/>
      <sz val="16"/>
      <name val="EucrosiaUPC"/>
      <family val="1"/>
    </font>
    <font>
      <sz val="16"/>
      <name val="EucrosiaUPC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199" fontId="3" fillId="0" borderId="1" xfId="15" applyNumberFormat="1" applyFont="1" applyBorder="1" applyAlignment="1">
      <alignment/>
    </xf>
    <xf numFmtId="0" fontId="3" fillId="0" borderId="1" xfId="15" applyNumberFormat="1" applyFont="1" applyBorder="1" applyAlignment="1">
      <alignment horizontal="center"/>
    </xf>
    <xf numFmtId="199" fontId="3" fillId="0" borderId="2" xfId="15" applyNumberFormat="1" applyFont="1" applyBorder="1" applyAlignment="1">
      <alignment/>
    </xf>
    <xf numFmtId="0" fontId="3" fillId="0" borderId="2" xfId="15" applyNumberFormat="1" applyFont="1" applyBorder="1" applyAlignment="1">
      <alignment horizontal="center"/>
    </xf>
    <xf numFmtId="199" fontId="3" fillId="0" borderId="2" xfId="15" applyNumberFormat="1" applyFont="1" applyBorder="1" applyAlignment="1">
      <alignment/>
    </xf>
    <xf numFmtId="199" fontId="3" fillId="0" borderId="3" xfId="15" applyNumberFormat="1" applyFont="1" applyBorder="1" applyAlignment="1">
      <alignment/>
    </xf>
    <xf numFmtId="0" fontId="3" fillId="0" borderId="3" xfId="15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194" fontId="3" fillId="0" borderId="1" xfId="15" applyFont="1" applyBorder="1" applyAlignment="1">
      <alignment/>
    </xf>
    <xf numFmtId="194" fontId="3" fillId="0" borderId="2" xfId="15" applyFont="1" applyBorder="1" applyAlignment="1">
      <alignment/>
    </xf>
    <xf numFmtId="194" fontId="3" fillId="0" borderId="3" xfId="15" applyFont="1" applyBorder="1" applyAlignment="1">
      <alignment/>
    </xf>
    <xf numFmtId="194" fontId="3" fillId="0" borderId="0" xfId="15" applyFont="1" applyAlignment="1">
      <alignment/>
    </xf>
    <xf numFmtId="194" fontId="4" fillId="0" borderId="2" xfId="15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94" fontId="2" fillId="2" borderId="4" xfId="15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99" fontId="3" fillId="0" borderId="5" xfId="15" applyNumberFormat="1" applyFont="1" applyBorder="1" applyAlignment="1">
      <alignment/>
    </xf>
    <xf numFmtId="0" fontId="3" fillId="0" borderId="5" xfId="15" applyNumberFormat="1" applyFont="1" applyBorder="1" applyAlignment="1">
      <alignment horizontal="center"/>
    </xf>
    <xf numFmtId="194" fontId="3" fillId="0" borderId="5" xfId="15" applyFont="1" applyBorder="1" applyAlignment="1">
      <alignment/>
    </xf>
    <xf numFmtId="199" fontId="2" fillId="0" borderId="5" xfId="15" applyNumberFormat="1" applyFont="1" applyBorder="1" applyAlignment="1">
      <alignment/>
    </xf>
    <xf numFmtId="199" fontId="2" fillId="0" borderId="2" xfId="15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99" fontId="3" fillId="0" borderId="0" xfId="15" applyNumberFormat="1" applyFont="1" applyBorder="1" applyAlignment="1">
      <alignment/>
    </xf>
    <xf numFmtId="0" fontId="3" fillId="0" borderId="0" xfId="15" applyNumberFormat="1" applyFont="1" applyBorder="1" applyAlignment="1">
      <alignment horizontal="center"/>
    </xf>
    <xf numFmtId="199" fontId="3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199" fontId="2" fillId="0" borderId="0" xfId="15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199" fontId="3" fillId="0" borderId="6" xfId="15" applyNumberFormat="1" applyFont="1" applyBorder="1" applyAlignment="1">
      <alignment/>
    </xf>
    <xf numFmtId="0" fontId="3" fillId="0" borderId="6" xfId="15" applyNumberFormat="1" applyFont="1" applyBorder="1" applyAlignment="1">
      <alignment horizontal="center"/>
    </xf>
    <xf numFmtId="199" fontId="3" fillId="0" borderId="6" xfId="15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199" fontId="2" fillId="0" borderId="4" xfId="15" applyNumberFormat="1" applyFont="1" applyBorder="1" applyAlignment="1">
      <alignment/>
    </xf>
    <xf numFmtId="199" fontId="3" fillId="0" borderId="4" xfId="15" applyNumberFormat="1" applyFont="1" applyBorder="1" applyAlignment="1">
      <alignment/>
    </xf>
    <xf numFmtId="0" fontId="3" fillId="0" borderId="4" xfId="15" applyNumberFormat="1" applyFont="1" applyBorder="1" applyAlignment="1">
      <alignment horizontal="center"/>
    </xf>
    <xf numFmtId="199" fontId="3" fillId="0" borderId="4" xfId="15" applyNumberFormat="1" applyFont="1" applyBorder="1" applyAlignment="1">
      <alignment/>
    </xf>
    <xf numFmtId="194" fontId="3" fillId="0" borderId="0" xfId="15" applyFont="1" applyBorder="1" applyAlignment="1">
      <alignment/>
    </xf>
    <xf numFmtId="194" fontId="3" fillId="0" borderId="4" xfId="15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15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vertical="center" wrapText="1"/>
    </xf>
    <xf numFmtId="0" fontId="6" fillId="0" borderId="2" xfId="15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 wrapText="1"/>
    </xf>
    <xf numFmtId="0" fontId="6" fillId="0" borderId="0" xfId="15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zoomScaleSheetLayoutView="100" workbookViewId="0" topLeftCell="A1">
      <selection activeCell="E7" sqref="E7"/>
    </sheetView>
  </sheetViews>
  <sheetFormatPr defaultColWidth="9.140625" defaultRowHeight="12.75" outlineLevelRow="2"/>
  <cols>
    <col min="1" max="1" width="9.140625" style="1" customWidth="1"/>
    <col min="2" max="2" width="23.57421875" style="1" customWidth="1"/>
    <col min="3" max="3" width="29.140625" style="1" customWidth="1"/>
    <col min="4" max="4" width="25.140625" style="1" customWidth="1"/>
    <col min="5" max="5" width="23.00390625" style="13" customWidth="1"/>
    <col min="6" max="6" width="19.421875" style="1" customWidth="1"/>
    <col min="7" max="16384" width="9.140625" style="1" customWidth="1"/>
  </cols>
  <sheetData>
    <row r="1" spans="1:6" ht="23.25">
      <c r="A1" s="68" t="s">
        <v>169</v>
      </c>
      <c r="B1" s="68"/>
      <c r="C1" s="68"/>
      <c r="D1" s="68"/>
      <c r="E1" s="68"/>
      <c r="F1" s="68"/>
    </row>
    <row r="2" spans="1:6" ht="23.25" outlineLevel="2">
      <c r="A2" s="68" t="s">
        <v>170</v>
      </c>
      <c r="B2" s="68"/>
      <c r="C2" s="68"/>
      <c r="D2" s="68"/>
      <c r="E2" s="68"/>
      <c r="F2" s="68"/>
    </row>
    <row r="3" spans="1:6" ht="23.25" outlineLevel="2">
      <c r="A3" s="68" t="s">
        <v>174</v>
      </c>
      <c r="B3" s="68"/>
      <c r="C3" s="68"/>
      <c r="D3" s="68"/>
      <c r="E3" s="68"/>
      <c r="F3" s="68"/>
    </row>
    <row r="4" spans="1:6" ht="23.25" outlineLevel="2">
      <c r="A4" s="68" t="s">
        <v>173</v>
      </c>
      <c r="B4" s="68"/>
      <c r="C4" s="68"/>
      <c r="D4" s="68"/>
      <c r="E4" s="68"/>
      <c r="F4" s="68"/>
    </row>
    <row r="5" spans="1:6" ht="23.25" outlineLevel="2">
      <c r="A5" s="67" t="s">
        <v>267</v>
      </c>
      <c r="B5" s="67"/>
      <c r="C5" s="67"/>
      <c r="D5" s="67"/>
      <c r="E5" s="67"/>
      <c r="F5" s="67"/>
    </row>
    <row r="6" spans="1:6" ht="23.25" outlineLevel="2">
      <c r="A6" s="18" t="s">
        <v>0</v>
      </c>
      <c r="B6" s="18" t="s">
        <v>1</v>
      </c>
      <c r="C6" s="18" t="s">
        <v>172</v>
      </c>
      <c r="D6" s="19" t="s">
        <v>2</v>
      </c>
      <c r="E6" s="20" t="s">
        <v>3</v>
      </c>
      <c r="F6" s="21" t="s">
        <v>171</v>
      </c>
    </row>
    <row r="7" spans="1:6" ht="27" customHeight="1" outlineLevel="2">
      <c r="A7" s="15">
        <v>1</v>
      </c>
      <c r="B7" s="2" t="s">
        <v>4</v>
      </c>
      <c r="C7" s="2" t="s">
        <v>5</v>
      </c>
      <c r="D7" s="3">
        <v>3</v>
      </c>
      <c r="E7" s="10">
        <v>1419600</v>
      </c>
      <c r="F7" s="15">
        <v>30029739</v>
      </c>
    </row>
    <row r="8" spans="1:6" ht="27" customHeight="1" outlineLevel="1">
      <c r="A8" s="22"/>
      <c r="B8" s="26" t="s">
        <v>176</v>
      </c>
      <c r="C8" s="23"/>
      <c r="D8" s="24">
        <f>SUBTOTAL(9,D7:D7)</f>
        <v>3</v>
      </c>
      <c r="E8" s="25">
        <f>SUBTOTAL(9,E7:E7)</f>
        <v>1419600</v>
      </c>
      <c r="F8" s="22"/>
    </row>
    <row r="9" spans="1:6" ht="27" customHeight="1" outlineLevel="2">
      <c r="A9" s="16">
        <v>1</v>
      </c>
      <c r="B9" s="4" t="s">
        <v>6</v>
      </c>
      <c r="C9" s="4" t="s">
        <v>7</v>
      </c>
      <c r="D9" s="5">
        <v>7</v>
      </c>
      <c r="E9" s="11">
        <v>3221350</v>
      </c>
      <c r="F9" s="16">
        <v>30029740</v>
      </c>
    </row>
    <row r="10" spans="1:6" ht="27" customHeight="1" outlineLevel="1">
      <c r="A10" s="16"/>
      <c r="B10" s="27" t="s">
        <v>177</v>
      </c>
      <c r="C10" s="4"/>
      <c r="D10" s="5">
        <f>SUBTOTAL(9,D9:D9)</f>
        <v>7</v>
      </c>
      <c r="E10" s="11">
        <f>SUBTOTAL(9,E9:E9)</f>
        <v>3221350</v>
      </c>
      <c r="F10" s="16"/>
    </row>
    <row r="11" spans="1:6" ht="27" customHeight="1" outlineLevel="2">
      <c r="A11" s="16">
        <v>1</v>
      </c>
      <c r="B11" s="4" t="s">
        <v>8</v>
      </c>
      <c r="C11" s="4" t="s">
        <v>9</v>
      </c>
      <c r="D11" s="5">
        <v>5</v>
      </c>
      <c r="E11" s="11">
        <v>2341820</v>
      </c>
      <c r="F11" s="16">
        <v>30029741</v>
      </c>
    </row>
    <row r="12" spans="1:6" ht="27" customHeight="1" outlineLevel="1">
      <c r="A12" s="16"/>
      <c r="B12" s="27" t="s">
        <v>178</v>
      </c>
      <c r="C12" s="4"/>
      <c r="D12" s="5">
        <f>SUBTOTAL(9,D11:D11)</f>
        <v>5</v>
      </c>
      <c r="E12" s="11">
        <f>SUBTOTAL(9,E11:E11)</f>
        <v>2341820</v>
      </c>
      <c r="F12" s="9"/>
    </row>
    <row r="13" spans="1:6" ht="27" customHeight="1" outlineLevel="2">
      <c r="A13" s="16">
        <v>1</v>
      </c>
      <c r="B13" s="4" t="s">
        <v>10</v>
      </c>
      <c r="C13" s="4" t="s">
        <v>11</v>
      </c>
      <c r="D13" s="5">
        <v>5</v>
      </c>
      <c r="E13" s="11">
        <v>1851020</v>
      </c>
      <c r="F13" s="16">
        <v>30029742</v>
      </c>
    </row>
    <row r="14" spans="1:6" ht="27" customHeight="1" outlineLevel="1">
      <c r="A14" s="16"/>
      <c r="B14" s="27" t="s">
        <v>179</v>
      </c>
      <c r="C14" s="4"/>
      <c r="D14" s="5">
        <f>SUBTOTAL(9,D13:D13)</f>
        <v>5</v>
      </c>
      <c r="E14" s="11">
        <f>SUBTOTAL(9,E13:E13)</f>
        <v>1851020</v>
      </c>
      <c r="F14" s="9"/>
    </row>
    <row r="15" spans="1:6" ht="27" customHeight="1" outlineLevel="2">
      <c r="A15" s="16">
        <v>1</v>
      </c>
      <c r="B15" s="4" t="s">
        <v>12</v>
      </c>
      <c r="C15" s="4" t="s">
        <v>13</v>
      </c>
      <c r="D15" s="5">
        <v>23</v>
      </c>
      <c r="E15" s="11">
        <v>10123150</v>
      </c>
      <c r="F15" s="16">
        <v>30029743</v>
      </c>
    </row>
    <row r="16" spans="1:6" ht="27" customHeight="1" outlineLevel="2">
      <c r="A16" s="16">
        <f>+A15+1</f>
        <v>2</v>
      </c>
      <c r="B16" s="4" t="s">
        <v>12</v>
      </c>
      <c r="C16" s="4" t="s">
        <v>14</v>
      </c>
      <c r="D16" s="5">
        <v>1</v>
      </c>
      <c r="E16" s="11">
        <v>258300</v>
      </c>
      <c r="F16" s="16">
        <v>30029743</v>
      </c>
    </row>
    <row r="17" spans="1:6" ht="27" customHeight="1" outlineLevel="1">
      <c r="A17" s="16"/>
      <c r="B17" s="27" t="s">
        <v>180</v>
      </c>
      <c r="C17" s="4"/>
      <c r="D17" s="5">
        <f>SUBTOTAL(9,D15:D16)</f>
        <v>24</v>
      </c>
      <c r="E17" s="11">
        <f>SUBTOTAL(9,E15:E16)</f>
        <v>10381450</v>
      </c>
      <c r="F17" s="16"/>
    </row>
    <row r="18" spans="1:6" ht="27" customHeight="1" outlineLevel="2">
      <c r="A18" s="16">
        <v>1</v>
      </c>
      <c r="B18" s="4" t="s">
        <v>15</v>
      </c>
      <c r="C18" s="4" t="s">
        <v>16</v>
      </c>
      <c r="D18" s="5">
        <v>2</v>
      </c>
      <c r="E18" s="11">
        <v>926000</v>
      </c>
      <c r="F18" s="16">
        <v>30029744</v>
      </c>
    </row>
    <row r="19" spans="1:6" ht="27" customHeight="1" outlineLevel="2">
      <c r="A19" s="16">
        <f>+A18+1</f>
        <v>2</v>
      </c>
      <c r="B19" s="4" t="s">
        <v>15</v>
      </c>
      <c r="C19" s="4" t="s">
        <v>17</v>
      </c>
      <c r="D19" s="5">
        <v>2</v>
      </c>
      <c r="E19" s="11">
        <v>1103400</v>
      </c>
      <c r="F19" s="16">
        <v>30029744</v>
      </c>
    </row>
    <row r="20" spans="1:6" ht="27" customHeight="1" outlineLevel="1">
      <c r="A20" s="16"/>
      <c r="B20" s="27" t="s">
        <v>181</v>
      </c>
      <c r="C20" s="4"/>
      <c r="D20" s="5">
        <f>SUBTOTAL(9,D18:D19)</f>
        <v>4</v>
      </c>
      <c r="E20" s="11">
        <f>SUBTOTAL(9,E18:E19)</f>
        <v>2029400</v>
      </c>
      <c r="F20" s="16"/>
    </row>
    <row r="21" spans="1:6" ht="27" customHeight="1" outlineLevel="2">
      <c r="A21" s="16">
        <v>1</v>
      </c>
      <c r="B21" s="4" t="s">
        <v>18</v>
      </c>
      <c r="C21" s="4" t="s">
        <v>19</v>
      </c>
      <c r="D21" s="5">
        <v>2</v>
      </c>
      <c r="E21" s="11">
        <v>963040</v>
      </c>
      <c r="F21" s="16">
        <v>30029745</v>
      </c>
    </row>
    <row r="22" spans="1:6" ht="27" customHeight="1" outlineLevel="2">
      <c r="A22" s="16">
        <f>+A21+1</f>
        <v>2</v>
      </c>
      <c r="B22" s="4" t="s">
        <v>18</v>
      </c>
      <c r="C22" s="4" t="s">
        <v>20</v>
      </c>
      <c r="D22" s="5">
        <v>2</v>
      </c>
      <c r="E22" s="11">
        <v>825660</v>
      </c>
      <c r="F22" s="16">
        <v>30029745</v>
      </c>
    </row>
    <row r="23" spans="1:6" ht="27" customHeight="1" outlineLevel="1">
      <c r="A23" s="16"/>
      <c r="B23" s="27" t="s">
        <v>182</v>
      </c>
      <c r="C23" s="4"/>
      <c r="D23" s="5">
        <f>SUBTOTAL(9,D21:D22)</f>
        <v>4</v>
      </c>
      <c r="E23" s="11">
        <f>SUBTOTAL(9,E21:E22)</f>
        <v>1788700</v>
      </c>
      <c r="F23" s="9"/>
    </row>
    <row r="24" spans="1:6" ht="27" customHeight="1" outlineLevel="2">
      <c r="A24" s="16">
        <v>1</v>
      </c>
      <c r="B24" s="4" t="s">
        <v>21</v>
      </c>
      <c r="C24" s="4" t="s">
        <v>22</v>
      </c>
      <c r="D24" s="5">
        <v>3</v>
      </c>
      <c r="E24" s="11">
        <v>1314090</v>
      </c>
      <c r="F24" s="16">
        <v>30029746</v>
      </c>
    </row>
    <row r="25" spans="1:6" ht="27" customHeight="1" outlineLevel="2">
      <c r="A25" s="16">
        <f>+A24+1</f>
        <v>2</v>
      </c>
      <c r="B25" s="4" t="s">
        <v>21</v>
      </c>
      <c r="C25" s="4" t="s">
        <v>23</v>
      </c>
      <c r="D25" s="5">
        <v>5</v>
      </c>
      <c r="E25" s="11">
        <v>2291180</v>
      </c>
      <c r="F25" s="16">
        <v>30029746</v>
      </c>
    </row>
    <row r="26" spans="1:6" ht="27" customHeight="1" outlineLevel="2">
      <c r="A26" s="16">
        <f>+A25+1</f>
        <v>3</v>
      </c>
      <c r="B26" s="4" t="s">
        <v>21</v>
      </c>
      <c r="C26" s="4" t="s">
        <v>24</v>
      </c>
      <c r="D26" s="5">
        <v>2</v>
      </c>
      <c r="E26" s="11">
        <v>1005320</v>
      </c>
      <c r="F26" s="16">
        <v>30029746</v>
      </c>
    </row>
    <row r="27" spans="1:6" ht="27" customHeight="1" outlineLevel="1">
      <c r="A27" s="16"/>
      <c r="B27" s="27" t="s">
        <v>183</v>
      </c>
      <c r="C27" s="4"/>
      <c r="D27" s="5">
        <f>SUBTOTAL(9,D24:D26)</f>
        <v>10</v>
      </c>
      <c r="E27" s="11">
        <f>SUBTOTAL(9,E24:E26)</f>
        <v>4610590</v>
      </c>
      <c r="F27" s="16"/>
    </row>
    <row r="28" spans="1:6" ht="27" customHeight="1" outlineLevel="2">
      <c r="A28" s="16">
        <v>1</v>
      </c>
      <c r="B28" s="4" t="s">
        <v>25</v>
      </c>
      <c r="C28" s="4" t="s">
        <v>26</v>
      </c>
      <c r="D28" s="5">
        <v>5</v>
      </c>
      <c r="E28" s="11">
        <v>2295140</v>
      </c>
      <c r="F28" s="16">
        <v>30029747</v>
      </c>
    </row>
    <row r="29" spans="1:6" ht="27" customHeight="1" outlineLevel="1">
      <c r="A29" s="16"/>
      <c r="B29" s="27" t="s">
        <v>184</v>
      </c>
      <c r="C29" s="4"/>
      <c r="D29" s="5">
        <f>SUBTOTAL(9,D28:D28)</f>
        <v>5</v>
      </c>
      <c r="E29" s="11">
        <f>SUBTOTAL(9,E28:E28)</f>
        <v>2295140</v>
      </c>
      <c r="F29" s="16"/>
    </row>
    <row r="30" spans="1:6" ht="27" customHeight="1" outlineLevel="2">
      <c r="A30" s="16">
        <v>1</v>
      </c>
      <c r="B30" s="4" t="s">
        <v>27</v>
      </c>
      <c r="C30" s="4" t="s">
        <v>28</v>
      </c>
      <c r="D30" s="5">
        <v>2</v>
      </c>
      <c r="E30" s="11">
        <v>738800</v>
      </c>
      <c r="F30" s="16">
        <v>30029748</v>
      </c>
    </row>
    <row r="31" spans="1:6" ht="27" customHeight="1" outlineLevel="1">
      <c r="A31" s="16"/>
      <c r="B31" s="27" t="s">
        <v>185</v>
      </c>
      <c r="C31" s="4"/>
      <c r="D31" s="5">
        <f>SUBTOTAL(9,D30:D30)</f>
        <v>2</v>
      </c>
      <c r="E31" s="11">
        <f>SUBTOTAL(9,E30:E30)</f>
        <v>738800</v>
      </c>
      <c r="F31" s="16"/>
    </row>
    <row r="32" spans="1:6" ht="27" customHeight="1" outlineLevel="2">
      <c r="A32" s="16">
        <v>1</v>
      </c>
      <c r="B32" s="4" t="s">
        <v>29</v>
      </c>
      <c r="C32" s="4" t="s">
        <v>30</v>
      </c>
      <c r="D32" s="5">
        <v>8</v>
      </c>
      <c r="E32" s="11">
        <v>3397890</v>
      </c>
      <c r="F32" s="16">
        <v>30029749</v>
      </c>
    </row>
    <row r="33" spans="1:6" ht="27" customHeight="1" outlineLevel="1">
      <c r="A33" s="16"/>
      <c r="B33" s="27" t="s">
        <v>186</v>
      </c>
      <c r="C33" s="4"/>
      <c r="D33" s="5">
        <f>SUBTOTAL(9,D32:D32)</f>
        <v>8</v>
      </c>
      <c r="E33" s="11">
        <f>SUBTOTAL(9,E32:E32)</f>
        <v>3397890</v>
      </c>
      <c r="F33" s="16"/>
    </row>
    <row r="34" spans="1:6" ht="27" customHeight="1" outlineLevel="2">
      <c r="A34" s="16">
        <v>1</v>
      </c>
      <c r="B34" s="4" t="s">
        <v>31</v>
      </c>
      <c r="C34" s="4" t="s">
        <v>32</v>
      </c>
      <c r="D34" s="5">
        <v>4</v>
      </c>
      <c r="E34" s="11">
        <v>1656530</v>
      </c>
      <c r="F34" s="16">
        <v>30029750</v>
      </c>
    </row>
    <row r="35" spans="1:6" ht="27" customHeight="1" outlineLevel="1">
      <c r="A35" s="16"/>
      <c r="B35" s="27" t="s">
        <v>187</v>
      </c>
      <c r="C35" s="4"/>
      <c r="D35" s="5">
        <f>SUBTOTAL(9,D34:D34)</f>
        <v>4</v>
      </c>
      <c r="E35" s="11">
        <f>SUBTOTAL(9,E34:E34)</f>
        <v>1656530</v>
      </c>
      <c r="F35" s="16"/>
    </row>
    <row r="36" spans="1:6" ht="27" customHeight="1" outlineLevel="2">
      <c r="A36" s="16">
        <v>1</v>
      </c>
      <c r="B36" s="4" t="s">
        <v>33</v>
      </c>
      <c r="C36" s="4" t="s">
        <v>34</v>
      </c>
      <c r="D36" s="5">
        <v>3</v>
      </c>
      <c r="E36" s="11">
        <v>1546250</v>
      </c>
      <c r="F36" s="16">
        <v>30029751</v>
      </c>
    </row>
    <row r="37" spans="1:6" ht="27" customHeight="1" outlineLevel="2">
      <c r="A37" s="16">
        <f>+A36+1</f>
        <v>2</v>
      </c>
      <c r="B37" s="4" t="s">
        <v>33</v>
      </c>
      <c r="C37" s="4" t="s">
        <v>35</v>
      </c>
      <c r="D37" s="5">
        <v>3</v>
      </c>
      <c r="E37" s="11">
        <v>1169480</v>
      </c>
      <c r="F37" s="16">
        <v>30029751</v>
      </c>
    </row>
    <row r="38" spans="1:6" ht="27" customHeight="1" outlineLevel="1">
      <c r="A38" s="16"/>
      <c r="B38" s="27" t="s">
        <v>188</v>
      </c>
      <c r="C38" s="4"/>
      <c r="D38" s="5">
        <f>SUBTOTAL(9,D36:D37)</f>
        <v>6</v>
      </c>
      <c r="E38" s="11">
        <f>SUBTOTAL(9,E36:E37)</f>
        <v>2715730</v>
      </c>
      <c r="F38" s="16"/>
    </row>
    <row r="39" spans="1:6" ht="27" customHeight="1" outlineLevel="2">
      <c r="A39" s="16">
        <v>1</v>
      </c>
      <c r="B39" s="4" t="s">
        <v>36</v>
      </c>
      <c r="C39" s="4" t="s">
        <v>37</v>
      </c>
      <c r="D39" s="5">
        <v>4</v>
      </c>
      <c r="E39" s="11">
        <v>1678400</v>
      </c>
      <c r="F39" s="16">
        <v>30029752</v>
      </c>
    </row>
    <row r="40" spans="1:6" ht="27" customHeight="1" outlineLevel="2">
      <c r="A40" s="16">
        <f>+A39+1</f>
        <v>2</v>
      </c>
      <c r="B40" s="4" t="s">
        <v>36</v>
      </c>
      <c r="C40" s="4" t="s">
        <v>38</v>
      </c>
      <c r="D40" s="5">
        <v>5</v>
      </c>
      <c r="E40" s="11">
        <v>2000160</v>
      </c>
      <c r="F40" s="16">
        <v>30029752</v>
      </c>
    </row>
    <row r="41" spans="1:6" ht="27" customHeight="1" outlineLevel="1">
      <c r="A41" s="16"/>
      <c r="B41" s="27" t="s">
        <v>189</v>
      </c>
      <c r="C41" s="4"/>
      <c r="D41" s="5">
        <f>SUBTOTAL(9,D39:D40)</f>
        <v>9</v>
      </c>
      <c r="E41" s="11">
        <f>SUBTOTAL(9,E39:E40)</f>
        <v>3678560</v>
      </c>
      <c r="F41" s="16"/>
    </row>
    <row r="42" spans="1:6" ht="27" customHeight="1" outlineLevel="2">
      <c r="A42" s="16">
        <v>1</v>
      </c>
      <c r="B42" s="4" t="s">
        <v>39</v>
      </c>
      <c r="C42" s="4" t="s">
        <v>40</v>
      </c>
      <c r="D42" s="5">
        <v>2</v>
      </c>
      <c r="E42" s="11">
        <v>963200</v>
      </c>
      <c r="F42" s="16">
        <v>30029754</v>
      </c>
    </row>
    <row r="43" spans="1:6" ht="27" customHeight="1" outlineLevel="1">
      <c r="A43" s="16"/>
      <c r="B43" s="27" t="s">
        <v>190</v>
      </c>
      <c r="C43" s="4"/>
      <c r="D43" s="5">
        <f>SUBTOTAL(9,D42:D42)</f>
        <v>2</v>
      </c>
      <c r="E43" s="11">
        <f>SUBTOTAL(9,E42:E42)</f>
        <v>963200</v>
      </c>
      <c r="F43" s="16"/>
    </row>
    <row r="44" spans="1:6" ht="27" customHeight="1" outlineLevel="2">
      <c r="A44" s="16">
        <v>1</v>
      </c>
      <c r="B44" s="4" t="s">
        <v>41</v>
      </c>
      <c r="C44" s="4" t="s">
        <v>42</v>
      </c>
      <c r="D44" s="5">
        <v>8</v>
      </c>
      <c r="E44" s="11">
        <v>3737710</v>
      </c>
      <c r="F44" s="16">
        <v>30029753</v>
      </c>
    </row>
    <row r="45" spans="1:6" ht="27" customHeight="1" outlineLevel="1">
      <c r="A45" s="16"/>
      <c r="B45" s="27" t="s">
        <v>191</v>
      </c>
      <c r="C45" s="4"/>
      <c r="D45" s="5">
        <f>SUBTOTAL(9,D44:D44)</f>
        <v>8</v>
      </c>
      <c r="E45" s="11">
        <f>SUBTOTAL(9,E44:E44)</f>
        <v>3737710</v>
      </c>
      <c r="F45" s="16"/>
    </row>
    <row r="46" spans="1:6" ht="27" customHeight="1" outlineLevel="2">
      <c r="A46" s="16">
        <v>1</v>
      </c>
      <c r="B46" s="4" t="s">
        <v>45</v>
      </c>
      <c r="C46" s="4" t="s">
        <v>46</v>
      </c>
      <c r="D46" s="5">
        <v>10</v>
      </c>
      <c r="E46" s="11">
        <v>3947730</v>
      </c>
      <c r="F46" s="16">
        <v>30029755</v>
      </c>
    </row>
    <row r="47" spans="1:6" ht="27" customHeight="1" outlineLevel="1">
      <c r="A47" s="16"/>
      <c r="B47" s="27" t="s">
        <v>192</v>
      </c>
      <c r="C47" s="4"/>
      <c r="D47" s="5">
        <f>SUBTOTAL(9,D46:D46)</f>
        <v>10</v>
      </c>
      <c r="E47" s="11">
        <f>SUBTOTAL(9,E46:E46)</f>
        <v>3947730</v>
      </c>
      <c r="F47" s="16"/>
    </row>
    <row r="48" spans="1:6" ht="27" customHeight="1" outlineLevel="2">
      <c r="A48" s="16">
        <v>1</v>
      </c>
      <c r="B48" s="4" t="s">
        <v>47</v>
      </c>
      <c r="C48" s="4" t="s">
        <v>48</v>
      </c>
      <c r="D48" s="5">
        <v>7</v>
      </c>
      <c r="E48" s="11">
        <v>3190700</v>
      </c>
      <c r="F48" s="16">
        <v>30029756</v>
      </c>
    </row>
    <row r="49" spans="1:6" ht="27" customHeight="1" outlineLevel="2">
      <c r="A49" s="16">
        <f>+A48+1</f>
        <v>2</v>
      </c>
      <c r="B49" s="4" t="s">
        <v>47</v>
      </c>
      <c r="C49" s="4" t="s">
        <v>49</v>
      </c>
      <c r="D49" s="5">
        <v>3</v>
      </c>
      <c r="E49" s="11">
        <v>1383940</v>
      </c>
      <c r="F49" s="16">
        <v>30029756</v>
      </c>
    </row>
    <row r="50" spans="1:6" ht="27" customHeight="1" outlineLevel="1">
      <c r="A50" s="16"/>
      <c r="B50" s="27" t="s">
        <v>193</v>
      </c>
      <c r="C50" s="4"/>
      <c r="D50" s="5">
        <f>SUBTOTAL(9,D48:D49)</f>
        <v>10</v>
      </c>
      <c r="E50" s="11">
        <f>SUBTOTAL(9,E48:E49)</f>
        <v>4574640</v>
      </c>
      <c r="F50" s="16"/>
    </row>
    <row r="51" spans="1:6" ht="27" customHeight="1" outlineLevel="2">
      <c r="A51" s="16">
        <v>1</v>
      </c>
      <c r="B51" s="4" t="s">
        <v>50</v>
      </c>
      <c r="C51" s="4" t="s">
        <v>51</v>
      </c>
      <c r="D51" s="5">
        <v>14</v>
      </c>
      <c r="E51" s="11">
        <v>5428580</v>
      </c>
      <c r="F51" s="16">
        <v>30029757</v>
      </c>
    </row>
    <row r="52" spans="1:6" ht="27" customHeight="1" outlineLevel="2">
      <c r="A52" s="16">
        <f>+A51+1</f>
        <v>2</v>
      </c>
      <c r="B52" s="4" t="s">
        <v>50</v>
      </c>
      <c r="C52" s="4" t="s">
        <v>52</v>
      </c>
      <c r="D52" s="5">
        <v>10</v>
      </c>
      <c r="E52" s="11">
        <v>3663440</v>
      </c>
      <c r="F52" s="16">
        <v>30029757</v>
      </c>
    </row>
    <row r="53" spans="1:6" ht="27" customHeight="1" outlineLevel="2">
      <c r="A53" s="16">
        <f>+A52+1</f>
        <v>3</v>
      </c>
      <c r="B53" s="4" t="s">
        <v>50</v>
      </c>
      <c r="C53" s="4" t="s">
        <v>53</v>
      </c>
      <c r="D53" s="5">
        <v>9</v>
      </c>
      <c r="E53" s="11">
        <v>4006010</v>
      </c>
      <c r="F53" s="16">
        <v>30029757</v>
      </c>
    </row>
    <row r="54" spans="1:6" ht="27" customHeight="1" outlineLevel="1">
      <c r="A54" s="16"/>
      <c r="B54" s="27" t="s">
        <v>194</v>
      </c>
      <c r="C54" s="4"/>
      <c r="D54" s="5">
        <f>SUBTOTAL(9,D51:D53)</f>
        <v>33</v>
      </c>
      <c r="E54" s="11">
        <f>SUBTOTAL(9,E51:E53)</f>
        <v>13098030</v>
      </c>
      <c r="F54" s="16"/>
    </row>
    <row r="55" spans="1:6" ht="27" customHeight="1" outlineLevel="2">
      <c r="A55" s="16">
        <v>1</v>
      </c>
      <c r="B55" s="4" t="s">
        <v>54</v>
      </c>
      <c r="C55" s="4" t="s">
        <v>55</v>
      </c>
      <c r="D55" s="5">
        <v>11</v>
      </c>
      <c r="E55" s="11">
        <v>4617210</v>
      </c>
      <c r="F55" s="16">
        <v>30029758</v>
      </c>
    </row>
    <row r="56" spans="1:6" ht="27" customHeight="1" outlineLevel="2">
      <c r="A56" s="16">
        <f>+A55+1</f>
        <v>2</v>
      </c>
      <c r="B56" s="4" t="s">
        <v>54</v>
      </c>
      <c r="C56" s="4" t="s">
        <v>56</v>
      </c>
      <c r="D56" s="5">
        <v>5</v>
      </c>
      <c r="E56" s="11">
        <v>2483600</v>
      </c>
      <c r="F56" s="16">
        <v>30029758</v>
      </c>
    </row>
    <row r="57" spans="1:6" ht="27" customHeight="1" outlineLevel="1">
      <c r="A57" s="16"/>
      <c r="B57" s="27" t="s">
        <v>195</v>
      </c>
      <c r="C57" s="4"/>
      <c r="D57" s="5">
        <f>SUBTOTAL(9,D55:D56)</f>
        <v>16</v>
      </c>
      <c r="E57" s="11">
        <f>SUBTOTAL(9,E55:E56)</f>
        <v>7100810</v>
      </c>
      <c r="F57" s="16"/>
    </row>
    <row r="58" spans="1:6" ht="27" customHeight="1" outlineLevel="2">
      <c r="A58" s="16">
        <v>1</v>
      </c>
      <c r="B58" s="4" t="s">
        <v>57</v>
      </c>
      <c r="C58" s="4" t="s">
        <v>58</v>
      </c>
      <c r="D58" s="5">
        <v>8</v>
      </c>
      <c r="E58" s="11">
        <v>3724510</v>
      </c>
      <c r="F58" s="16">
        <v>30029759</v>
      </c>
    </row>
    <row r="59" spans="1:6" ht="27" customHeight="1" outlineLevel="2">
      <c r="A59" s="16">
        <f>+A58+1</f>
        <v>2</v>
      </c>
      <c r="B59" s="4" t="s">
        <v>57</v>
      </c>
      <c r="C59" s="4" t="s">
        <v>59</v>
      </c>
      <c r="D59" s="5">
        <v>6</v>
      </c>
      <c r="E59" s="11">
        <v>3017300</v>
      </c>
      <c r="F59" s="16">
        <v>30029759</v>
      </c>
    </row>
    <row r="60" spans="1:6" ht="27" customHeight="1" outlineLevel="1">
      <c r="A60" s="16"/>
      <c r="B60" s="27" t="s">
        <v>196</v>
      </c>
      <c r="C60" s="4"/>
      <c r="D60" s="5">
        <f>SUBTOTAL(9,D58:D59)</f>
        <v>14</v>
      </c>
      <c r="E60" s="11">
        <f>SUBTOTAL(9,E58:E59)</f>
        <v>6741810</v>
      </c>
      <c r="F60" s="16"/>
    </row>
    <row r="61" spans="1:6" ht="27" customHeight="1" outlineLevel="2">
      <c r="A61" s="16">
        <v>1</v>
      </c>
      <c r="B61" s="4" t="s">
        <v>60</v>
      </c>
      <c r="C61" s="4" t="s">
        <v>61</v>
      </c>
      <c r="D61" s="5">
        <v>4</v>
      </c>
      <c r="E61" s="11">
        <v>1871020</v>
      </c>
      <c r="F61" s="16">
        <v>30029760</v>
      </c>
    </row>
    <row r="62" spans="1:6" ht="27" customHeight="1" outlineLevel="2">
      <c r="A62" s="16">
        <f>+A61+1</f>
        <v>2</v>
      </c>
      <c r="B62" s="4" t="s">
        <v>60</v>
      </c>
      <c r="C62" s="4" t="s">
        <v>62</v>
      </c>
      <c r="D62" s="5">
        <v>3</v>
      </c>
      <c r="E62" s="11">
        <v>1363720</v>
      </c>
      <c r="F62" s="16">
        <v>30029760</v>
      </c>
    </row>
    <row r="63" spans="1:6" ht="27" customHeight="1" outlineLevel="1">
      <c r="A63" s="16"/>
      <c r="B63" s="27" t="s">
        <v>197</v>
      </c>
      <c r="C63" s="4"/>
      <c r="D63" s="5">
        <f>SUBTOTAL(9,D61:D62)</f>
        <v>7</v>
      </c>
      <c r="E63" s="11">
        <f>SUBTOTAL(9,E61:E62)</f>
        <v>3234740</v>
      </c>
      <c r="F63" s="16"/>
    </row>
    <row r="64" spans="1:6" ht="27" customHeight="1" outlineLevel="2">
      <c r="A64" s="16">
        <v>1</v>
      </c>
      <c r="B64" s="4" t="s">
        <v>63</v>
      </c>
      <c r="C64" s="4" t="s">
        <v>64</v>
      </c>
      <c r="D64" s="5">
        <v>6</v>
      </c>
      <c r="E64" s="11">
        <v>2865810</v>
      </c>
      <c r="F64" s="16">
        <v>30029761</v>
      </c>
    </row>
    <row r="65" spans="1:6" ht="27" customHeight="1" outlineLevel="1">
      <c r="A65" s="16"/>
      <c r="B65" s="27" t="s">
        <v>198</v>
      </c>
      <c r="C65" s="4"/>
      <c r="D65" s="5">
        <f>SUBTOTAL(9,D64:D64)</f>
        <v>6</v>
      </c>
      <c r="E65" s="11">
        <f>SUBTOTAL(9,E64:E64)</f>
        <v>2865810</v>
      </c>
      <c r="F65" s="16"/>
    </row>
    <row r="66" spans="1:6" ht="27" customHeight="1" outlineLevel="2">
      <c r="A66" s="16">
        <v>1</v>
      </c>
      <c r="B66" s="4" t="s">
        <v>65</v>
      </c>
      <c r="C66" s="4" t="s">
        <v>66</v>
      </c>
      <c r="D66" s="5">
        <v>6</v>
      </c>
      <c r="E66" s="11">
        <v>2460800</v>
      </c>
      <c r="F66" s="16">
        <v>30029762</v>
      </c>
    </row>
    <row r="67" spans="1:6" ht="27" customHeight="1" outlineLevel="1">
      <c r="A67" s="16"/>
      <c r="B67" s="27" t="s">
        <v>199</v>
      </c>
      <c r="C67" s="4"/>
      <c r="D67" s="5">
        <f>SUBTOTAL(9,D66:D66)</f>
        <v>6</v>
      </c>
      <c r="E67" s="11">
        <f>SUBTOTAL(9,E66:E66)</f>
        <v>2460800</v>
      </c>
      <c r="F67" s="16"/>
    </row>
    <row r="68" spans="1:6" ht="27" customHeight="1" outlineLevel="2">
      <c r="A68" s="16">
        <v>1</v>
      </c>
      <c r="B68" s="4" t="s">
        <v>67</v>
      </c>
      <c r="C68" s="4" t="s">
        <v>68</v>
      </c>
      <c r="D68" s="5">
        <v>2</v>
      </c>
      <c r="E68" s="11">
        <v>740800</v>
      </c>
      <c r="F68" s="16">
        <v>30029763</v>
      </c>
    </row>
    <row r="69" spans="1:6" ht="27" customHeight="1" outlineLevel="2">
      <c r="A69" s="16">
        <f>+A68+1</f>
        <v>2</v>
      </c>
      <c r="B69" s="4" t="s">
        <v>67</v>
      </c>
      <c r="C69" s="4" t="s">
        <v>69</v>
      </c>
      <c r="D69" s="5">
        <v>5</v>
      </c>
      <c r="E69" s="11">
        <v>2529180</v>
      </c>
      <c r="F69" s="16">
        <v>30029763</v>
      </c>
    </row>
    <row r="70" spans="1:6" ht="27" customHeight="1" outlineLevel="1">
      <c r="A70" s="16"/>
      <c r="B70" s="27" t="s">
        <v>200</v>
      </c>
      <c r="C70" s="4"/>
      <c r="D70" s="5">
        <f>SUBTOTAL(9,D68:D69)</f>
        <v>7</v>
      </c>
      <c r="E70" s="11">
        <f>SUBTOTAL(9,E68:E69)</f>
        <v>3269980</v>
      </c>
      <c r="F70" s="16"/>
    </row>
    <row r="71" spans="1:6" ht="27" customHeight="1" outlineLevel="2">
      <c r="A71" s="16">
        <v>1</v>
      </c>
      <c r="B71" s="4" t="s">
        <v>70</v>
      </c>
      <c r="C71" s="4" t="s">
        <v>71</v>
      </c>
      <c r="D71" s="5">
        <v>1</v>
      </c>
      <c r="E71" s="11">
        <v>386280</v>
      </c>
      <c r="F71" s="16">
        <v>30029764</v>
      </c>
    </row>
    <row r="72" spans="1:6" ht="27" customHeight="1" outlineLevel="1">
      <c r="A72" s="16"/>
      <c r="B72" s="27" t="s">
        <v>201</v>
      </c>
      <c r="C72" s="4"/>
      <c r="D72" s="5">
        <f>SUBTOTAL(9,D71:D71)</f>
        <v>1</v>
      </c>
      <c r="E72" s="11">
        <f>SUBTOTAL(9,E71:E71)</f>
        <v>386280</v>
      </c>
      <c r="F72" s="16"/>
    </row>
    <row r="73" spans="1:6" ht="27" customHeight="1" outlineLevel="2">
      <c r="A73" s="16">
        <v>1</v>
      </c>
      <c r="B73" s="4" t="s">
        <v>72</v>
      </c>
      <c r="C73" s="4" t="s">
        <v>73</v>
      </c>
      <c r="D73" s="5">
        <v>4</v>
      </c>
      <c r="E73" s="11">
        <v>1659520</v>
      </c>
      <c r="F73" s="16">
        <v>30029765</v>
      </c>
    </row>
    <row r="74" spans="1:6" ht="27" customHeight="1" outlineLevel="2">
      <c r="A74" s="16">
        <f>+A73+1</f>
        <v>2</v>
      </c>
      <c r="B74" s="4" t="s">
        <v>72</v>
      </c>
      <c r="C74" s="4" t="s">
        <v>74</v>
      </c>
      <c r="D74" s="5">
        <v>4</v>
      </c>
      <c r="E74" s="11">
        <v>1566080</v>
      </c>
      <c r="F74" s="16">
        <v>30029765</v>
      </c>
    </row>
    <row r="75" spans="1:6" ht="27" customHeight="1" outlineLevel="1">
      <c r="A75" s="16"/>
      <c r="B75" s="27" t="s">
        <v>202</v>
      </c>
      <c r="C75" s="4"/>
      <c r="D75" s="5">
        <f>SUBTOTAL(9,D73:D74)</f>
        <v>8</v>
      </c>
      <c r="E75" s="11">
        <f>SUBTOTAL(9,E73:E74)</f>
        <v>3225600</v>
      </c>
      <c r="F75" s="16"/>
    </row>
    <row r="76" spans="1:6" ht="27" customHeight="1" outlineLevel="2">
      <c r="A76" s="16">
        <v>1</v>
      </c>
      <c r="B76" s="4" t="s">
        <v>75</v>
      </c>
      <c r="C76" s="4" t="s">
        <v>76</v>
      </c>
      <c r="D76" s="5">
        <v>7</v>
      </c>
      <c r="E76" s="11">
        <v>2875700</v>
      </c>
      <c r="F76" s="16">
        <v>30029766</v>
      </c>
    </row>
    <row r="77" spans="1:6" ht="27" customHeight="1" outlineLevel="2">
      <c r="A77" s="16">
        <f>+A76+1</f>
        <v>2</v>
      </c>
      <c r="B77" s="4" t="s">
        <v>75</v>
      </c>
      <c r="C77" s="4" t="s">
        <v>77</v>
      </c>
      <c r="D77" s="5">
        <v>5</v>
      </c>
      <c r="E77" s="11">
        <v>2344190</v>
      </c>
      <c r="F77" s="16">
        <v>30029766</v>
      </c>
    </row>
    <row r="78" spans="1:6" ht="27" customHeight="1" outlineLevel="1">
      <c r="A78" s="16"/>
      <c r="B78" s="27" t="s">
        <v>203</v>
      </c>
      <c r="C78" s="4"/>
      <c r="D78" s="5">
        <f>SUBTOTAL(9,D76:D77)</f>
        <v>12</v>
      </c>
      <c r="E78" s="11">
        <f>SUBTOTAL(9,E76:E77)</f>
        <v>5219890</v>
      </c>
      <c r="F78" s="16"/>
    </row>
    <row r="79" spans="1:6" ht="27" customHeight="1" outlineLevel="2">
      <c r="A79" s="16">
        <v>1</v>
      </c>
      <c r="B79" s="4" t="s">
        <v>78</v>
      </c>
      <c r="C79" s="4" t="s">
        <v>79</v>
      </c>
      <c r="D79" s="5">
        <v>3</v>
      </c>
      <c r="E79" s="11">
        <v>1437080</v>
      </c>
      <c r="F79" s="16">
        <v>30029767</v>
      </c>
    </row>
    <row r="80" spans="1:6" ht="27" customHeight="1" outlineLevel="2">
      <c r="A80" s="16">
        <f>+A79+1</f>
        <v>2</v>
      </c>
      <c r="B80" s="4" t="s">
        <v>78</v>
      </c>
      <c r="C80" s="4" t="s">
        <v>80</v>
      </c>
      <c r="D80" s="5">
        <v>3</v>
      </c>
      <c r="E80" s="11">
        <v>1271560</v>
      </c>
      <c r="F80" s="16">
        <v>30029767</v>
      </c>
    </row>
    <row r="81" spans="1:6" ht="27" customHeight="1" outlineLevel="1">
      <c r="A81" s="16"/>
      <c r="B81" s="27" t="s">
        <v>204</v>
      </c>
      <c r="C81" s="4"/>
      <c r="D81" s="5">
        <f>SUBTOTAL(9,D79:D80)</f>
        <v>6</v>
      </c>
      <c r="E81" s="11">
        <f>SUBTOTAL(9,E79:E80)</f>
        <v>2708640</v>
      </c>
      <c r="F81" s="16"/>
    </row>
    <row r="82" spans="1:6" ht="27" customHeight="1" outlineLevel="2">
      <c r="A82" s="34">
        <v>1</v>
      </c>
      <c r="B82" s="35" t="s">
        <v>43</v>
      </c>
      <c r="C82" s="35" t="s">
        <v>44</v>
      </c>
      <c r="D82" s="36">
        <v>1</v>
      </c>
      <c r="E82" s="37">
        <v>295310</v>
      </c>
      <c r="F82" s="34">
        <v>30029768</v>
      </c>
    </row>
    <row r="83" spans="1:6" ht="27" customHeight="1" outlineLevel="1">
      <c r="A83" s="38"/>
      <c r="B83" s="39" t="s">
        <v>205</v>
      </c>
      <c r="C83" s="40"/>
      <c r="D83" s="41">
        <f>SUBTOTAL(9,D82:D82)</f>
        <v>1</v>
      </c>
      <c r="E83" s="42">
        <f>SUBTOTAL(9,E82:E82)</f>
        <v>295310</v>
      </c>
      <c r="F83" s="38"/>
    </row>
    <row r="84" spans="1:6" ht="27" customHeight="1">
      <c r="A84" s="28"/>
      <c r="B84" s="33" t="s">
        <v>206</v>
      </c>
      <c r="C84" s="29"/>
      <c r="D84" s="30">
        <f>SUBTOTAL(9,D2:D82)</f>
        <v>243</v>
      </c>
      <c r="E84" s="31">
        <f>SUBTOTAL(9,E2:E82)</f>
        <v>105957560</v>
      </c>
      <c r="F84" s="32"/>
    </row>
  </sheetData>
  <mergeCells count="5">
    <mergeCell ref="A5:F5"/>
    <mergeCell ref="A1:F1"/>
    <mergeCell ref="A2:F2"/>
    <mergeCell ref="A3:F3"/>
    <mergeCell ref="A4:F4"/>
  </mergeCells>
  <printOptions horizontalCentered="1"/>
  <pageMargins left="0.7480314960629921" right="0.7480314960629921" top="0.7480314960629921" bottom="0.5118110236220472" header="0.2755905511811024" footer="0.15748031496062992"/>
  <pageSetup horizontalDpi="600" verticalDpi="600" orientation="landscape" paperSize="9" r:id="rId1"/>
  <headerFooter alignWithMargins="0">
    <oddHeader>&amp;Rหน้าที่  &amp;P</oddHeader>
    <oddFooter>&amp;L&amp;8&amp;A&amp;R&amp;8&amp;F</oddFooter>
  </headerFooter>
  <rowBreaks count="30" manualBreakCount="30">
    <brk id="8" max="5" man="1"/>
    <brk id="10" max="5" man="1"/>
    <brk id="12" max="5" man="1"/>
    <brk id="14" max="5" man="1"/>
    <brk id="17" max="5" man="1"/>
    <brk id="20" max="5" man="1"/>
    <brk id="23" max="5" man="1"/>
    <brk id="27" max="5" man="1"/>
    <brk id="29" max="5" man="1"/>
    <brk id="31" max="5" man="1"/>
    <brk id="33" max="5" man="1"/>
    <brk id="35" max="5" man="1"/>
    <brk id="38" max="5" man="1"/>
    <brk id="41" max="5" man="1"/>
    <brk id="43" max="5" man="1"/>
    <brk id="45" max="5" man="1"/>
    <brk id="47" max="5" man="1"/>
    <brk id="50" max="5" man="1"/>
    <brk id="54" max="5" man="1"/>
    <brk id="57" max="5" man="1"/>
    <brk id="60" max="5" man="1"/>
    <brk id="63" max="5" man="1"/>
    <brk id="65" max="5" man="1"/>
    <brk id="67" max="5" man="1"/>
    <brk id="70" max="5" man="1"/>
    <brk id="72" max="5" man="1"/>
    <brk id="75" max="5" man="1"/>
    <brk id="78" max="5" man="1"/>
    <brk id="81" max="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view="pageBreakPreview" zoomScaleSheetLayoutView="100" workbookViewId="0" topLeftCell="A1">
      <selection activeCell="A4" sqref="A4:F4"/>
    </sheetView>
  </sheetViews>
  <sheetFormatPr defaultColWidth="9.140625" defaultRowHeight="12.75" outlineLevelRow="2"/>
  <cols>
    <col min="1" max="1" width="9.140625" style="1" customWidth="1"/>
    <col min="2" max="2" width="23.57421875" style="1" customWidth="1"/>
    <col min="3" max="3" width="29.140625" style="1" customWidth="1"/>
    <col min="4" max="4" width="25.140625" style="1" customWidth="1"/>
    <col min="5" max="5" width="23.00390625" style="13" customWidth="1"/>
    <col min="6" max="6" width="19.421875" style="1" customWidth="1"/>
    <col min="7" max="16384" width="9.140625" style="1" customWidth="1"/>
  </cols>
  <sheetData>
    <row r="1" spans="1:6" ht="23.25">
      <c r="A1" s="68" t="s">
        <v>169</v>
      </c>
      <c r="B1" s="68"/>
      <c r="C1" s="68"/>
      <c r="D1" s="68"/>
      <c r="E1" s="68"/>
      <c r="F1" s="68"/>
    </row>
    <row r="2" spans="1:6" ht="23.25" outlineLevel="2">
      <c r="A2" s="68" t="s">
        <v>170</v>
      </c>
      <c r="B2" s="68"/>
      <c r="C2" s="68"/>
      <c r="D2" s="68"/>
      <c r="E2" s="68"/>
      <c r="F2" s="68"/>
    </row>
    <row r="3" spans="1:6" ht="23.25" outlineLevel="2">
      <c r="A3" s="68" t="s">
        <v>243</v>
      </c>
      <c r="B3" s="68"/>
      <c r="C3" s="68"/>
      <c r="D3" s="68"/>
      <c r="E3" s="68"/>
      <c r="F3" s="68"/>
    </row>
    <row r="4" spans="1:6" ht="23.25" outlineLevel="2">
      <c r="A4" s="68" t="s">
        <v>175</v>
      </c>
      <c r="B4" s="68"/>
      <c r="C4" s="68"/>
      <c r="D4" s="68"/>
      <c r="E4" s="68"/>
      <c r="F4" s="68"/>
    </row>
    <row r="5" spans="1:6" ht="23.25" outlineLevel="2">
      <c r="A5" s="67" t="s">
        <v>268</v>
      </c>
      <c r="B5" s="67"/>
      <c r="C5" s="67"/>
      <c r="D5" s="67"/>
      <c r="E5" s="67"/>
      <c r="F5" s="67"/>
    </row>
    <row r="6" spans="1:6" ht="23.25" outlineLevel="2">
      <c r="A6" s="18" t="s">
        <v>0</v>
      </c>
      <c r="B6" s="18" t="s">
        <v>1</v>
      </c>
      <c r="C6" s="18" t="s">
        <v>172</v>
      </c>
      <c r="D6" s="19" t="s">
        <v>2</v>
      </c>
      <c r="E6" s="20" t="s">
        <v>3</v>
      </c>
      <c r="F6" s="21" t="s">
        <v>171</v>
      </c>
    </row>
    <row r="7" spans="1:6" ht="27" customHeight="1" outlineLevel="2">
      <c r="A7" s="16">
        <v>1</v>
      </c>
      <c r="B7" s="4" t="s">
        <v>43</v>
      </c>
      <c r="C7" s="4" t="s">
        <v>44</v>
      </c>
      <c r="D7" s="5">
        <v>2</v>
      </c>
      <c r="E7" s="6">
        <v>977390</v>
      </c>
      <c r="F7" s="16">
        <v>30029770</v>
      </c>
    </row>
    <row r="8" spans="1:6" ht="27" customHeight="1" outlineLevel="1">
      <c r="A8" s="16"/>
      <c r="B8" s="27" t="s">
        <v>205</v>
      </c>
      <c r="C8" s="4"/>
      <c r="D8" s="5">
        <f>SUBTOTAL(9,D7:D7)</f>
        <v>2</v>
      </c>
      <c r="E8" s="6">
        <f>SUBTOTAL(9,E7:E7)</f>
        <v>977390</v>
      </c>
      <c r="F8" s="16"/>
    </row>
    <row r="9" spans="1:6" ht="27" customHeight="1" outlineLevel="2">
      <c r="A9" s="16">
        <v>1</v>
      </c>
      <c r="B9" s="4" t="s">
        <v>81</v>
      </c>
      <c r="C9" s="4" t="s">
        <v>82</v>
      </c>
      <c r="D9" s="5">
        <v>6</v>
      </c>
      <c r="E9" s="11">
        <v>2448380</v>
      </c>
      <c r="F9" s="16">
        <v>30029771</v>
      </c>
    </row>
    <row r="10" spans="1:6" ht="27" customHeight="1" outlineLevel="1">
      <c r="A10" s="16"/>
      <c r="B10" s="27" t="s">
        <v>207</v>
      </c>
      <c r="C10" s="4"/>
      <c r="D10" s="5">
        <f>SUBTOTAL(9,D9:D9)</f>
        <v>6</v>
      </c>
      <c r="E10" s="11">
        <f>SUBTOTAL(9,E9:E9)</f>
        <v>2448380</v>
      </c>
      <c r="F10" s="16"/>
    </row>
    <row r="11" spans="1:6" ht="27" customHeight="1" outlineLevel="2">
      <c r="A11" s="16">
        <v>1</v>
      </c>
      <c r="B11" s="4" t="s">
        <v>83</v>
      </c>
      <c r="C11" s="4" t="s">
        <v>84</v>
      </c>
      <c r="D11" s="5">
        <v>7</v>
      </c>
      <c r="E11" s="11">
        <v>3010230</v>
      </c>
      <c r="F11" s="16">
        <v>30029772</v>
      </c>
    </row>
    <row r="12" spans="1:6" ht="27" customHeight="1" outlineLevel="2">
      <c r="A12" s="16">
        <f>+A11+1</f>
        <v>2</v>
      </c>
      <c r="B12" s="4" t="s">
        <v>83</v>
      </c>
      <c r="C12" s="4" t="s">
        <v>85</v>
      </c>
      <c r="D12" s="5">
        <v>3</v>
      </c>
      <c r="E12" s="11">
        <v>1136750</v>
      </c>
      <c r="F12" s="16">
        <v>30029772</v>
      </c>
    </row>
    <row r="13" spans="1:6" ht="27" customHeight="1" outlineLevel="1">
      <c r="A13" s="16"/>
      <c r="B13" s="27" t="s">
        <v>208</v>
      </c>
      <c r="C13" s="4"/>
      <c r="D13" s="5">
        <f>SUBTOTAL(9,D11:D12)</f>
        <v>10</v>
      </c>
      <c r="E13" s="11">
        <f>SUBTOTAL(9,E11:E12)</f>
        <v>4146980</v>
      </c>
      <c r="F13" s="16"/>
    </row>
    <row r="14" spans="1:6" ht="27" customHeight="1" outlineLevel="2">
      <c r="A14" s="16">
        <v>1</v>
      </c>
      <c r="B14" s="4" t="s">
        <v>86</v>
      </c>
      <c r="C14" s="4" t="s">
        <v>87</v>
      </c>
      <c r="D14" s="5">
        <v>3</v>
      </c>
      <c r="E14" s="11">
        <v>1320560</v>
      </c>
      <c r="F14" s="16">
        <v>30029773</v>
      </c>
    </row>
    <row r="15" spans="1:6" ht="27" customHeight="1" outlineLevel="1">
      <c r="A15" s="16"/>
      <c r="B15" s="27" t="s">
        <v>209</v>
      </c>
      <c r="C15" s="4"/>
      <c r="D15" s="5">
        <f>SUBTOTAL(9,D14:D14)</f>
        <v>3</v>
      </c>
      <c r="E15" s="11">
        <f>SUBTOTAL(9,E14:E14)</f>
        <v>1320560</v>
      </c>
      <c r="F15" s="16"/>
    </row>
    <row r="16" spans="1:6" ht="27" customHeight="1" outlineLevel="2">
      <c r="A16" s="16">
        <v>1</v>
      </c>
      <c r="B16" s="4" t="s">
        <v>88</v>
      </c>
      <c r="C16" s="4" t="s">
        <v>89</v>
      </c>
      <c r="D16" s="5">
        <v>4</v>
      </c>
      <c r="E16" s="14">
        <v>1874200</v>
      </c>
      <c r="F16" s="16">
        <v>30029774</v>
      </c>
    </row>
    <row r="17" spans="1:6" ht="27" customHeight="1" outlineLevel="1">
      <c r="A17" s="16"/>
      <c r="B17" s="27" t="s">
        <v>210</v>
      </c>
      <c r="C17" s="4"/>
      <c r="D17" s="5">
        <f>SUBTOTAL(9,D16:D16)</f>
        <v>4</v>
      </c>
      <c r="E17" s="14">
        <f>SUBTOTAL(9,E16:E16)</f>
        <v>1874200</v>
      </c>
      <c r="F17" s="16"/>
    </row>
    <row r="18" spans="1:6" ht="27" customHeight="1" outlineLevel="2">
      <c r="A18" s="16">
        <v>1</v>
      </c>
      <c r="B18" s="4" t="s">
        <v>90</v>
      </c>
      <c r="C18" s="4" t="s">
        <v>91</v>
      </c>
      <c r="D18" s="5">
        <v>6</v>
      </c>
      <c r="E18" s="14">
        <v>2333520</v>
      </c>
      <c r="F18" s="16">
        <v>30029775</v>
      </c>
    </row>
    <row r="19" spans="1:6" ht="27" customHeight="1" outlineLevel="1">
      <c r="A19" s="16"/>
      <c r="B19" s="27" t="s">
        <v>211</v>
      </c>
      <c r="C19" s="4"/>
      <c r="D19" s="5">
        <f>SUBTOTAL(9,D18:D18)</f>
        <v>6</v>
      </c>
      <c r="E19" s="14">
        <f>SUBTOTAL(9,E18:E18)</f>
        <v>2333520</v>
      </c>
      <c r="F19" s="16"/>
    </row>
    <row r="20" spans="1:6" ht="27" customHeight="1" outlineLevel="2">
      <c r="A20" s="16">
        <v>1</v>
      </c>
      <c r="B20" s="4" t="s">
        <v>92</v>
      </c>
      <c r="C20" s="4" t="s">
        <v>93</v>
      </c>
      <c r="D20" s="5">
        <v>1</v>
      </c>
      <c r="E20" s="11">
        <v>500100</v>
      </c>
      <c r="F20" s="16">
        <v>30029776</v>
      </c>
    </row>
    <row r="21" spans="1:6" ht="27" customHeight="1" outlineLevel="2">
      <c r="A21" s="16">
        <f>+A20+1</f>
        <v>2</v>
      </c>
      <c r="B21" s="4" t="s">
        <v>92</v>
      </c>
      <c r="C21" s="4" t="s">
        <v>94</v>
      </c>
      <c r="D21" s="5">
        <v>4</v>
      </c>
      <c r="E21" s="11">
        <v>1413670</v>
      </c>
      <c r="F21" s="16">
        <v>30029776</v>
      </c>
    </row>
    <row r="22" spans="1:6" ht="27" customHeight="1" outlineLevel="2">
      <c r="A22" s="16">
        <f>+A21+1</f>
        <v>3</v>
      </c>
      <c r="B22" s="4" t="s">
        <v>92</v>
      </c>
      <c r="C22" s="4" t="s">
        <v>95</v>
      </c>
      <c r="D22" s="5">
        <v>3</v>
      </c>
      <c r="E22" s="11">
        <v>1056500</v>
      </c>
      <c r="F22" s="16">
        <v>30029776</v>
      </c>
    </row>
    <row r="23" spans="1:6" ht="27" customHeight="1" outlineLevel="1">
      <c r="A23" s="16"/>
      <c r="B23" s="27" t="s">
        <v>212</v>
      </c>
      <c r="C23" s="4"/>
      <c r="D23" s="5">
        <f>SUBTOTAL(9,D20:D22)</f>
        <v>8</v>
      </c>
      <c r="E23" s="11">
        <f>SUBTOTAL(9,E20:E22)</f>
        <v>2970270</v>
      </c>
      <c r="F23" s="16"/>
    </row>
    <row r="24" spans="1:6" ht="27" customHeight="1" outlineLevel="2">
      <c r="A24" s="16">
        <v>1</v>
      </c>
      <c r="B24" s="4" t="s">
        <v>96</v>
      </c>
      <c r="C24" s="4" t="s">
        <v>97</v>
      </c>
      <c r="D24" s="5">
        <v>5</v>
      </c>
      <c r="E24" s="11">
        <v>2244160</v>
      </c>
      <c r="F24" s="16">
        <v>30029777</v>
      </c>
    </row>
    <row r="25" spans="1:6" ht="27" customHeight="1" outlineLevel="1">
      <c r="A25" s="16"/>
      <c r="B25" s="27" t="s">
        <v>213</v>
      </c>
      <c r="C25" s="4"/>
      <c r="D25" s="5">
        <f>SUBTOTAL(9,D24:D24)</f>
        <v>5</v>
      </c>
      <c r="E25" s="11">
        <f>SUBTOTAL(9,E24:E24)</f>
        <v>2244160</v>
      </c>
      <c r="F25" s="16"/>
    </row>
    <row r="26" spans="1:6" ht="27" customHeight="1" outlineLevel="2">
      <c r="A26" s="16">
        <v>1</v>
      </c>
      <c r="B26" s="4" t="s">
        <v>98</v>
      </c>
      <c r="C26" s="4" t="s">
        <v>99</v>
      </c>
      <c r="D26" s="5">
        <v>7</v>
      </c>
      <c r="E26" s="11">
        <v>2778300</v>
      </c>
      <c r="F26" s="16">
        <v>30029778</v>
      </c>
    </row>
    <row r="27" spans="1:6" ht="27" customHeight="1" outlineLevel="1">
      <c r="A27" s="16"/>
      <c r="B27" s="27" t="s">
        <v>214</v>
      </c>
      <c r="C27" s="4"/>
      <c r="D27" s="5">
        <f>SUBTOTAL(9,D26:D26)</f>
        <v>7</v>
      </c>
      <c r="E27" s="11">
        <f>SUBTOTAL(9,E26:E26)</f>
        <v>2778300</v>
      </c>
      <c r="F27" s="16"/>
    </row>
    <row r="28" spans="1:6" ht="27" customHeight="1" outlineLevel="2">
      <c r="A28" s="16">
        <v>1</v>
      </c>
      <c r="B28" s="4" t="s">
        <v>100</v>
      </c>
      <c r="C28" s="4" t="s">
        <v>101</v>
      </c>
      <c r="D28" s="5">
        <v>9</v>
      </c>
      <c r="E28" s="14">
        <v>4062900</v>
      </c>
      <c r="F28" s="16">
        <v>30029779</v>
      </c>
    </row>
    <row r="29" spans="1:6" ht="27" customHeight="1" outlineLevel="1">
      <c r="A29" s="16"/>
      <c r="B29" s="27" t="s">
        <v>215</v>
      </c>
      <c r="C29" s="4"/>
      <c r="D29" s="5">
        <f>SUBTOTAL(9,D28:D28)</f>
        <v>9</v>
      </c>
      <c r="E29" s="14">
        <f>SUBTOTAL(9,E28:E28)</f>
        <v>4062900</v>
      </c>
      <c r="F29" s="16"/>
    </row>
    <row r="30" spans="1:6" ht="27" customHeight="1" outlineLevel="2">
      <c r="A30" s="16">
        <v>1</v>
      </c>
      <c r="B30" s="4" t="s">
        <v>102</v>
      </c>
      <c r="C30" s="4" t="s">
        <v>103</v>
      </c>
      <c r="D30" s="5">
        <v>4</v>
      </c>
      <c r="E30" s="14">
        <v>1333440</v>
      </c>
      <c r="F30" s="16">
        <v>30029780</v>
      </c>
    </row>
    <row r="31" spans="1:6" ht="27" customHeight="1" outlineLevel="1">
      <c r="A31" s="16"/>
      <c r="B31" s="27" t="s">
        <v>216</v>
      </c>
      <c r="C31" s="4"/>
      <c r="D31" s="5">
        <f>SUBTOTAL(9,D30:D30)</f>
        <v>4</v>
      </c>
      <c r="E31" s="14">
        <f>SUBTOTAL(9,E30:E30)</f>
        <v>1333440</v>
      </c>
      <c r="F31" s="16"/>
    </row>
    <row r="32" spans="1:6" ht="27" customHeight="1" outlineLevel="2">
      <c r="A32" s="16">
        <v>1</v>
      </c>
      <c r="B32" s="4" t="s">
        <v>104</v>
      </c>
      <c r="C32" s="4" t="s">
        <v>105</v>
      </c>
      <c r="D32" s="5">
        <v>10</v>
      </c>
      <c r="E32" s="14">
        <v>3786080</v>
      </c>
      <c r="F32" s="16">
        <v>30029781</v>
      </c>
    </row>
    <row r="33" spans="1:6" ht="27" customHeight="1" outlineLevel="1">
      <c r="A33" s="16"/>
      <c r="B33" s="27" t="s">
        <v>217</v>
      </c>
      <c r="C33" s="4"/>
      <c r="D33" s="5">
        <f>SUBTOTAL(9,D32:D32)</f>
        <v>10</v>
      </c>
      <c r="E33" s="14">
        <f>SUBTOTAL(9,E32:E32)</f>
        <v>3786080</v>
      </c>
      <c r="F33" s="16"/>
    </row>
    <row r="34" spans="1:6" ht="27" customHeight="1" outlineLevel="2">
      <c r="A34" s="16">
        <v>1</v>
      </c>
      <c r="B34" s="4" t="s">
        <v>106</v>
      </c>
      <c r="C34" s="4" t="s">
        <v>107</v>
      </c>
      <c r="D34" s="5">
        <v>6</v>
      </c>
      <c r="E34" s="14">
        <v>2514290</v>
      </c>
      <c r="F34" s="16">
        <v>30029782</v>
      </c>
    </row>
    <row r="35" spans="1:6" ht="27" customHeight="1" outlineLevel="1">
      <c r="A35" s="16"/>
      <c r="B35" s="27" t="s">
        <v>218</v>
      </c>
      <c r="C35" s="4"/>
      <c r="D35" s="5">
        <f>SUBTOTAL(9,D34:D34)</f>
        <v>6</v>
      </c>
      <c r="E35" s="14">
        <f>SUBTOTAL(9,E34:E34)</f>
        <v>2514290</v>
      </c>
      <c r="F35" s="16"/>
    </row>
    <row r="36" spans="1:6" ht="27" customHeight="1" outlineLevel="2">
      <c r="A36" s="16">
        <v>1</v>
      </c>
      <c r="B36" s="4" t="s">
        <v>108</v>
      </c>
      <c r="C36" s="4" t="s">
        <v>109</v>
      </c>
      <c r="D36" s="5">
        <v>6</v>
      </c>
      <c r="E36" s="14">
        <v>2683320</v>
      </c>
      <c r="F36" s="16">
        <v>30029783</v>
      </c>
    </row>
    <row r="37" spans="1:6" ht="27" customHeight="1" outlineLevel="1">
      <c r="A37" s="16"/>
      <c r="B37" s="27" t="s">
        <v>219</v>
      </c>
      <c r="C37" s="4"/>
      <c r="D37" s="5">
        <f>SUBTOTAL(9,D36:D36)</f>
        <v>6</v>
      </c>
      <c r="E37" s="14">
        <f>SUBTOTAL(9,E36:E36)</f>
        <v>2683320</v>
      </c>
      <c r="F37" s="16"/>
    </row>
    <row r="38" spans="1:6" ht="27" customHeight="1" outlineLevel="2">
      <c r="A38" s="16">
        <v>1</v>
      </c>
      <c r="B38" s="4" t="s">
        <v>110</v>
      </c>
      <c r="C38" s="4" t="s">
        <v>111</v>
      </c>
      <c r="D38" s="5">
        <v>6</v>
      </c>
      <c r="E38" s="11">
        <v>2393380</v>
      </c>
      <c r="F38" s="16">
        <v>30029784</v>
      </c>
    </row>
    <row r="39" spans="1:6" ht="27" customHeight="1" outlineLevel="2">
      <c r="A39" s="16">
        <f>+A38+1</f>
        <v>2</v>
      </c>
      <c r="B39" s="4" t="s">
        <v>110</v>
      </c>
      <c r="C39" s="4" t="s">
        <v>112</v>
      </c>
      <c r="D39" s="5">
        <v>2</v>
      </c>
      <c r="E39" s="11">
        <v>933360</v>
      </c>
      <c r="F39" s="16">
        <v>30029784</v>
      </c>
    </row>
    <row r="40" spans="1:6" ht="27" customHeight="1" outlineLevel="2">
      <c r="A40" s="16">
        <f>+A39+1</f>
        <v>3</v>
      </c>
      <c r="B40" s="4" t="s">
        <v>110</v>
      </c>
      <c r="C40" s="4" t="s">
        <v>113</v>
      </c>
      <c r="D40" s="5">
        <v>3</v>
      </c>
      <c r="E40" s="11">
        <v>1584920</v>
      </c>
      <c r="F40" s="16">
        <v>30029784</v>
      </c>
    </row>
    <row r="41" spans="1:6" ht="27" customHeight="1" outlineLevel="1">
      <c r="A41" s="16"/>
      <c r="B41" s="27" t="s">
        <v>220</v>
      </c>
      <c r="C41" s="4"/>
      <c r="D41" s="5">
        <f>SUBTOTAL(9,D38:D40)</f>
        <v>11</v>
      </c>
      <c r="E41" s="11">
        <f>SUBTOTAL(9,E38:E40)</f>
        <v>4911660</v>
      </c>
      <c r="F41" s="16"/>
    </row>
    <row r="42" spans="1:6" ht="27" customHeight="1" outlineLevel="2">
      <c r="A42" s="16">
        <v>1</v>
      </c>
      <c r="B42" s="4" t="s">
        <v>114</v>
      </c>
      <c r="C42" s="4" t="s">
        <v>115</v>
      </c>
      <c r="D42" s="5">
        <v>5</v>
      </c>
      <c r="E42" s="11">
        <v>2293520</v>
      </c>
      <c r="F42" s="16">
        <v>30029785</v>
      </c>
    </row>
    <row r="43" spans="1:6" ht="27" customHeight="1" outlineLevel="2">
      <c r="A43" s="16">
        <f>+A42+1</f>
        <v>2</v>
      </c>
      <c r="B43" s="4" t="s">
        <v>114</v>
      </c>
      <c r="C43" s="4" t="s">
        <v>116</v>
      </c>
      <c r="D43" s="5">
        <v>3</v>
      </c>
      <c r="E43" s="11">
        <v>1313110</v>
      </c>
      <c r="F43" s="16">
        <v>30029785</v>
      </c>
    </row>
    <row r="44" spans="1:6" ht="27" customHeight="1" outlineLevel="1">
      <c r="A44" s="16"/>
      <c r="B44" s="27" t="s">
        <v>221</v>
      </c>
      <c r="C44" s="4"/>
      <c r="D44" s="5">
        <f>SUBTOTAL(9,D42:D43)</f>
        <v>8</v>
      </c>
      <c r="E44" s="11">
        <f>SUBTOTAL(9,E42:E43)</f>
        <v>3606630</v>
      </c>
      <c r="F44" s="16"/>
    </row>
    <row r="45" spans="1:6" ht="27" customHeight="1" outlineLevel="2">
      <c r="A45" s="16">
        <v>1</v>
      </c>
      <c r="B45" s="4" t="s">
        <v>117</v>
      </c>
      <c r="C45" s="4" t="s">
        <v>118</v>
      </c>
      <c r="D45" s="5">
        <v>7</v>
      </c>
      <c r="E45" s="14">
        <v>3123360</v>
      </c>
      <c r="F45" s="16">
        <v>30029786</v>
      </c>
    </row>
    <row r="46" spans="1:6" ht="27" customHeight="1" outlineLevel="1">
      <c r="A46" s="16"/>
      <c r="B46" s="27" t="s">
        <v>222</v>
      </c>
      <c r="C46" s="4"/>
      <c r="D46" s="5">
        <f>SUBTOTAL(9,D45:D45)</f>
        <v>7</v>
      </c>
      <c r="E46" s="14">
        <f>SUBTOTAL(9,E45:E45)</f>
        <v>3123360</v>
      </c>
      <c r="F46" s="16"/>
    </row>
    <row r="47" spans="1:6" ht="27" customHeight="1" outlineLevel="2">
      <c r="A47" s="16">
        <v>1</v>
      </c>
      <c r="B47" s="4" t="s">
        <v>119</v>
      </c>
      <c r="C47" s="4" t="s">
        <v>120</v>
      </c>
      <c r="D47" s="5">
        <v>4</v>
      </c>
      <c r="E47" s="14">
        <v>2054280</v>
      </c>
      <c r="F47" s="16">
        <v>30029787</v>
      </c>
    </row>
    <row r="48" spans="1:6" ht="27" customHeight="1" outlineLevel="1">
      <c r="A48" s="16"/>
      <c r="B48" s="27" t="s">
        <v>223</v>
      </c>
      <c r="C48" s="4"/>
      <c r="D48" s="5">
        <f>SUBTOTAL(9,D47:D47)</f>
        <v>4</v>
      </c>
      <c r="E48" s="14">
        <f>SUBTOTAL(9,E47:E47)</f>
        <v>2054280</v>
      </c>
      <c r="F48" s="16"/>
    </row>
    <row r="49" spans="1:6" ht="27" customHeight="1" outlineLevel="2">
      <c r="A49" s="16">
        <v>1</v>
      </c>
      <c r="B49" s="4" t="s">
        <v>121</v>
      </c>
      <c r="C49" s="4" t="s">
        <v>122</v>
      </c>
      <c r="D49" s="5">
        <v>5</v>
      </c>
      <c r="E49" s="14">
        <v>1955800</v>
      </c>
      <c r="F49" s="16">
        <v>30029788</v>
      </c>
    </row>
    <row r="50" spans="1:6" ht="27" customHeight="1" outlineLevel="1">
      <c r="A50" s="16"/>
      <c r="B50" s="27" t="s">
        <v>224</v>
      </c>
      <c r="C50" s="4"/>
      <c r="D50" s="5">
        <f>SUBTOTAL(9,D49:D49)</f>
        <v>5</v>
      </c>
      <c r="E50" s="14">
        <f>SUBTOTAL(9,E49:E49)</f>
        <v>1955800</v>
      </c>
      <c r="F50" s="16"/>
    </row>
    <row r="51" spans="1:6" ht="27" customHeight="1" outlineLevel="2">
      <c r="A51" s="16">
        <v>1</v>
      </c>
      <c r="B51" s="4" t="s">
        <v>123</v>
      </c>
      <c r="C51" s="4" t="s">
        <v>124</v>
      </c>
      <c r="D51" s="5">
        <v>13</v>
      </c>
      <c r="E51" s="11">
        <v>5432320</v>
      </c>
      <c r="F51" s="16">
        <v>30029789</v>
      </c>
    </row>
    <row r="52" spans="1:6" ht="27" customHeight="1" outlineLevel="2">
      <c r="A52" s="16">
        <f>+A51+1</f>
        <v>2</v>
      </c>
      <c r="B52" s="4" t="s">
        <v>123</v>
      </c>
      <c r="C52" s="4" t="s">
        <v>125</v>
      </c>
      <c r="D52" s="5">
        <v>11</v>
      </c>
      <c r="E52" s="11">
        <v>4403440</v>
      </c>
      <c r="F52" s="16">
        <v>30029789</v>
      </c>
    </row>
    <row r="53" spans="1:6" ht="27" customHeight="1" outlineLevel="2">
      <c r="A53" s="16">
        <f>+A52+1</f>
        <v>3</v>
      </c>
      <c r="B53" s="4" t="s">
        <v>123</v>
      </c>
      <c r="C53" s="4" t="s">
        <v>126</v>
      </c>
      <c r="D53" s="5">
        <v>4</v>
      </c>
      <c r="E53" s="11">
        <v>1443620</v>
      </c>
      <c r="F53" s="16">
        <v>30029789</v>
      </c>
    </row>
    <row r="54" spans="1:6" ht="27" customHeight="1" outlineLevel="1">
      <c r="A54" s="16"/>
      <c r="B54" s="27" t="s">
        <v>225</v>
      </c>
      <c r="C54" s="4"/>
      <c r="D54" s="5">
        <f>SUBTOTAL(9,D51:D53)</f>
        <v>28</v>
      </c>
      <c r="E54" s="11">
        <f>SUBTOTAL(9,E51:E53)</f>
        <v>11279380</v>
      </c>
      <c r="F54" s="16"/>
    </row>
    <row r="55" spans="1:6" ht="27" customHeight="1" outlineLevel="2">
      <c r="A55" s="16">
        <v>1</v>
      </c>
      <c r="B55" s="4" t="s">
        <v>127</v>
      </c>
      <c r="C55" s="4" t="s">
        <v>128</v>
      </c>
      <c r="D55" s="5">
        <v>4</v>
      </c>
      <c r="E55" s="11">
        <v>1501860</v>
      </c>
      <c r="F55" s="16">
        <v>30029790</v>
      </c>
    </row>
    <row r="56" spans="1:6" ht="27" customHeight="1" outlineLevel="1">
      <c r="A56" s="16"/>
      <c r="B56" s="27" t="s">
        <v>226</v>
      </c>
      <c r="C56" s="4"/>
      <c r="D56" s="5">
        <f>SUBTOTAL(9,D55:D55)</f>
        <v>4</v>
      </c>
      <c r="E56" s="11">
        <f>SUBTOTAL(9,E55:E55)</f>
        <v>1501860</v>
      </c>
      <c r="F56" s="16"/>
    </row>
    <row r="57" spans="1:6" ht="27" customHeight="1" outlineLevel="2">
      <c r="A57" s="16">
        <v>1</v>
      </c>
      <c r="B57" s="4" t="s">
        <v>129</v>
      </c>
      <c r="C57" s="4" t="s">
        <v>130</v>
      </c>
      <c r="D57" s="5">
        <v>6</v>
      </c>
      <c r="E57" s="11">
        <v>2594040</v>
      </c>
      <c r="F57" s="16">
        <v>30029791</v>
      </c>
    </row>
    <row r="58" spans="1:6" ht="27" customHeight="1" outlineLevel="2">
      <c r="A58" s="16">
        <f>+A57+1</f>
        <v>2</v>
      </c>
      <c r="B58" s="4" t="s">
        <v>129</v>
      </c>
      <c r="C58" s="4" t="s">
        <v>131</v>
      </c>
      <c r="D58" s="5">
        <v>3</v>
      </c>
      <c r="E58" s="11">
        <v>1243460</v>
      </c>
      <c r="F58" s="16">
        <v>30029791</v>
      </c>
    </row>
    <row r="59" spans="1:6" ht="27" customHeight="1" outlineLevel="1">
      <c r="A59" s="16"/>
      <c r="B59" s="27" t="s">
        <v>227</v>
      </c>
      <c r="C59" s="4"/>
      <c r="D59" s="5">
        <f>SUBTOTAL(9,D57:D58)</f>
        <v>9</v>
      </c>
      <c r="E59" s="11">
        <f>SUBTOTAL(9,E57:E58)</f>
        <v>3837500</v>
      </c>
      <c r="F59" s="16"/>
    </row>
    <row r="60" spans="1:6" ht="27" customHeight="1" outlineLevel="2">
      <c r="A60" s="16">
        <v>1</v>
      </c>
      <c r="B60" s="4" t="s">
        <v>132</v>
      </c>
      <c r="C60" s="4" t="s">
        <v>133</v>
      </c>
      <c r="D60" s="5">
        <v>6</v>
      </c>
      <c r="E60" s="11">
        <v>2632620</v>
      </c>
      <c r="F60" s="16">
        <v>30029792</v>
      </c>
    </row>
    <row r="61" spans="1:6" ht="27" customHeight="1" outlineLevel="2">
      <c r="A61" s="16">
        <f>+A60+1</f>
        <v>2</v>
      </c>
      <c r="B61" s="4" t="s">
        <v>132</v>
      </c>
      <c r="C61" s="4" t="s">
        <v>134</v>
      </c>
      <c r="D61" s="5">
        <v>2</v>
      </c>
      <c r="E61" s="11">
        <v>917910</v>
      </c>
      <c r="F61" s="16">
        <v>30029792</v>
      </c>
    </row>
    <row r="62" spans="1:6" ht="27" customHeight="1" outlineLevel="1">
      <c r="A62" s="16"/>
      <c r="B62" s="27" t="s">
        <v>228</v>
      </c>
      <c r="C62" s="4"/>
      <c r="D62" s="5">
        <f>SUBTOTAL(9,D60:D61)</f>
        <v>8</v>
      </c>
      <c r="E62" s="11">
        <f>SUBTOTAL(9,E60:E61)</f>
        <v>3550530</v>
      </c>
      <c r="F62" s="16"/>
    </row>
    <row r="63" spans="1:6" ht="27" customHeight="1" outlineLevel="2">
      <c r="A63" s="16">
        <v>1</v>
      </c>
      <c r="B63" s="4" t="s">
        <v>135</v>
      </c>
      <c r="C63" s="4" t="s">
        <v>136</v>
      </c>
      <c r="D63" s="5">
        <v>5</v>
      </c>
      <c r="E63" s="11">
        <v>2090910</v>
      </c>
      <c r="F63" s="16">
        <v>30029793</v>
      </c>
    </row>
    <row r="64" spans="1:6" ht="27" customHeight="1" outlineLevel="2">
      <c r="A64" s="16">
        <f>+A63+1</f>
        <v>2</v>
      </c>
      <c r="B64" s="4" t="s">
        <v>135</v>
      </c>
      <c r="C64" s="4" t="s">
        <v>137</v>
      </c>
      <c r="D64" s="5">
        <v>2</v>
      </c>
      <c r="E64" s="11">
        <v>762040</v>
      </c>
      <c r="F64" s="16">
        <v>30029793</v>
      </c>
    </row>
    <row r="65" spans="1:6" ht="27" customHeight="1" outlineLevel="1">
      <c r="A65" s="16"/>
      <c r="B65" s="27" t="s">
        <v>229</v>
      </c>
      <c r="C65" s="4"/>
      <c r="D65" s="5">
        <f>SUBTOTAL(9,D63:D64)</f>
        <v>7</v>
      </c>
      <c r="E65" s="11">
        <f>SUBTOTAL(9,E63:E64)</f>
        <v>2852950</v>
      </c>
      <c r="F65" s="16"/>
    </row>
    <row r="66" spans="1:6" ht="27" customHeight="1" outlineLevel="2">
      <c r="A66" s="16">
        <v>1</v>
      </c>
      <c r="B66" s="4" t="s">
        <v>138</v>
      </c>
      <c r="C66" s="4" t="s">
        <v>139</v>
      </c>
      <c r="D66" s="5">
        <v>1</v>
      </c>
      <c r="E66" s="11">
        <v>282300</v>
      </c>
      <c r="F66" s="16">
        <v>30029794</v>
      </c>
    </row>
    <row r="67" spans="1:6" ht="27" customHeight="1" outlineLevel="1">
      <c r="A67" s="16"/>
      <c r="B67" s="27" t="s">
        <v>230</v>
      </c>
      <c r="C67" s="4"/>
      <c r="D67" s="5">
        <f>SUBTOTAL(9,D66:D66)</f>
        <v>1</v>
      </c>
      <c r="E67" s="11">
        <f>SUBTOTAL(9,E66:E66)</f>
        <v>282300</v>
      </c>
      <c r="F67" s="16"/>
    </row>
    <row r="68" spans="1:6" ht="27" customHeight="1" outlineLevel="2">
      <c r="A68" s="16">
        <v>1</v>
      </c>
      <c r="B68" s="4" t="s">
        <v>140</v>
      </c>
      <c r="C68" s="4" t="s">
        <v>141</v>
      </c>
      <c r="D68" s="5">
        <v>7</v>
      </c>
      <c r="E68" s="11">
        <v>3536770</v>
      </c>
      <c r="F68" s="16">
        <v>30029795</v>
      </c>
    </row>
    <row r="69" spans="1:6" ht="27" customHeight="1" outlineLevel="2">
      <c r="A69" s="16">
        <f>+A68+1</f>
        <v>2</v>
      </c>
      <c r="B69" s="4" t="s">
        <v>140</v>
      </c>
      <c r="C69" s="4" t="s">
        <v>142</v>
      </c>
      <c r="D69" s="5">
        <v>1</v>
      </c>
      <c r="E69" s="11">
        <v>328680</v>
      </c>
      <c r="F69" s="16">
        <v>30029795</v>
      </c>
    </row>
    <row r="70" spans="1:6" ht="27" customHeight="1" outlineLevel="1">
      <c r="A70" s="16"/>
      <c r="B70" s="27" t="s">
        <v>231</v>
      </c>
      <c r="C70" s="4"/>
      <c r="D70" s="5">
        <f>SUBTOTAL(9,D68:D69)</f>
        <v>8</v>
      </c>
      <c r="E70" s="11">
        <f>SUBTOTAL(9,E68:E69)</f>
        <v>3865450</v>
      </c>
      <c r="F70" s="16"/>
    </row>
    <row r="71" spans="1:6" ht="27" customHeight="1" outlineLevel="2">
      <c r="A71" s="16">
        <v>1</v>
      </c>
      <c r="B71" s="4" t="s">
        <v>143</v>
      </c>
      <c r="C71" s="4" t="s">
        <v>144</v>
      </c>
      <c r="D71" s="5">
        <v>1</v>
      </c>
      <c r="E71" s="11">
        <v>516000</v>
      </c>
      <c r="F71" s="16">
        <v>30029796</v>
      </c>
    </row>
    <row r="72" spans="1:6" ht="27" customHeight="1" outlineLevel="1">
      <c r="A72" s="16"/>
      <c r="B72" s="27" t="s">
        <v>232</v>
      </c>
      <c r="C72" s="4"/>
      <c r="D72" s="5">
        <f>SUBTOTAL(9,D71:D71)</f>
        <v>1</v>
      </c>
      <c r="E72" s="11">
        <f>SUBTOTAL(9,E71:E71)</f>
        <v>516000</v>
      </c>
      <c r="F72" s="16"/>
    </row>
    <row r="73" spans="1:6" ht="27" customHeight="1" outlineLevel="2">
      <c r="A73" s="16">
        <v>1</v>
      </c>
      <c r="B73" s="4" t="s">
        <v>145</v>
      </c>
      <c r="C73" s="4" t="s">
        <v>146</v>
      </c>
      <c r="D73" s="5">
        <v>3</v>
      </c>
      <c r="E73" s="11">
        <v>1225020</v>
      </c>
      <c r="F73" s="16">
        <v>30029797</v>
      </c>
    </row>
    <row r="74" spans="1:6" ht="27" customHeight="1" outlineLevel="1">
      <c r="A74" s="16"/>
      <c r="B74" s="27" t="s">
        <v>233</v>
      </c>
      <c r="C74" s="4"/>
      <c r="D74" s="5">
        <f>SUBTOTAL(9,D73:D73)</f>
        <v>3</v>
      </c>
      <c r="E74" s="11">
        <f>SUBTOTAL(9,E73:E73)</f>
        <v>1225020</v>
      </c>
      <c r="F74" s="16"/>
    </row>
    <row r="75" spans="1:6" ht="27" customHeight="1" outlineLevel="2">
      <c r="A75" s="16">
        <v>1</v>
      </c>
      <c r="B75" s="4" t="s">
        <v>147</v>
      </c>
      <c r="C75" s="4" t="s">
        <v>148</v>
      </c>
      <c r="D75" s="5">
        <v>5</v>
      </c>
      <c r="E75" s="11">
        <v>2174270</v>
      </c>
      <c r="F75" s="16">
        <v>30029798</v>
      </c>
    </row>
    <row r="76" spans="1:6" ht="27" customHeight="1" outlineLevel="2">
      <c r="A76" s="16">
        <f>+A75+1</f>
        <v>2</v>
      </c>
      <c r="B76" s="4" t="s">
        <v>147</v>
      </c>
      <c r="C76" s="4" t="s">
        <v>149</v>
      </c>
      <c r="D76" s="5">
        <v>3</v>
      </c>
      <c r="E76" s="11">
        <v>1592720</v>
      </c>
      <c r="F76" s="16">
        <v>30029798</v>
      </c>
    </row>
    <row r="77" spans="1:6" ht="27" customHeight="1" outlineLevel="1">
      <c r="A77" s="16"/>
      <c r="B77" s="27" t="s">
        <v>234</v>
      </c>
      <c r="C77" s="4"/>
      <c r="D77" s="5">
        <f>SUBTOTAL(9,D75:D76)</f>
        <v>8</v>
      </c>
      <c r="E77" s="11">
        <f>SUBTOTAL(9,E75:E76)</f>
        <v>3766990</v>
      </c>
      <c r="F77" s="16"/>
    </row>
    <row r="78" spans="1:6" ht="27" customHeight="1" outlineLevel="2">
      <c r="A78" s="16">
        <v>1</v>
      </c>
      <c r="B78" s="4" t="s">
        <v>150</v>
      </c>
      <c r="C78" s="4" t="s">
        <v>151</v>
      </c>
      <c r="D78" s="5">
        <v>7</v>
      </c>
      <c r="E78" s="11">
        <v>3150380</v>
      </c>
      <c r="F78" s="16">
        <v>30029799</v>
      </c>
    </row>
    <row r="79" spans="1:6" ht="27" customHeight="1" outlineLevel="2">
      <c r="A79" s="16">
        <f>+A78+1</f>
        <v>2</v>
      </c>
      <c r="B79" s="4" t="s">
        <v>150</v>
      </c>
      <c r="C79" s="4" t="s">
        <v>152</v>
      </c>
      <c r="D79" s="5">
        <v>3</v>
      </c>
      <c r="E79" s="11">
        <v>1431710</v>
      </c>
      <c r="F79" s="16">
        <v>30029799</v>
      </c>
    </row>
    <row r="80" spans="1:6" ht="27" customHeight="1" outlineLevel="1">
      <c r="A80" s="16"/>
      <c r="B80" s="27" t="s">
        <v>235</v>
      </c>
      <c r="C80" s="4"/>
      <c r="D80" s="5">
        <f>SUBTOTAL(9,D78:D79)</f>
        <v>10</v>
      </c>
      <c r="E80" s="11">
        <f>SUBTOTAL(9,E78:E79)</f>
        <v>4582090</v>
      </c>
      <c r="F80" s="16"/>
    </row>
    <row r="81" spans="1:6" ht="27" customHeight="1" outlineLevel="2">
      <c r="A81" s="16">
        <v>1</v>
      </c>
      <c r="B81" s="4" t="s">
        <v>153</v>
      </c>
      <c r="C81" s="4" t="s">
        <v>154</v>
      </c>
      <c r="D81" s="5">
        <v>1</v>
      </c>
      <c r="E81" s="14">
        <v>401720</v>
      </c>
      <c r="F81" s="16">
        <v>30029800</v>
      </c>
    </row>
    <row r="82" spans="1:6" ht="27" customHeight="1" outlineLevel="1">
      <c r="A82" s="16"/>
      <c r="B82" s="27" t="s">
        <v>236</v>
      </c>
      <c r="C82" s="4"/>
      <c r="D82" s="5">
        <f>SUBTOTAL(9,D81:D81)</f>
        <v>1</v>
      </c>
      <c r="E82" s="14">
        <f>SUBTOTAL(9,E81:E81)</f>
        <v>401720</v>
      </c>
      <c r="F82" s="16"/>
    </row>
    <row r="83" spans="1:6" ht="27" customHeight="1" outlineLevel="2">
      <c r="A83" s="16">
        <v>1</v>
      </c>
      <c r="B83" s="4" t="s">
        <v>155</v>
      </c>
      <c r="C83" s="4" t="s">
        <v>156</v>
      </c>
      <c r="D83" s="5">
        <v>10</v>
      </c>
      <c r="E83" s="14">
        <v>4984500</v>
      </c>
      <c r="F83" s="16">
        <v>30029801</v>
      </c>
    </row>
    <row r="84" spans="1:6" ht="27" customHeight="1" outlineLevel="1">
      <c r="A84" s="16"/>
      <c r="B84" s="27" t="s">
        <v>237</v>
      </c>
      <c r="C84" s="4"/>
      <c r="D84" s="5">
        <f>SUBTOTAL(9,D83:D83)</f>
        <v>10</v>
      </c>
      <c r="E84" s="14">
        <f>SUBTOTAL(9,E83:E83)</f>
        <v>4984500</v>
      </c>
      <c r="F84" s="16"/>
    </row>
    <row r="85" spans="1:6" ht="27" customHeight="1" outlineLevel="2">
      <c r="A85" s="16">
        <v>1</v>
      </c>
      <c r="B85" s="4" t="s">
        <v>157</v>
      </c>
      <c r="C85" s="4" t="s">
        <v>158</v>
      </c>
      <c r="D85" s="5">
        <v>3</v>
      </c>
      <c r="E85" s="14">
        <v>1429240</v>
      </c>
      <c r="F85" s="16">
        <v>30029802</v>
      </c>
    </row>
    <row r="86" spans="1:6" ht="27" customHeight="1" outlineLevel="1">
      <c r="A86" s="16"/>
      <c r="B86" s="27" t="s">
        <v>238</v>
      </c>
      <c r="C86" s="4"/>
      <c r="D86" s="5">
        <f>SUBTOTAL(9,D85:D85)</f>
        <v>3</v>
      </c>
      <c r="E86" s="14">
        <f>SUBTOTAL(9,E85:E85)</f>
        <v>1429240</v>
      </c>
      <c r="F86" s="16"/>
    </row>
    <row r="87" spans="1:6" ht="27" customHeight="1" outlineLevel="2">
      <c r="A87" s="16">
        <v>1</v>
      </c>
      <c r="B87" s="4" t="s">
        <v>159</v>
      </c>
      <c r="C87" s="4" t="s">
        <v>160</v>
      </c>
      <c r="D87" s="5">
        <v>20</v>
      </c>
      <c r="E87" s="14">
        <v>8126620</v>
      </c>
      <c r="F87" s="16">
        <v>30029803</v>
      </c>
    </row>
    <row r="88" spans="1:6" ht="27" customHeight="1" outlineLevel="1">
      <c r="A88" s="16"/>
      <c r="B88" s="27" t="s">
        <v>239</v>
      </c>
      <c r="C88" s="4"/>
      <c r="D88" s="5">
        <f>SUBTOTAL(9,D87:D87)</f>
        <v>20</v>
      </c>
      <c r="E88" s="14">
        <f>SUBTOTAL(9,E87:E87)</f>
        <v>8126620</v>
      </c>
      <c r="F88" s="16"/>
    </row>
    <row r="89" spans="1:6" ht="27" customHeight="1" outlineLevel="2">
      <c r="A89" s="16">
        <v>1</v>
      </c>
      <c r="B89" s="4" t="s">
        <v>161</v>
      </c>
      <c r="C89" s="4" t="s">
        <v>162</v>
      </c>
      <c r="D89" s="5">
        <v>8</v>
      </c>
      <c r="E89" s="11">
        <v>3422560</v>
      </c>
      <c r="F89" s="16">
        <v>30029804</v>
      </c>
    </row>
    <row r="90" spans="1:6" ht="27" customHeight="1" outlineLevel="2">
      <c r="A90" s="16">
        <f>+A89+1</f>
        <v>2</v>
      </c>
      <c r="B90" s="4" t="s">
        <v>161</v>
      </c>
      <c r="C90" s="4" t="s">
        <v>163</v>
      </c>
      <c r="D90" s="5">
        <v>2</v>
      </c>
      <c r="E90" s="11">
        <v>944700</v>
      </c>
      <c r="F90" s="16">
        <v>30029804</v>
      </c>
    </row>
    <row r="91" spans="1:6" ht="27" customHeight="1" outlineLevel="1">
      <c r="A91" s="16"/>
      <c r="B91" s="27" t="s">
        <v>240</v>
      </c>
      <c r="C91" s="4"/>
      <c r="D91" s="5">
        <f>SUBTOTAL(9,D89:D90)</f>
        <v>10</v>
      </c>
      <c r="E91" s="11">
        <f>SUBTOTAL(9,E89:E90)</f>
        <v>4367260</v>
      </c>
      <c r="F91" s="16"/>
    </row>
    <row r="92" spans="1:6" ht="27" customHeight="1" outlineLevel="2">
      <c r="A92" s="16">
        <v>1</v>
      </c>
      <c r="B92" s="4" t="s">
        <v>164</v>
      </c>
      <c r="C92" s="4" t="s">
        <v>165</v>
      </c>
      <c r="D92" s="5">
        <v>3</v>
      </c>
      <c r="E92" s="11">
        <v>1401900</v>
      </c>
      <c r="F92" s="16">
        <v>30029805</v>
      </c>
    </row>
    <row r="93" spans="1:6" ht="27" customHeight="1" outlineLevel="1">
      <c r="A93" s="16"/>
      <c r="B93" s="27" t="s">
        <v>241</v>
      </c>
      <c r="C93" s="4"/>
      <c r="D93" s="5">
        <f>SUBTOTAL(9,D92:D92)</f>
        <v>3</v>
      </c>
      <c r="E93" s="11">
        <f>SUBTOTAL(9,E92:E92)</f>
        <v>1401900</v>
      </c>
      <c r="F93" s="16"/>
    </row>
    <row r="94" spans="1:6" ht="27" customHeight="1" outlineLevel="2">
      <c r="A94" s="16">
        <v>1</v>
      </c>
      <c r="B94" s="4" t="s">
        <v>166</v>
      </c>
      <c r="C94" s="4" t="s">
        <v>167</v>
      </c>
      <c r="D94" s="5">
        <v>10</v>
      </c>
      <c r="E94" s="11">
        <v>4212890</v>
      </c>
      <c r="F94" s="16">
        <v>30029806</v>
      </c>
    </row>
    <row r="95" spans="1:6" ht="27" customHeight="1" outlineLevel="2">
      <c r="A95" s="17">
        <f>+A94+1</f>
        <v>2</v>
      </c>
      <c r="B95" s="7" t="s">
        <v>166</v>
      </c>
      <c r="C95" s="7" t="s">
        <v>168</v>
      </c>
      <c r="D95" s="8">
        <v>1</v>
      </c>
      <c r="E95" s="12">
        <v>444480</v>
      </c>
      <c r="F95" s="17">
        <v>30029806</v>
      </c>
    </row>
    <row r="96" spans="1:6" ht="27" customHeight="1" outlineLevel="1">
      <c r="A96" s="38"/>
      <c r="B96" s="39" t="s">
        <v>242</v>
      </c>
      <c r="C96" s="40"/>
      <c r="D96" s="41">
        <f>SUBTOTAL(9,D94:D95)</f>
        <v>11</v>
      </c>
      <c r="E96" s="44">
        <f>SUBTOTAL(9,E94:E95)</f>
        <v>4657370</v>
      </c>
      <c r="F96" s="38"/>
    </row>
    <row r="97" spans="1:6" ht="27" customHeight="1">
      <c r="A97" s="28"/>
      <c r="B97" s="33" t="s">
        <v>206</v>
      </c>
      <c r="C97" s="29"/>
      <c r="D97" s="30">
        <f>SUBTOTAL(9,D2:D95)</f>
        <v>266</v>
      </c>
      <c r="E97" s="43">
        <f>SUBTOTAL(9,E2:E95)</f>
        <v>113754200</v>
      </c>
      <c r="F97" s="32"/>
    </row>
  </sheetData>
  <mergeCells count="5">
    <mergeCell ref="A5:F5"/>
    <mergeCell ref="A1:F1"/>
    <mergeCell ref="A2:F2"/>
    <mergeCell ref="A3:F3"/>
    <mergeCell ref="A4:F4"/>
  </mergeCells>
  <printOptions horizontalCentered="1"/>
  <pageMargins left="0.7480314960629921" right="0.7480314960629921" top="0.7480314960629921" bottom="0.5118110236220472" header="0.2755905511811024" footer="0.15748031496062992"/>
  <pageSetup horizontalDpi="600" verticalDpi="600" orientation="landscape" paperSize="9" r:id="rId1"/>
  <headerFooter alignWithMargins="0">
    <oddHeader>&amp;Rหน้าที่  &amp;P</oddHeader>
    <oddFooter>&amp;L&amp;8&amp;A&amp;R&amp;8&amp;F</oddFooter>
  </headerFooter>
  <rowBreaks count="37" manualBreakCount="37">
    <brk id="8" max="5" man="1"/>
    <brk id="10" max="5" man="1"/>
    <brk id="13" max="5" man="1"/>
    <brk id="15" max="5" man="1"/>
    <brk id="17" max="5" man="1"/>
    <brk id="19" max="5" man="1"/>
    <brk id="23" max="5" man="1"/>
    <brk id="25" max="5" man="1"/>
    <brk id="27" max="5" man="1"/>
    <brk id="29" max="5" man="1"/>
    <brk id="31" max="5" man="1"/>
    <brk id="33" max="5" man="1"/>
    <brk id="35" max="5" man="1"/>
    <brk id="37" max="5" man="1"/>
    <brk id="41" max="5" man="1"/>
    <brk id="44" max="5" man="1"/>
    <brk id="46" max="5" man="1"/>
    <brk id="48" max="5" man="1"/>
    <brk id="50" max="5" man="1"/>
    <brk id="54" max="5" man="1"/>
    <brk id="56" max="5" man="1"/>
    <brk id="59" max="5" man="1"/>
    <brk id="62" max="5" man="1"/>
    <brk id="65" max="5" man="1"/>
    <brk id="67" max="5" man="1"/>
    <brk id="70" max="5" man="1"/>
    <brk id="72" max="5" man="1"/>
    <brk id="74" max="5" man="1"/>
    <brk id="77" max="5" man="1"/>
    <brk id="80" max="5" man="1"/>
    <brk id="82" max="5" man="1"/>
    <brk id="84" max="5" man="1"/>
    <brk id="86" max="5" man="1"/>
    <brk id="88" max="5" man="1"/>
    <brk id="91" max="5" man="1"/>
    <brk id="93" max="5" man="1"/>
    <brk id="9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SheetLayoutView="100" workbookViewId="0" topLeftCell="D1">
      <selection activeCell="D8" sqref="D8"/>
    </sheetView>
  </sheetViews>
  <sheetFormatPr defaultColWidth="9.140625" defaultRowHeight="12.75" outlineLevelRow="2"/>
  <cols>
    <col min="1" max="1" width="7.7109375" style="46" customWidth="1"/>
    <col min="2" max="2" width="25.7109375" style="46" customWidth="1"/>
    <col min="3" max="3" width="33.57421875" style="46" customWidth="1"/>
    <col min="4" max="4" width="30.28125" style="46" customWidth="1"/>
    <col min="5" max="5" width="28.28125" style="46" customWidth="1"/>
    <col min="6" max="6" width="24.00390625" style="46" customWidth="1"/>
    <col min="7" max="16384" width="9.140625" style="46" customWidth="1"/>
  </cols>
  <sheetData>
    <row r="1" spans="1:6" ht="22.5">
      <c r="A1" s="69" t="s">
        <v>244</v>
      </c>
      <c r="B1" s="69"/>
      <c r="C1" s="69"/>
      <c r="D1" s="69"/>
      <c r="E1" s="69"/>
      <c r="F1" s="69"/>
    </row>
    <row r="2" spans="1:6" ht="22.5">
      <c r="A2" s="69" t="s">
        <v>245</v>
      </c>
      <c r="B2" s="69"/>
      <c r="C2" s="69"/>
      <c r="D2" s="69"/>
      <c r="E2" s="69"/>
      <c r="F2" s="69"/>
    </row>
    <row r="3" spans="1:6" ht="22.5">
      <c r="A3" s="69" t="s">
        <v>246</v>
      </c>
      <c r="B3" s="69"/>
      <c r="C3" s="69"/>
      <c r="D3" s="69"/>
      <c r="E3" s="69"/>
      <c r="F3" s="69"/>
    </row>
    <row r="4" spans="1:6" ht="22.5">
      <c r="A4" s="70" t="s">
        <v>247</v>
      </c>
      <c r="B4" s="70"/>
      <c r="C4" s="70"/>
      <c r="D4" s="70"/>
      <c r="E4" s="70"/>
      <c r="F4" s="70"/>
    </row>
    <row r="5" spans="1:6" ht="22.5">
      <c r="A5" s="70" t="s">
        <v>269</v>
      </c>
      <c r="B5" s="70"/>
      <c r="C5" s="70"/>
      <c r="D5" s="70"/>
      <c r="E5" s="70"/>
      <c r="F5" s="70"/>
    </row>
    <row r="6" spans="1:6" ht="11.25" customHeight="1">
      <c r="A6" s="45"/>
      <c r="B6" s="45"/>
      <c r="C6" s="45"/>
      <c r="D6" s="45"/>
      <c r="E6" s="45"/>
      <c r="F6" s="45"/>
    </row>
    <row r="7" spans="1:6" s="48" customFormat="1" ht="32.25" customHeight="1">
      <c r="A7" s="47" t="s">
        <v>0</v>
      </c>
      <c r="B7" s="47" t="s">
        <v>1</v>
      </c>
      <c r="C7" s="47" t="s">
        <v>172</v>
      </c>
      <c r="D7" s="47" t="s">
        <v>2</v>
      </c>
      <c r="E7" s="47" t="s">
        <v>3</v>
      </c>
      <c r="F7" s="47" t="s">
        <v>171</v>
      </c>
    </row>
    <row r="8" spans="1:6" s="53" customFormat="1" ht="30.75" customHeight="1" outlineLevel="2">
      <c r="A8" s="49">
        <v>1</v>
      </c>
      <c r="B8" s="50" t="s">
        <v>8</v>
      </c>
      <c r="C8" s="50" t="s">
        <v>248</v>
      </c>
      <c r="D8" s="49">
        <v>1</v>
      </c>
      <c r="E8" s="51">
        <v>333360</v>
      </c>
      <c r="F8" s="52">
        <v>30029807</v>
      </c>
    </row>
    <row r="9" spans="1:6" s="53" customFormat="1" ht="28.5" customHeight="1" outlineLevel="1">
      <c r="A9" s="54"/>
      <c r="B9" s="55" t="s">
        <v>249</v>
      </c>
      <c r="C9" s="56"/>
      <c r="D9" s="54">
        <f>SUBTOTAL(9,D8:D8)</f>
        <v>1</v>
      </c>
      <c r="E9" s="57">
        <f>SUBTOTAL(9,E8:E8)</f>
        <v>333360</v>
      </c>
      <c r="F9" s="58"/>
    </row>
    <row r="10" spans="1:6" s="53" customFormat="1" ht="30" customHeight="1" outlineLevel="2">
      <c r="A10" s="54">
        <v>1</v>
      </c>
      <c r="B10" s="56" t="s">
        <v>27</v>
      </c>
      <c r="C10" s="56" t="s">
        <v>250</v>
      </c>
      <c r="D10" s="54">
        <v>3</v>
      </c>
      <c r="E10" s="57">
        <v>1518640</v>
      </c>
      <c r="F10" s="58">
        <v>30029808</v>
      </c>
    </row>
    <row r="11" spans="1:6" s="53" customFormat="1" ht="29.25" customHeight="1" outlineLevel="1">
      <c r="A11" s="54"/>
      <c r="B11" s="59" t="s">
        <v>251</v>
      </c>
      <c r="C11" s="56"/>
      <c r="D11" s="54">
        <f>SUBTOTAL(9,D10:D10)</f>
        <v>3</v>
      </c>
      <c r="E11" s="57">
        <f>SUBTOTAL(9,E10:E10)</f>
        <v>1518640</v>
      </c>
      <c r="F11" s="58"/>
    </row>
    <row r="12" spans="1:6" s="53" customFormat="1" ht="29.25" customHeight="1" outlineLevel="2">
      <c r="A12" s="54">
        <v>1</v>
      </c>
      <c r="B12" s="56" t="s">
        <v>45</v>
      </c>
      <c r="C12" s="56" t="s">
        <v>252</v>
      </c>
      <c r="D12" s="54">
        <v>1</v>
      </c>
      <c r="E12" s="57">
        <v>370400</v>
      </c>
      <c r="F12" s="58">
        <v>30029809</v>
      </c>
    </row>
    <row r="13" spans="1:6" s="53" customFormat="1" ht="29.25" customHeight="1" outlineLevel="1">
      <c r="A13" s="54"/>
      <c r="B13" s="59" t="s">
        <v>253</v>
      </c>
      <c r="C13" s="56"/>
      <c r="D13" s="54">
        <f>SUBTOTAL(9,D12:D12)</f>
        <v>1</v>
      </c>
      <c r="E13" s="57">
        <f>SUBTOTAL(9,E12:E12)</f>
        <v>370400</v>
      </c>
      <c r="F13" s="58"/>
    </row>
    <row r="14" spans="1:6" s="53" customFormat="1" ht="26.25" customHeight="1" outlineLevel="2">
      <c r="A14" s="54">
        <v>1</v>
      </c>
      <c r="B14" s="56" t="s">
        <v>47</v>
      </c>
      <c r="C14" s="56" t="s">
        <v>254</v>
      </c>
      <c r="D14" s="54">
        <v>19</v>
      </c>
      <c r="E14" s="57">
        <v>8425250</v>
      </c>
      <c r="F14" s="58">
        <v>30029810</v>
      </c>
    </row>
    <row r="15" spans="1:6" s="53" customFormat="1" ht="26.25" customHeight="1" outlineLevel="1">
      <c r="A15" s="54"/>
      <c r="B15" s="59" t="s">
        <v>255</v>
      </c>
      <c r="C15" s="56"/>
      <c r="D15" s="54">
        <f>SUBTOTAL(9,D14:D14)</f>
        <v>19</v>
      </c>
      <c r="E15" s="57">
        <f>SUBTOTAL(9,E14:E14)</f>
        <v>8425250</v>
      </c>
      <c r="F15" s="58"/>
    </row>
    <row r="16" spans="1:6" s="53" customFormat="1" ht="29.25" customHeight="1" outlineLevel="2">
      <c r="A16" s="54">
        <v>1</v>
      </c>
      <c r="B16" s="56" t="s">
        <v>96</v>
      </c>
      <c r="C16" s="56" t="s">
        <v>256</v>
      </c>
      <c r="D16" s="54">
        <v>2</v>
      </c>
      <c r="E16" s="57">
        <v>762500</v>
      </c>
      <c r="F16" s="58">
        <v>30029811</v>
      </c>
    </row>
    <row r="17" spans="1:6" s="53" customFormat="1" ht="29.25" customHeight="1" outlineLevel="1">
      <c r="A17" s="54"/>
      <c r="B17" s="59" t="s">
        <v>257</v>
      </c>
      <c r="C17" s="56"/>
      <c r="D17" s="54">
        <f>SUBTOTAL(9,D16:D16)</f>
        <v>2</v>
      </c>
      <c r="E17" s="57">
        <f>SUBTOTAL(9,E16:E16)</f>
        <v>762500</v>
      </c>
      <c r="F17" s="58"/>
    </row>
    <row r="18" spans="1:6" s="53" customFormat="1" ht="27" customHeight="1" outlineLevel="2">
      <c r="A18" s="54">
        <v>1</v>
      </c>
      <c r="B18" s="56" t="s">
        <v>81</v>
      </c>
      <c r="C18" s="56" t="s">
        <v>258</v>
      </c>
      <c r="D18" s="54">
        <v>1</v>
      </c>
      <c r="E18" s="57">
        <v>333360</v>
      </c>
      <c r="F18" s="58">
        <v>30029812</v>
      </c>
    </row>
    <row r="19" spans="1:6" s="53" customFormat="1" ht="27" customHeight="1" outlineLevel="1">
      <c r="A19" s="54"/>
      <c r="B19" s="59" t="s">
        <v>259</v>
      </c>
      <c r="C19" s="56"/>
      <c r="D19" s="54">
        <f>SUBTOTAL(9,D18:D18)</f>
        <v>1</v>
      </c>
      <c r="E19" s="57">
        <f>SUBTOTAL(9,E18:E18)</f>
        <v>333360</v>
      </c>
      <c r="F19" s="58"/>
    </row>
    <row r="20" spans="1:6" s="53" customFormat="1" ht="27" customHeight="1" outlineLevel="2">
      <c r="A20" s="54">
        <v>1</v>
      </c>
      <c r="B20" s="60" t="s">
        <v>98</v>
      </c>
      <c r="C20" s="56" t="s">
        <v>260</v>
      </c>
      <c r="D20" s="54">
        <v>5</v>
      </c>
      <c r="E20" s="57">
        <v>2248840</v>
      </c>
      <c r="F20" s="58">
        <v>30029813</v>
      </c>
    </row>
    <row r="21" spans="1:6" s="53" customFormat="1" ht="29.25" customHeight="1" outlineLevel="2">
      <c r="A21" s="54">
        <v>2</v>
      </c>
      <c r="B21" s="60" t="s">
        <v>98</v>
      </c>
      <c r="C21" s="56" t="s">
        <v>99</v>
      </c>
      <c r="D21" s="54">
        <v>2</v>
      </c>
      <c r="E21" s="57">
        <v>640360</v>
      </c>
      <c r="F21" s="58">
        <v>30029813</v>
      </c>
    </row>
    <row r="22" spans="1:6" s="53" customFormat="1" ht="29.25" customHeight="1" outlineLevel="1">
      <c r="A22" s="54"/>
      <c r="B22" s="61" t="s">
        <v>261</v>
      </c>
      <c r="C22" s="56"/>
      <c r="D22" s="54">
        <f>SUBTOTAL(9,D20:D21)</f>
        <v>7</v>
      </c>
      <c r="E22" s="57">
        <f>SUBTOTAL(9,E20:E21)</f>
        <v>2889200</v>
      </c>
      <c r="F22" s="58"/>
    </row>
    <row r="23" spans="1:6" s="53" customFormat="1" ht="29.25" customHeight="1" outlineLevel="2">
      <c r="A23" s="54">
        <v>1</v>
      </c>
      <c r="B23" s="56" t="s">
        <v>262</v>
      </c>
      <c r="C23" s="56" t="s">
        <v>263</v>
      </c>
      <c r="D23" s="54">
        <v>1</v>
      </c>
      <c r="E23" s="57">
        <v>516000</v>
      </c>
      <c r="F23" s="58">
        <v>30029814</v>
      </c>
    </row>
    <row r="24" spans="1:6" s="53" customFormat="1" ht="29.25" customHeight="1" outlineLevel="1">
      <c r="A24" s="54"/>
      <c r="B24" s="59" t="s">
        <v>264</v>
      </c>
      <c r="C24" s="56"/>
      <c r="D24" s="54">
        <f>SUBTOTAL(9,D23:D23)</f>
        <v>1</v>
      </c>
      <c r="E24" s="57">
        <f>SUBTOTAL(9,E23:E23)</f>
        <v>516000</v>
      </c>
      <c r="F24" s="58"/>
    </row>
    <row r="25" spans="1:6" s="53" customFormat="1" ht="29.25" customHeight="1" outlineLevel="2">
      <c r="A25" s="54">
        <v>1</v>
      </c>
      <c r="B25" s="56" t="s">
        <v>166</v>
      </c>
      <c r="C25" s="56" t="s">
        <v>265</v>
      </c>
      <c r="D25" s="54">
        <v>3</v>
      </c>
      <c r="E25" s="57">
        <v>1481000</v>
      </c>
      <c r="F25" s="58">
        <v>30029815</v>
      </c>
    </row>
    <row r="26" spans="1:6" s="53" customFormat="1" ht="29.25" customHeight="1" outlineLevel="1">
      <c r="A26" s="54"/>
      <c r="B26" s="59" t="s">
        <v>266</v>
      </c>
      <c r="C26" s="56"/>
      <c r="D26" s="54">
        <f>SUBTOTAL(9,D25:D25)</f>
        <v>3</v>
      </c>
      <c r="E26" s="57">
        <f>SUBTOTAL(9,E25:E25)</f>
        <v>1481000</v>
      </c>
      <c r="F26" s="58"/>
    </row>
    <row r="27" spans="1:6" s="53" customFormat="1" ht="29.25" customHeight="1">
      <c r="A27" s="62"/>
      <c r="B27" s="63" t="s">
        <v>206</v>
      </c>
      <c r="C27" s="64"/>
      <c r="D27" s="62">
        <f>SUBTOTAL(9,D8:D25)</f>
        <v>38</v>
      </c>
      <c r="E27" s="65">
        <f>SUBTOTAL(9,E8:E25)</f>
        <v>16629710</v>
      </c>
      <c r="F27" s="66"/>
    </row>
  </sheetData>
  <mergeCells count="5">
    <mergeCell ref="A1:F1"/>
    <mergeCell ref="A3:F3"/>
    <mergeCell ref="A5:F5"/>
    <mergeCell ref="A4:F4"/>
    <mergeCell ref="A2:F2"/>
  </mergeCells>
  <printOptions/>
  <pageMargins left="0.7" right="0.17" top="0.66" bottom="0.39" header="0.38" footer="0.5118110236220472"/>
  <pageSetup horizontalDpi="600" verticalDpi="600" orientation="landscape" paperSize="9" scale="90" r:id="rId1"/>
  <headerFooter alignWithMargins="0">
    <oddHeader>&amp;Rหน้าที่ &amp;P</oddHeader>
  </headerFooter>
  <rowBreaks count="10" manualBreakCount="10">
    <brk id="9" max="255" man="1"/>
    <brk id="11" max="255" man="1"/>
    <brk id="13" max="255" man="1"/>
    <brk id="15" max="255" man="1"/>
    <brk id="17" max="255" man="1"/>
    <brk id="19" max="255" man="1"/>
    <brk id="22" max="255" man="1"/>
    <brk id="24" max="255" man="1"/>
    <brk id="26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</dc:creator>
  <cp:keywords/>
  <dc:description/>
  <cp:lastModifiedBy>sKzXP</cp:lastModifiedBy>
  <cp:lastPrinted>2009-07-16T04:42:52Z</cp:lastPrinted>
  <dcterms:created xsi:type="dcterms:W3CDTF">2009-07-14T23:51:24Z</dcterms:created>
  <dcterms:modified xsi:type="dcterms:W3CDTF">2009-07-17T07:25:51Z</dcterms:modified>
  <cp:category/>
  <cp:version/>
  <cp:contentType/>
  <cp:contentStatus/>
</cp:coreProperties>
</file>