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มี.ค. 66\29 มี.ค. 66\สน.คท\"/>
    </mc:Choice>
  </mc:AlternateContent>
  <xr:revisionPtr revIDLastSave="0" documentId="8_{755B0C78-6F5A-4F72-8306-7BBEC55ADDC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จัดสรร!$A$1:$F$17</definedName>
    <definedName name="_xlnm.Print_Titles" localSheetId="0">จัดสรร!$1:$12</definedName>
  </definedNames>
  <calcPr calcId="181029"/>
</workbook>
</file>

<file path=xl/calcChain.xml><?xml version="1.0" encoding="utf-8"?>
<calcChain xmlns="http://schemas.openxmlformats.org/spreadsheetml/2006/main">
  <c r="E14" i="2" l="1"/>
  <c r="E13" i="2"/>
  <c r="E12" i="2"/>
  <c r="F17" i="1"/>
  <c r="E17" i="1"/>
  <c r="F15" i="1"/>
  <c r="F18" i="1" s="1"/>
  <c r="E15" i="1"/>
  <c r="E18" i="1" s="1"/>
</calcChain>
</file>

<file path=xl/sharedStrings.xml><?xml version="1.0" encoding="utf-8"?>
<sst xmlns="http://schemas.openxmlformats.org/spreadsheetml/2006/main" count="61" uniqueCount="35">
  <si>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</si>
  <si>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</si>
  <si>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สนับสนุนการจัดการศึกษาขององค์กรปกครองส่วนท้องถิ่นในพื้นที่จังหวัดชายแดนภาคใต้  </t>
  </si>
  <si>
    <t xml:space="preserve"> ไตรมาสที่ 3 (เดือนเมษายน - มิถุนายน 2566)  </t>
  </si>
  <si>
    <t xml:space="preserve">รหัสแหล่งของเงิน 6611410 </t>
  </si>
  <si>
    <t>ตามหนังสือกรมส่งเสริมการปกครองท้องถิ่น ด่วนที่สุด ที่ มท 0808.2/                   ลงวันที่        มีนาคม  2566    เลขที่ใบจัดสรร                 /2566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</si>
  <si>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</si>
  <si>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</si>
  <si>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</si>
  <si>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</si>
  <si>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การจัดการศึกษาขององค์กรปกครอง</t>
  </si>
  <si>
    <t>ส่วนท้องถิ่นในพื้นที่จังหวัดชายแดนภาคใต้</t>
  </si>
  <si>
    <t>(ค่าใช้จ่ายในการดำเนินงาน)</t>
  </si>
  <si>
    <t>(ค่าตอบแทนและสวัสดิการครู)</t>
  </si>
  <si>
    <t xml:space="preserve">รหัสงบประมาณ 15008370001004100030 </t>
  </si>
  <si>
    <t xml:space="preserve">รหัสงบประมาณ 15008370001004100043 </t>
  </si>
  <si>
    <t>รหัสกิจกรรมหลัก 15008660030300000</t>
  </si>
  <si>
    <t>รหัสกิจกรรมหลัก 15008660030400000</t>
  </si>
  <si>
    <t>จำนวนเงิน</t>
  </si>
  <si>
    <t>สงขลา</t>
  </si>
  <si>
    <t>สะเดา</t>
  </si>
  <si>
    <t>ทต.ปริก</t>
  </si>
  <si>
    <t>หาดใหญ่</t>
  </si>
  <si>
    <t>ทต.พะตง</t>
  </si>
  <si>
    <t>สงขลา ผลรวม</t>
  </si>
  <si>
    <t>สตูล</t>
  </si>
  <si>
    <t>เมืองสตูล</t>
  </si>
  <si>
    <t>ทต.คลองขุด</t>
  </si>
  <si>
    <t>สตูล ผลรวม</t>
  </si>
  <si>
    <t>ผลรวมทั้งหมด</t>
  </si>
  <si>
    <t>รวมทั้งสิ้น</t>
  </si>
  <si>
    <t>ว ด ป</t>
  </si>
  <si>
    <t>เลขที่หนังสือ</t>
  </si>
  <si>
    <t>เลขที่ใบจัดสรร</t>
  </si>
  <si>
    <t>(ค่าตอบแทน และสวัสดิการครู)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</si>
</sst>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Tahoma"/>
      <family val="2"/>
      <scheme val="minor"/>
    </font>
    <font>
      <sz val="14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2">
    <xf numFmtId="0" fontId="0" fillId="0" borderId="0"/>
    <xf numFmtId="187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5" borderId="0" applyNumberFormat="0" applyBorder="0" applyAlignment="0" applyProtection="0"/>
    <xf numFmtId="0" fontId="9" fillId="22" borderId="5" applyNumberFormat="0" applyAlignment="0" applyProtection="0"/>
    <xf numFmtId="0" fontId="10" fillId="23" borderId="6" applyNumberFormat="0" applyAlignment="0" applyProtection="0"/>
    <xf numFmtId="18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5" applyNumberFormat="0" applyAlignment="0" applyProtection="0"/>
    <xf numFmtId="0" fontId="17" fillId="0" borderId="10" applyNumberFormat="0" applyFill="0" applyAlignment="0" applyProtection="0"/>
    <xf numFmtId="0" fontId="18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25" borderId="11" applyNumberFormat="0" applyFont="0" applyAlignment="0" applyProtection="0"/>
    <xf numFmtId="0" fontId="19" fillId="22" borderId="12" applyNumberFormat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3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43" fontId="4" fillId="3" borderId="2" xfId="4" applyFont="1" applyFill="1" applyBorder="1" applyAlignment="1" applyProtection="1">
      <alignment horizontal="center" vertical="center" wrapText="1" shrinkToFit="1"/>
      <protection locked="0"/>
    </xf>
    <xf numFmtId="43" fontId="4" fillId="0" borderId="2" xfId="4" applyFont="1" applyBorder="1" applyAlignment="1">
      <alignment horizontal="center" vertical="center" wrapText="1"/>
    </xf>
    <xf numFmtId="43" fontId="4" fillId="3" borderId="3" xfId="4" applyFont="1" applyFill="1" applyBorder="1" applyAlignment="1" applyProtection="1">
      <alignment horizontal="center" vertical="center" wrapText="1" shrinkToFit="1"/>
      <protection locked="0"/>
    </xf>
    <xf numFmtId="43" fontId="4" fillId="0" borderId="3" xfId="4" applyFont="1" applyBorder="1" applyAlignment="1">
      <alignment horizontal="center" vertical="center" wrapText="1"/>
    </xf>
    <xf numFmtId="43" fontId="4" fillId="0" borderId="3" xfId="4" applyFont="1" applyBorder="1" applyAlignment="1">
      <alignment horizontal="center" vertical="center"/>
    </xf>
    <xf numFmtId="43" fontId="4" fillId="0" borderId="4" xfId="4" applyFont="1" applyBorder="1" applyAlignment="1">
      <alignment horizontal="center" vertical="center"/>
    </xf>
    <xf numFmtId="187" fontId="2" fillId="0" borderId="2" xfId="1" applyFont="1" applyBorder="1" applyAlignment="1">
      <alignment horizontal="center"/>
    </xf>
    <xf numFmtId="187" fontId="2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87" fontId="6" fillId="0" borderId="1" xfId="1" applyFont="1" applyBorder="1"/>
    <xf numFmtId="0" fontId="2" fillId="0" borderId="1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187" fontId="6" fillId="0" borderId="0" xfId="1" applyFont="1" applyBorder="1"/>
    <xf numFmtId="187" fontId="6" fillId="0" borderId="0" xfId="1" applyFont="1"/>
    <xf numFmtId="43" fontId="27" fillId="0" borderId="2" xfId="4" applyFont="1" applyBorder="1" applyAlignment="1">
      <alignment horizontal="center" vertical="center" wrapText="1"/>
    </xf>
    <xf numFmtId="0" fontId="28" fillId="0" borderId="15" xfId="0" applyFont="1" applyBorder="1"/>
    <xf numFmtId="0" fontId="28" fillId="0" borderId="0" xfId="0" applyFont="1"/>
    <xf numFmtId="43" fontId="27" fillId="0" borderId="3" xfId="4" applyFont="1" applyBorder="1" applyAlignment="1">
      <alignment horizontal="center" vertical="center" wrapText="1"/>
    </xf>
    <xf numFmtId="43" fontId="27" fillId="3" borderId="3" xfId="4" applyFont="1" applyFill="1" applyBorder="1" applyAlignment="1" applyProtection="1">
      <alignment horizontal="center" vertical="center" wrapText="1" shrinkToFit="1"/>
      <protection locked="0"/>
    </xf>
    <xf numFmtId="43" fontId="27" fillId="0" borderId="3" xfId="4" applyFont="1" applyBorder="1" applyAlignment="1">
      <alignment horizontal="center" vertical="center"/>
    </xf>
    <xf numFmtId="43" fontId="27" fillId="0" borderId="4" xfId="4" applyFont="1" applyBorder="1" applyAlignment="1">
      <alignment horizontal="center" vertical="center"/>
    </xf>
    <xf numFmtId="187" fontId="26" fillId="0" borderId="1" xfId="1" applyFont="1" applyBorder="1" applyAlignment="1">
      <alignment horizontal="center"/>
    </xf>
    <xf numFmtId="15" fontId="29" fillId="0" borderId="1" xfId="0" applyNumberFormat="1" applyFont="1" applyBorder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187" fontId="29" fillId="0" borderId="1" xfId="1" applyFont="1" applyBorder="1"/>
    <xf numFmtId="187" fontId="29" fillId="0" borderId="1" xfId="0" applyNumberFormat="1" applyFont="1" applyBorder="1"/>
    <xf numFmtId="0" fontId="28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4" fillId="2" borderId="0" xfId="2" applyNumberFormat="1" applyFont="1" applyFill="1" applyBorder="1" applyAlignment="1">
      <alignment horizontal="center"/>
    </xf>
    <xf numFmtId="0" fontId="4" fillId="0" borderId="0" xfId="3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</cellXfs>
  <cellStyles count="82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 2" xfId="4" xr:uid="{00000000-0005-0000-0000-00001C000000}"/>
    <cellStyle name="Comma 2 2" xfId="32" xr:uid="{00000000-0005-0000-0000-00001D000000}"/>
    <cellStyle name="Comma 3" xfId="33" xr:uid="{00000000-0005-0000-0000-00001E000000}"/>
    <cellStyle name="Comma 4" xfId="2" xr:uid="{00000000-0005-0000-0000-00001F000000}"/>
    <cellStyle name="Comma 5" xfId="34" xr:uid="{00000000-0005-0000-0000-000020000000}"/>
    <cellStyle name="Excel Built-in Normal" xfId="35" xr:uid="{00000000-0005-0000-0000-000021000000}"/>
    <cellStyle name="Explanatory Text 2" xfId="36" xr:uid="{00000000-0005-0000-0000-000022000000}"/>
    <cellStyle name="Good 2" xfId="37" xr:uid="{00000000-0005-0000-0000-000023000000}"/>
    <cellStyle name="Heading 1 2" xfId="38" xr:uid="{00000000-0005-0000-0000-000024000000}"/>
    <cellStyle name="Heading 2 2" xfId="39" xr:uid="{00000000-0005-0000-0000-000025000000}"/>
    <cellStyle name="Heading 3 2" xfId="40" xr:uid="{00000000-0005-0000-0000-000026000000}"/>
    <cellStyle name="Heading 4 2" xfId="41" xr:uid="{00000000-0005-0000-0000-000027000000}"/>
    <cellStyle name="Input 2" xfId="42" xr:uid="{00000000-0005-0000-0000-000028000000}"/>
    <cellStyle name="Linked Cell 2" xfId="43" xr:uid="{00000000-0005-0000-0000-000029000000}"/>
    <cellStyle name="Neutral 2" xfId="44" xr:uid="{00000000-0005-0000-0000-00002A000000}"/>
    <cellStyle name="Normal 2" xfId="45" xr:uid="{00000000-0005-0000-0000-00002C000000}"/>
    <cellStyle name="Normal 2 2" xfId="46" xr:uid="{00000000-0005-0000-0000-00002D000000}"/>
    <cellStyle name="Normal 2_ฉก_8. สนามกีฬา_56" xfId="47" xr:uid="{00000000-0005-0000-0000-00002E000000}"/>
    <cellStyle name="Normal 3" xfId="48" xr:uid="{00000000-0005-0000-0000-00002F000000}"/>
    <cellStyle name="Normal 3 2" xfId="49" xr:uid="{00000000-0005-0000-0000-000030000000}"/>
    <cellStyle name="Normal 3_Sheet1" xfId="50" xr:uid="{00000000-0005-0000-0000-000031000000}"/>
    <cellStyle name="Normal 4" xfId="51" xr:uid="{00000000-0005-0000-0000-000032000000}"/>
    <cellStyle name="Normal 5" xfId="52" xr:uid="{00000000-0005-0000-0000-000033000000}"/>
    <cellStyle name="Normal 6" xfId="53" xr:uid="{00000000-0005-0000-0000-000034000000}"/>
    <cellStyle name="Note 2" xfId="54" xr:uid="{00000000-0005-0000-0000-000035000000}"/>
    <cellStyle name="Output 2" xfId="55" xr:uid="{00000000-0005-0000-0000-000036000000}"/>
    <cellStyle name="Percent 2" xfId="56" xr:uid="{00000000-0005-0000-0000-000037000000}"/>
    <cellStyle name="Title 2" xfId="57" xr:uid="{00000000-0005-0000-0000-000038000000}"/>
    <cellStyle name="Total 2" xfId="58" xr:uid="{00000000-0005-0000-0000-000039000000}"/>
    <cellStyle name="Warning Text 2" xfId="59" xr:uid="{00000000-0005-0000-0000-00003A000000}"/>
    <cellStyle name="เครื่องหมายจุลภาค 2" xfId="60" xr:uid="{00000000-0005-0000-0000-00003B000000}"/>
    <cellStyle name="เครื่องหมายจุลภาค 3" xfId="61" xr:uid="{00000000-0005-0000-0000-00003C000000}"/>
    <cellStyle name="เครื่องหมายจุลภาค 3 2" xfId="62" xr:uid="{00000000-0005-0000-0000-00003D000000}"/>
    <cellStyle name="เครื่องหมายจุลภาค 3 2 2" xfId="63" xr:uid="{00000000-0005-0000-0000-00003E000000}"/>
    <cellStyle name="เครื่องหมายจุลภาค 3 2 2 2" xfId="64" xr:uid="{00000000-0005-0000-0000-00003F000000}"/>
    <cellStyle name="เครื่องหมายจุลภาค 3 3" xfId="65" xr:uid="{00000000-0005-0000-0000-000040000000}"/>
    <cellStyle name="เครื่องหมายจุลภาค 3_ศักยภาพ" xfId="66" xr:uid="{00000000-0005-0000-0000-000041000000}"/>
    <cellStyle name="เครื่องหมายจุลภาค 4" xfId="67" xr:uid="{00000000-0005-0000-0000-000042000000}"/>
    <cellStyle name="เครื่องหมายจุลภาค 5" xfId="68" xr:uid="{00000000-0005-0000-0000-000043000000}"/>
    <cellStyle name="เครื่องหมายจุลภาค 6" xfId="69" xr:uid="{00000000-0005-0000-0000-000044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0" xr:uid="{00000000-0005-0000-0000-000045000000}"/>
    <cellStyle name="จุลภาค" xfId="1" builtinId="3"/>
    <cellStyle name="ปกติ" xfId="0" builtinId="0"/>
    <cellStyle name="ปกติ 2" xfId="71" xr:uid="{00000000-0005-0000-0000-000046000000}"/>
    <cellStyle name="ปกติ 2 2" xfId="72" xr:uid="{00000000-0005-0000-0000-000047000000}"/>
    <cellStyle name="ปกติ 2_กกถ.ส่งข้อมูลรายหัวปี 58" xfId="73" xr:uid="{00000000-0005-0000-0000-000048000000}"/>
    <cellStyle name="ปกติ 3" xfId="74" xr:uid="{00000000-0005-0000-0000-000049000000}"/>
    <cellStyle name="ปกติ 3 2" xfId="75" xr:uid="{00000000-0005-0000-0000-00004A000000}"/>
    <cellStyle name="ปกติ 3_แบบฟอร์ม_สรุปงบหน้า_ข้อบัญญัติ" xfId="76" xr:uid="{00000000-0005-0000-0000-00004B000000}"/>
    <cellStyle name="ปกติ 4" xfId="77" xr:uid="{00000000-0005-0000-0000-00004C000000}"/>
    <cellStyle name="ปกติ 4 2" xfId="78" xr:uid="{00000000-0005-0000-0000-00004D000000}"/>
    <cellStyle name="ปกติ 4_ศักยภาพ" xfId="79" xr:uid="{00000000-0005-0000-0000-00004E000000}"/>
    <cellStyle name="ปกติ 5" xfId="80" xr:uid="{00000000-0005-0000-0000-00004F000000}"/>
    <cellStyle name="ปกติ_ทั่วไป งวดที่ 1+2" xfId="3" xr:uid="{00000000-0005-0000-0000-000051000000}"/>
    <cellStyle name="เปอร์เซ็นต์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view="pageBreakPreview" topLeftCell="C1" zoomScaleNormal="100" zoomScaleSheetLayoutView="100" workbookViewId="0">
      <selection activeCell="E20" sqref="E20"/>
    </sheetView>
  </sheetViews>
  <sheetFormatPr defaultRowHeight="21" outlineLevelRow="2" x14ac:dyDescent="0.35"/>
  <cols>
    <col min="1" max="1" width="7.88671875" style="13" customWidth="1"/>
    <col min="2" max="2" width="14.77734375" style="15" customWidth="1"/>
    <col min="3" max="3" width="14.88671875" style="15" customWidth="1"/>
    <col min="4" max="4" width="20.77734375" style="15" customWidth="1"/>
    <col min="5" max="5" width="32.88671875" style="17" customWidth="1"/>
    <col min="6" max="6" width="35.44140625" customWidth="1"/>
  </cols>
  <sheetData>
    <row r="1" spans="1:6" x14ac:dyDescent="0.35">
      <c r="A1" s="33" t="s">
        <v>0</v>
      </c>
      <c r="B1" s="33"/>
      <c r="C1" s="33"/>
      <c r="D1" s="33"/>
      <c r="E1" s="33"/>
      <c r="F1" s="33"/>
    </row>
    <row r="2" spans="1:6" outlineLevel="1" x14ac:dyDescent="0.35">
      <c r="A2" s="34" t="s">
        <v>1</v>
      </c>
      <c r="B2" s="34"/>
      <c r="C2" s="34"/>
      <c r="D2" s="34"/>
      <c r="E2" s="34"/>
      <c r="F2" s="34"/>
    </row>
    <row r="3" spans="1:6" outlineLevel="1" x14ac:dyDescent="0.2">
      <c r="A3" s="35" t="s">
        <v>2</v>
      </c>
      <c r="B3" s="35"/>
      <c r="C3" s="35"/>
      <c r="D3" s="35"/>
      <c r="E3" s="35"/>
      <c r="F3" s="35"/>
    </row>
    <row r="4" spans="1:6" outlineLevel="1" x14ac:dyDescent="0.35">
      <c r="A4" s="33" t="s">
        <v>3</v>
      </c>
      <c r="B4" s="33"/>
      <c r="C4" s="33"/>
      <c r="D4" s="33"/>
      <c r="E4" s="33"/>
      <c r="F4" s="33"/>
    </row>
    <row r="5" spans="1:6" outlineLevel="1" x14ac:dyDescent="0.35">
      <c r="A5" s="33" t="s">
        <v>4</v>
      </c>
      <c r="B5" s="33"/>
      <c r="C5" s="33"/>
      <c r="D5" s="33"/>
      <c r="E5" s="33"/>
      <c r="F5" s="33"/>
    </row>
    <row r="6" spans="1:6" outlineLevel="1" x14ac:dyDescent="0.35">
      <c r="A6" s="33" t="s">
        <v>5</v>
      </c>
      <c r="B6" s="33"/>
      <c r="C6" s="33"/>
      <c r="D6" s="33"/>
      <c r="E6" s="33"/>
      <c r="F6" s="33"/>
    </row>
    <row r="7" spans="1:6" ht="20.100000000000001" customHeight="1" outlineLevel="2" x14ac:dyDescent="0.2">
      <c r="A7" s="32" t="s">
        <v>6</v>
      </c>
      <c r="B7" s="32" t="s">
        <v>7</v>
      </c>
      <c r="C7" s="32" t="s">
        <v>8</v>
      </c>
      <c r="D7" s="32" t="s">
        <v>9</v>
      </c>
      <c r="E7" s="1" t="s">
        <v>10</v>
      </c>
      <c r="F7" s="2" t="s">
        <v>10</v>
      </c>
    </row>
    <row r="8" spans="1:6" ht="20.100000000000001" customHeight="1" outlineLevel="2" x14ac:dyDescent="0.2">
      <c r="A8" s="32"/>
      <c r="B8" s="32"/>
      <c r="C8" s="32"/>
      <c r="D8" s="32"/>
      <c r="E8" s="3" t="s">
        <v>11</v>
      </c>
      <c r="F8" s="4" t="s">
        <v>11</v>
      </c>
    </row>
    <row r="9" spans="1:6" ht="20.100000000000001" customHeight="1" outlineLevel="2" x14ac:dyDescent="0.2">
      <c r="A9" s="32"/>
      <c r="B9" s="32"/>
      <c r="C9" s="32"/>
      <c r="D9" s="32"/>
      <c r="E9" s="3" t="s">
        <v>12</v>
      </c>
      <c r="F9" s="4" t="s">
        <v>13</v>
      </c>
    </row>
    <row r="10" spans="1:6" ht="20.100000000000001" customHeight="1" outlineLevel="2" x14ac:dyDescent="0.2">
      <c r="A10" s="32"/>
      <c r="B10" s="32"/>
      <c r="C10" s="32"/>
      <c r="D10" s="32"/>
      <c r="E10" s="5" t="s">
        <v>14</v>
      </c>
      <c r="F10" s="5" t="s">
        <v>15</v>
      </c>
    </row>
    <row r="11" spans="1:6" ht="20.100000000000001" customHeight="1" outlineLevel="2" x14ac:dyDescent="0.2">
      <c r="A11" s="32"/>
      <c r="B11" s="32"/>
      <c r="C11" s="32"/>
      <c r="D11" s="32"/>
      <c r="E11" s="5" t="s">
        <v>16</v>
      </c>
      <c r="F11" s="6" t="s">
        <v>17</v>
      </c>
    </row>
    <row r="12" spans="1:6" ht="20.100000000000001" customHeight="1" outlineLevel="2" x14ac:dyDescent="0.35">
      <c r="A12" s="32"/>
      <c r="B12" s="32"/>
      <c r="C12" s="32"/>
      <c r="D12" s="32"/>
      <c r="E12" s="7" t="s">
        <v>18</v>
      </c>
      <c r="F12" s="8" t="s">
        <v>18</v>
      </c>
    </row>
    <row r="13" spans="1:6" outlineLevel="2" x14ac:dyDescent="0.35">
      <c r="A13" s="9">
        <v>1</v>
      </c>
      <c r="B13" s="10" t="s">
        <v>19</v>
      </c>
      <c r="C13" s="10" t="s">
        <v>20</v>
      </c>
      <c r="D13" s="10" t="s">
        <v>21</v>
      </c>
      <c r="E13" s="11">
        <v>150000</v>
      </c>
      <c r="F13" s="11">
        <v>229845</v>
      </c>
    </row>
    <row r="14" spans="1:6" outlineLevel="2" x14ac:dyDescent="0.35">
      <c r="A14" s="9">
        <v>2</v>
      </c>
      <c r="B14" s="10" t="s">
        <v>19</v>
      </c>
      <c r="C14" s="10" t="s">
        <v>22</v>
      </c>
      <c r="D14" s="10" t="s">
        <v>23</v>
      </c>
      <c r="E14" s="11">
        <v>150000</v>
      </c>
      <c r="F14" s="11">
        <v>229650</v>
      </c>
    </row>
    <row r="15" spans="1:6" outlineLevel="1" x14ac:dyDescent="0.35">
      <c r="A15" s="9"/>
      <c r="B15" s="12" t="s">
        <v>24</v>
      </c>
      <c r="C15" s="10"/>
      <c r="D15" s="10"/>
      <c r="E15" s="11">
        <f>SUBTOTAL(9,E13:E14)</f>
        <v>300000</v>
      </c>
      <c r="F15" s="11">
        <f>SUBTOTAL(9,F13:F14)</f>
        <v>459495</v>
      </c>
    </row>
    <row r="16" spans="1:6" outlineLevel="2" x14ac:dyDescent="0.35">
      <c r="A16" s="9">
        <v>1</v>
      </c>
      <c r="B16" s="10" t="s">
        <v>25</v>
      </c>
      <c r="C16" s="10" t="s">
        <v>26</v>
      </c>
      <c r="D16" s="10" t="s">
        <v>27</v>
      </c>
      <c r="E16" s="11">
        <v>150000</v>
      </c>
      <c r="F16" s="11">
        <v>221230</v>
      </c>
    </row>
    <row r="17" spans="1:6" outlineLevel="1" x14ac:dyDescent="0.35">
      <c r="A17" s="9"/>
      <c r="B17" s="12" t="s">
        <v>28</v>
      </c>
      <c r="C17" s="10"/>
      <c r="D17" s="10"/>
      <c r="E17" s="11">
        <f>SUBTOTAL(9,E16:E16)</f>
        <v>150000</v>
      </c>
      <c r="F17" s="11">
        <f>SUBTOTAL(9,F16:F16)</f>
        <v>221230</v>
      </c>
    </row>
    <row r="18" spans="1:6" x14ac:dyDescent="0.35">
      <c r="B18" s="14" t="s">
        <v>29</v>
      </c>
      <c r="E18" s="16">
        <f>SUBTOTAL(9,E2:E16)</f>
        <v>450000</v>
      </c>
      <c r="F18" s="16">
        <f>SUBTOTAL(9,F2:F16)</f>
        <v>680725</v>
      </c>
    </row>
  </sheetData>
  <mergeCells count="10">
    <mergeCell ref="A7:A12"/>
    <mergeCell ref="B7:B12"/>
    <mergeCell ref="C7:C12"/>
    <mergeCell ref="D7:D12"/>
    <mergeCell ref="A1:F1"/>
    <mergeCell ref="A2:F2"/>
    <mergeCell ref="A3:F3"/>
    <mergeCell ref="A4:F4"/>
    <mergeCell ref="A5:F5"/>
    <mergeCell ref="A6:F6"/>
  </mergeCells>
  <pageMargins left="0.31496062992125984" right="0.15748031496062992" top="0.6692913385826772" bottom="0.74803149606299213" header="0.31496062992125984" footer="0.31496062992125984"/>
  <pageSetup paperSize="9" scale="95" orientation="landscape" r:id="rId1"/>
  <headerFooter>
    <oddHeader>&amp;Rหน้าที่ &amp;P</oddHeader>
  </headerFooter>
  <rowBreaks count="2" manualBreakCount="2">
    <brk id="15" max="16383" man="1"/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abSelected="1" workbookViewId="0">
      <selection activeCell="G16" sqref="G16"/>
    </sheetView>
  </sheetViews>
  <sheetFormatPr defaultRowHeight="15" x14ac:dyDescent="0.2"/>
  <cols>
    <col min="1" max="1" width="3.33203125" customWidth="1"/>
    <col min="2" max="2" width="8.88671875" customWidth="1"/>
    <col min="3" max="3" width="21.88671875" customWidth="1"/>
    <col min="4" max="4" width="21.33203125" customWidth="1"/>
    <col min="5" max="5" width="9.77734375" customWidth="1"/>
    <col min="6" max="6" width="7.109375" customWidth="1"/>
    <col min="7" max="7" width="8.44140625" customWidth="1"/>
    <col min="8" max="8" width="7.5546875" customWidth="1"/>
  </cols>
  <sheetData>
    <row r="1" spans="1:9" ht="2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ht="21" x14ac:dyDescent="0.35">
      <c r="A2" s="34" t="s">
        <v>1</v>
      </c>
      <c r="B2" s="34"/>
      <c r="C2" s="34"/>
      <c r="D2" s="34"/>
      <c r="E2" s="34"/>
      <c r="F2" s="34"/>
      <c r="G2" s="34"/>
      <c r="H2" s="34"/>
      <c r="I2" s="34"/>
    </row>
    <row r="3" spans="1:9" ht="21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</row>
    <row r="4" spans="1:9" ht="21" x14ac:dyDescent="0.35">
      <c r="A4" s="33" t="s">
        <v>3</v>
      </c>
      <c r="B4" s="33"/>
      <c r="C4" s="33"/>
      <c r="D4" s="33"/>
      <c r="E4" s="33"/>
      <c r="F4" s="33"/>
      <c r="G4" s="33"/>
      <c r="H4" s="33"/>
      <c r="I4" s="33"/>
    </row>
    <row r="5" spans="1:9" ht="21" x14ac:dyDescent="0.35">
      <c r="A5" s="39" t="s">
        <v>4</v>
      </c>
      <c r="B5" s="39"/>
      <c r="C5" s="39"/>
      <c r="D5" s="39"/>
      <c r="E5" s="39"/>
      <c r="F5" s="39"/>
      <c r="G5" s="39"/>
      <c r="H5" s="39"/>
      <c r="I5" s="33"/>
    </row>
    <row r="6" spans="1:9" s="20" customFormat="1" ht="30.75" customHeight="1" x14ac:dyDescent="0.25">
      <c r="A6" s="40" t="s">
        <v>6</v>
      </c>
      <c r="B6" s="40" t="s">
        <v>7</v>
      </c>
      <c r="C6" s="18" t="s">
        <v>10</v>
      </c>
      <c r="D6" s="18" t="s">
        <v>10</v>
      </c>
      <c r="E6" s="40" t="s">
        <v>30</v>
      </c>
      <c r="F6" s="36" t="s">
        <v>31</v>
      </c>
      <c r="G6" s="36" t="s">
        <v>32</v>
      </c>
      <c r="H6" s="36" t="s">
        <v>33</v>
      </c>
      <c r="I6" s="19"/>
    </row>
    <row r="7" spans="1:9" s="20" customFormat="1" ht="20.100000000000001" customHeight="1" x14ac:dyDescent="0.25">
      <c r="A7" s="40"/>
      <c r="B7" s="40"/>
      <c r="C7" s="21" t="s">
        <v>11</v>
      </c>
      <c r="D7" s="21" t="s">
        <v>11</v>
      </c>
      <c r="E7" s="40"/>
      <c r="F7" s="37"/>
      <c r="G7" s="37"/>
      <c r="H7" s="37"/>
      <c r="I7" s="19"/>
    </row>
    <row r="8" spans="1:9" s="20" customFormat="1" ht="20.100000000000001" customHeight="1" x14ac:dyDescent="0.25">
      <c r="A8" s="40"/>
      <c r="B8" s="40"/>
      <c r="C8" s="22" t="s">
        <v>12</v>
      </c>
      <c r="D8" s="21" t="s">
        <v>34</v>
      </c>
      <c r="E8" s="40"/>
      <c r="F8" s="37"/>
      <c r="G8" s="37"/>
      <c r="H8" s="37"/>
      <c r="I8" s="19"/>
    </row>
    <row r="9" spans="1:9" s="20" customFormat="1" ht="32.25" customHeight="1" x14ac:dyDescent="0.25">
      <c r="A9" s="40"/>
      <c r="B9" s="40"/>
      <c r="C9" s="23" t="s">
        <v>14</v>
      </c>
      <c r="D9" s="23" t="s">
        <v>15</v>
      </c>
      <c r="E9" s="40"/>
      <c r="F9" s="37"/>
      <c r="G9" s="37"/>
      <c r="H9" s="37"/>
      <c r="I9" s="19"/>
    </row>
    <row r="10" spans="1:9" s="20" customFormat="1" ht="20.100000000000001" customHeight="1" x14ac:dyDescent="0.25">
      <c r="A10" s="40"/>
      <c r="B10" s="40"/>
      <c r="C10" s="23" t="s">
        <v>16</v>
      </c>
      <c r="D10" s="24" t="s">
        <v>17</v>
      </c>
      <c r="E10" s="40"/>
      <c r="F10" s="38"/>
      <c r="G10" s="38"/>
      <c r="H10" s="38"/>
      <c r="I10" s="19"/>
    </row>
    <row r="11" spans="1:9" s="20" customFormat="1" ht="20.100000000000001" customHeight="1" x14ac:dyDescent="0.3">
      <c r="A11" s="40"/>
      <c r="B11" s="40"/>
      <c r="C11" s="25" t="s">
        <v>18</v>
      </c>
      <c r="D11" s="25" t="s">
        <v>18</v>
      </c>
      <c r="E11" s="25" t="s">
        <v>18</v>
      </c>
      <c r="F11" s="26"/>
      <c r="G11" s="27"/>
      <c r="H11" s="27"/>
      <c r="I11" s="19"/>
    </row>
    <row r="12" spans="1:9" s="20" customFormat="1" ht="21" x14ac:dyDescent="0.35">
      <c r="A12" s="28">
        <v>1</v>
      </c>
      <c r="B12" s="27" t="s">
        <v>24</v>
      </c>
      <c r="C12" s="29">
        <v>300000</v>
      </c>
      <c r="D12" s="29">
        <v>459495</v>
      </c>
      <c r="E12" s="30">
        <f>C12+D12</f>
        <v>759495</v>
      </c>
      <c r="F12" s="26">
        <v>24194</v>
      </c>
      <c r="G12" s="9">
        <v>4238</v>
      </c>
      <c r="H12" s="9">
        <v>2561</v>
      </c>
      <c r="I12" s="19"/>
    </row>
    <row r="13" spans="1:9" s="20" customFormat="1" ht="21" x14ac:dyDescent="0.35">
      <c r="A13" s="28">
        <v>2</v>
      </c>
      <c r="B13" s="27" t="s">
        <v>28</v>
      </c>
      <c r="C13" s="29">
        <v>150000</v>
      </c>
      <c r="D13" s="29">
        <v>221230</v>
      </c>
      <c r="E13" s="30">
        <f t="shared" ref="E13:E14" si="0">C13+D13</f>
        <v>371230</v>
      </c>
      <c r="F13" s="26">
        <v>24194</v>
      </c>
      <c r="G13" s="9">
        <v>4239</v>
      </c>
      <c r="H13" s="9">
        <v>2562</v>
      </c>
      <c r="I13" s="19"/>
    </row>
    <row r="14" spans="1:9" s="20" customFormat="1" ht="18.75" x14ac:dyDescent="0.3">
      <c r="A14" s="31"/>
      <c r="B14" s="27" t="s">
        <v>29</v>
      </c>
      <c r="C14" s="29">
        <v>450000</v>
      </c>
      <c r="D14" s="29">
        <v>680725</v>
      </c>
      <c r="E14" s="30">
        <f t="shared" si="0"/>
        <v>1130725</v>
      </c>
      <c r="F14" s="31"/>
      <c r="G14" s="31"/>
      <c r="H14" s="31"/>
      <c r="I14" s="19"/>
    </row>
  </sheetData>
  <mergeCells count="11">
    <mergeCell ref="H6:H10"/>
    <mergeCell ref="A1:I1"/>
    <mergeCell ref="A2:I2"/>
    <mergeCell ref="A3:I3"/>
    <mergeCell ref="A4:I4"/>
    <mergeCell ref="A5:I5"/>
    <mergeCell ref="A6:A11"/>
    <mergeCell ref="B6:B11"/>
    <mergeCell ref="E6:E10"/>
    <mergeCell ref="F6:F10"/>
    <mergeCell ref="G6:G10"/>
  </mergeCells>
  <pageMargins left="0.15748031496062992" right="0.1574803149606299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</vt:lpstr>
      <vt:lpstr>เลขที่หนังสือ</vt:lpstr>
      <vt:lpstr>จัดสรร!Print_Area</vt:lpstr>
      <vt:lpstr>จัดสรร!Print_Titles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DLA-PC</cp:lastModifiedBy>
  <cp:lastPrinted>2023-03-28T06:11:20Z</cp:lastPrinted>
  <dcterms:created xsi:type="dcterms:W3CDTF">2023-03-28T06:09:26Z</dcterms:created>
  <dcterms:modified xsi:type="dcterms:W3CDTF">2023-03-29T03:39:21Z</dcterms:modified>
</cp:coreProperties>
</file>