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16 ส.ค.65\สน.คท(1217)\"/>
    </mc:Choice>
  </mc:AlternateContent>
  <xr:revisionPtr revIDLastSave="0" documentId="8_{0EDAF07C-BFD7-4C08-88B1-899D87D59B6F}" xr6:coauthVersionLast="47" xr6:coauthVersionMax="47" xr10:uidLastSave="{00000000-0000-0000-0000-000000000000}"/>
  <bookViews>
    <workbookView xWindow="-120" yWindow="-120" windowWidth="24240" windowHeight="13140" firstSheet="1" activeTab="2" xr2:uid="{00000000-000D-0000-FFFF-FFFF00000000}"/>
  </bookViews>
  <sheets>
    <sheet name="มุมจัดสรร (4)" sheetId="31" r:id="rId1"/>
    <sheet name="สรุปงบหน้า" sheetId="27" r:id="rId2"/>
    <sheet name="ตัวจริง" sheetId="30" r:id="rId3"/>
  </sheets>
  <definedNames>
    <definedName name="_xlnm._FilterDatabase" localSheetId="2" hidden="1">ตัวจริง!#REF!</definedName>
    <definedName name="_xlnm.Print_Area" localSheetId="2">ตัวจริง!$A$1:$O$561</definedName>
    <definedName name="_xlnm.Print_Titles" localSheetId="2">ตัวจริง!$1:$9</definedName>
    <definedName name="_xlnm.Print_Titles" localSheetId="1">สรุปงบหน้า!$1:$9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61" i="30" l="1"/>
  <c r="P561" i="30"/>
  <c r="O561" i="30"/>
  <c r="N561" i="30"/>
  <c r="M561" i="30"/>
  <c r="L561" i="30"/>
  <c r="K561" i="30"/>
  <c r="J561" i="30"/>
  <c r="I561" i="30"/>
  <c r="H561" i="30"/>
  <c r="G561" i="30"/>
  <c r="F561" i="30"/>
  <c r="E561" i="30"/>
  <c r="A555" i="30"/>
  <c r="A556" i="30" s="1"/>
  <c r="A557" i="30" s="1"/>
  <c r="A558" i="30" s="1"/>
  <c r="A559" i="30" s="1"/>
  <c r="A560" i="30" s="1"/>
  <c r="A554" i="30"/>
  <c r="Q552" i="30"/>
  <c r="P552" i="30"/>
  <c r="O552" i="30"/>
  <c r="N552" i="30"/>
  <c r="M552" i="30"/>
  <c r="L552" i="30"/>
  <c r="K552" i="30"/>
  <c r="J552" i="30"/>
  <c r="I552" i="30"/>
  <c r="H552" i="30"/>
  <c r="G552" i="30"/>
  <c r="F552" i="30"/>
  <c r="E552" i="30"/>
  <c r="A550" i="30"/>
  <c r="A551" i="30" s="1"/>
  <c r="A549" i="30"/>
  <c r="Q547" i="30"/>
  <c r="P547" i="30"/>
  <c r="O547" i="30"/>
  <c r="N547" i="30"/>
  <c r="M547" i="30"/>
  <c r="L547" i="30"/>
  <c r="K547" i="30"/>
  <c r="J547" i="30"/>
  <c r="I547" i="30"/>
  <c r="H547" i="30"/>
  <c r="G547" i="30"/>
  <c r="F547" i="30"/>
  <c r="E547" i="30"/>
  <c r="A541" i="30"/>
  <c r="A542" i="30" s="1"/>
  <c r="A543" i="30" s="1"/>
  <c r="A544" i="30" s="1"/>
  <c r="A545" i="30" s="1"/>
  <c r="A546" i="30" s="1"/>
  <c r="Q539" i="30"/>
  <c r="P539" i="30"/>
  <c r="O539" i="30"/>
  <c r="N539" i="30"/>
  <c r="M539" i="30"/>
  <c r="L539" i="30"/>
  <c r="K539" i="30"/>
  <c r="J539" i="30"/>
  <c r="I539" i="30"/>
  <c r="H539" i="30"/>
  <c r="G539" i="30"/>
  <c r="F539" i="30"/>
  <c r="E539" i="30"/>
  <c r="A536" i="30"/>
  <c r="A537" i="30" s="1"/>
  <c r="A538" i="30" s="1"/>
  <c r="Q534" i="30"/>
  <c r="P534" i="30"/>
  <c r="O534" i="30"/>
  <c r="N534" i="30"/>
  <c r="M534" i="30"/>
  <c r="L534" i="30"/>
  <c r="K534" i="30"/>
  <c r="J534" i="30"/>
  <c r="I534" i="30"/>
  <c r="H534" i="30"/>
  <c r="G534" i="30"/>
  <c r="F534" i="30"/>
  <c r="E534" i="30"/>
  <c r="A533" i="30"/>
  <c r="Q531" i="30"/>
  <c r="P531" i="30"/>
  <c r="O531" i="30"/>
  <c r="N531" i="30"/>
  <c r="M531" i="30"/>
  <c r="L531" i="30"/>
  <c r="K531" i="30"/>
  <c r="J531" i="30"/>
  <c r="I531" i="30"/>
  <c r="H531" i="30"/>
  <c r="G531" i="30"/>
  <c r="F531" i="30"/>
  <c r="E531" i="30"/>
  <c r="A530" i="30"/>
  <c r="A529" i="30"/>
  <c r="Q527" i="30"/>
  <c r="P527" i="30"/>
  <c r="O527" i="30"/>
  <c r="N527" i="30"/>
  <c r="M527" i="30"/>
  <c r="L527" i="30"/>
  <c r="K527" i="30"/>
  <c r="J527" i="30"/>
  <c r="I527" i="30"/>
  <c r="H527" i="30"/>
  <c r="G527" i="30"/>
  <c r="F527" i="30"/>
  <c r="E527" i="30"/>
  <c r="A525" i="30"/>
  <c r="A526" i="30" s="1"/>
  <c r="A524" i="30"/>
  <c r="Q522" i="30"/>
  <c r="P522" i="30"/>
  <c r="O522" i="30"/>
  <c r="N522" i="30"/>
  <c r="M522" i="30"/>
  <c r="L522" i="30"/>
  <c r="K522" i="30"/>
  <c r="J522" i="30"/>
  <c r="I522" i="30"/>
  <c r="H522" i="30"/>
  <c r="G522" i="30"/>
  <c r="F522" i="30"/>
  <c r="E522" i="30"/>
  <c r="A518" i="30"/>
  <c r="A519" i="30" s="1"/>
  <c r="A520" i="30" s="1"/>
  <c r="A521" i="30" s="1"/>
  <c r="Q516" i="30"/>
  <c r="P516" i="30"/>
  <c r="O516" i="30"/>
  <c r="N516" i="30"/>
  <c r="M516" i="30"/>
  <c r="L516" i="30"/>
  <c r="K516" i="30"/>
  <c r="J516" i="30"/>
  <c r="I516" i="30"/>
  <c r="H516" i="30"/>
  <c r="G516" i="30"/>
  <c r="F516" i="30"/>
  <c r="E516" i="30"/>
  <c r="A509" i="30"/>
  <c r="A510" i="30" s="1"/>
  <c r="A511" i="30" s="1"/>
  <c r="A512" i="30" s="1"/>
  <c r="A513" i="30" s="1"/>
  <c r="A514" i="30" s="1"/>
  <c r="A515" i="30" s="1"/>
  <c r="Q507" i="30"/>
  <c r="P507" i="30"/>
  <c r="O507" i="30"/>
  <c r="N507" i="30"/>
  <c r="M507" i="30"/>
  <c r="L507" i="30"/>
  <c r="K507" i="30"/>
  <c r="J507" i="30"/>
  <c r="I507" i="30"/>
  <c r="H507" i="30"/>
  <c r="G507" i="30"/>
  <c r="F507" i="30"/>
  <c r="E507" i="30"/>
  <c r="A504" i="30"/>
  <c r="A505" i="30" s="1"/>
  <c r="A506" i="30" s="1"/>
  <c r="Q502" i="30"/>
  <c r="P502" i="30"/>
  <c r="O502" i="30"/>
  <c r="N502" i="30"/>
  <c r="M502" i="30"/>
  <c r="L502" i="30"/>
  <c r="K502" i="30"/>
  <c r="J502" i="30"/>
  <c r="I502" i="30"/>
  <c r="H502" i="30"/>
  <c r="G502" i="30"/>
  <c r="F502" i="30"/>
  <c r="E502" i="30"/>
  <c r="A486" i="30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Q484" i="30"/>
  <c r="P484" i="30"/>
  <c r="O484" i="30"/>
  <c r="N484" i="30"/>
  <c r="M484" i="30"/>
  <c r="L484" i="30"/>
  <c r="K484" i="30"/>
  <c r="J484" i="30"/>
  <c r="I484" i="30"/>
  <c r="H484" i="30"/>
  <c r="G484" i="30"/>
  <c r="F484" i="30"/>
  <c r="E484" i="30"/>
  <c r="A483" i="30"/>
  <c r="Q481" i="30"/>
  <c r="P481" i="30"/>
  <c r="O481" i="30"/>
  <c r="N481" i="30"/>
  <c r="M481" i="30"/>
  <c r="L481" i="30"/>
  <c r="K481" i="30"/>
  <c r="J481" i="30"/>
  <c r="I481" i="30"/>
  <c r="H481" i="30"/>
  <c r="G481" i="30"/>
  <c r="F481" i="30"/>
  <c r="E481" i="30"/>
  <c r="A477" i="30"/>
  <c r="A478" i="30" s="1"/>
  <c r="A479" i="30" s="1"/>
  <c r="A480" i="30" s="1"/>
  <c r="Q475" i="30"/>
  <c r="P475" i="30"/>
  <c r="O475" i="30"/>
  <c r="N475" i="30"/>
  <c r="M475" i="30"/>
  <c r="L475" i="30"/>
  <c r="K475" i="30"/>
  <c r="J475" i="30"/>
  <c r="I475" i="30"/>
  <c r="H475" i="30"/>
  <c r="G475" i="30"/>
  <c r="F475" i="30"/>
  <c r="E475" i="30"/>
  <c r="Q473" i="30"/>
  <c r="P473" i="30"/>
  <c r="O473" i="30"/>
  <c r="N473" i="30"/>
  <c r="M473" i="30"/>
  <c r="L473" i="30"/>
  <c r="K473" i="30"/>
  <c r="J473" i="30"/>
  <c r="I473" i="30"/>
  <c r="H473" i="30"/>
  <c r="G473" i="30"/>
  <c r="F473" i="30"/>
  <c r="E473" i="30"/>
  <c r="A471" i="30"/>
  <c r="A472" i="30" s="1"/>
  <c r="Q469" i="30"/>
  <c r="P469" i="30"/>
  <c r="O469" i="30"/>
  <c r="N469" i="30"/>
  <c r="M469" i="30"/>
  <c r="L469" i="30"/>
  <c r="K469" i="30"/>
  <c r="J469" i="30"/>
  <c r="I469" i="30"/>
  <c r="H469" i="30"/>
  <c r="G469" i="30"/>
  <c r="F469" i="30"/>
  <c r="E469" i="30"/>
  <c r="Q467" i="30"/>
  <c r="P467" i="30"/>
  <c r="O467" i="30"/>
  <c r="N467" i="30"/>
  <c r="M467" i="30"/>
  <c r="L467" i="30"/>
  <c r="K467" i="30"/>
  <c r="J467" i="30"/>
  <c r="I467" i="30"/>
  <c r="H467" i="30"/>
  <c r="G467" i="30"/>
  <c r="F467" i="30"/>
  <c r="E467" i="30"/>
  <c r="A462" i="30"/>
  <c r="A463" i="30" s="1"/>
  <c r="A464" i="30" s="1"/>
  <c r="A465" i="30" s="1"/>
  <c r="A466" i="30" s="1"/>
  <c r="Q460" i="30"/>
  <c r="P460" i="30"/>
  <c r="O460" i="30"/>
  <c r="N460" i="30"/>
  <c r="M460" i="30"/>
  <c r="L460" i="30"/>
  <c r="K460" i="30"/>
  <c r="J460" i="30"/>
  <c r="I460" i="30"/>
  <c r="H460" i="30"/>
  <c r="G460" i="30"/>
  <c r="F460" i="30"/>
  <c r="E460" i="30"/>
  <c r="Q458" i="30"/>
  <c r="P458" i="30"/>
  <c r="O458" i="30"/>
  <c r="N458" i="30"/>
  <c r="M458" i="30"/>
  <c r="L458" i="30"/>
  <c r="K458" i="30"/>
  <c r="J458" i="30"/>
  <c r="I458" i="30"/>
  <c r="H458" i="30"/>
  <c r="G458" i="30"/>
  <c r="F458" i="30"/>
  <c r="E458" i="30"/>
  <c r="A452" i="30"/>
  <c r="A453" i="30" s="1"/>
  <c r="A454" i="30" s="1"/>
  <c r="A455" i="30" s="1"/>
  <c r="A456" i="30" s="1"/>
  <c r="A457" i="30" s="1"/>
  <c r="Q450" i="30"/>
  <c r="P450" i="30"/>
  <c r="O450" i="30"/>
  <c r="N450" i="30"/>
  <c r="M450" i="30"/>
  <c r="L450" i="30"/>
  <c r="K450" i="30"/>
  <c r="J450" i="30"/>
  <c r="I450" i="30"/>
  <c r="H450" i="30"/>
  <c r="G450" i="30"/>
  <c r="F450" i="30"/>
  <c r="E450" i="30"/>
  <c r="A445" i="30"/>
  <c r="A446" i="30" s="1"/>
  <c r="A447" i="30" s="1"/>
  <c r="A448" i="30" s="1"/>
  <c r="A449" i="30" s="1"/>
  <c r="Q443" i="30"/>
  <c r="P443" i="30"/>
  <c r="O443" i="30"/>
  <c r="N443" i="30"/>
  <c r="M443" i="30"/>
  <c r="L443" i="30"/>
  <c r="K443" i="30"/>
  <c r="J443" i="30"/>
  <c r="I443" i="30"/>
  <c r="H443" i="30"/>
  <c r="G443" i="30"/>
  <c r="F443" i="30"/>
  <c r="E443" i="30"/>
  <c r="A438" i="30"/>
  <c r="A439" i="30" s="1"/>
  <c r="A440" i="30" s="1"/>
  <c r="A441" i="30" s="1"/>
  <c r="A442" i="30" s="1"/>
  <c r="Q436" i="30"/>
  <c r="P436" i="30"/>
  <c r="O436" i="30"/>
  <c r="N436" i="30"/>
  <c r="M436" i="30"/>
  <c r="L436" i="30"/>
  <c r="K436" i="30"/>
  <c r="J436" i="30"/>
  <c r="I436" i="30"/>
  <c r="H436" i="30"/>
  <c r="G436" i="30"/>
  <c r="F436" i="30"/>
  <c r="E436" i="30"/>
  <c r="A429" i="30"/>
  <c r="A430" i="30" s="1"/>
  <c r="A431" i="30" s="1"/>
  <c r="A432" i="30" s="1"/>
  <c r="A433" i="30" s="1"/>
  <c r="A434" i="30" s="1"/>
  <c r="A435" i="30" s="1"/>
  <c r="Q427" i="30"/>
  <c r="P427" i="30"/>
  <c r="O427" i="30"/>
  <c r="N427" i="30"/>
  <c r="M427" i="30"/>
  <c r="L427" i="30"/>
  <c r="K427" i="30"/>
  <c r="J427" i="30"/>
  <c r="I427" i="30"/>
  <c r="H427" i="30"/>
  <c r="G427" i="30"/>
  <c r="F427" i="30"/>
  <c r="E427" i="30"/>
  <c r="A418" i="30"/>
  <c r="A419" i="30" s="1"/>
  <c r="A420" i="30" s="1"/>
  <c r="A421" i="30" s="1"/>
  <c r="A422" i="30" s="1"/>
  <c r="A423" i="30" s="1"/>
  <c r="A424" i="30" s="1"/>
  <c r="A425" i="30" s="1"/>
  <c r="A426" i="30" s="1"/>
  <c r="Q416" i="30"/>
  <c r="P416" i="30"/>
  <c r="O416" i="30"/>
  <c r="N416" i="30"/>
  <c r="M416" i="30"/>
  <c r="L416" i="30"/>
  <c r="K416" i="30"/>
  <c r="J416" i="30"/>
  <c r="I416" i="30"/>
  <c r="H416" i="30"/>
  <c r="G416" i="30"/>
  <c r="F416" i="30"/>
  <c r="E416" i="30"/>
  <c r="A409" i="30"/>
  <c r="A410" i="30" s="1"/>
  <c r="A411" i="30" s="1"/>
  <c r="A412" i="30" s="1"/>
  <c r="A413" i="30" s="1"/>
  <c r="A414" i="30" s="1"/>
  <c r="A415" i="30" s="1"/>
  <c r="Q407" i="30"/>
  <c r="P407" i="30"/>
  <c r="O407" i="30"/>
  <c r="N407" i="30"/>
  <c r="M407" i="30"/>
  <c r="L407" i="30"/>
  <c r="K407" i="30"/>
  <c r="J407" i="30"/>
  <c r="I407" i="30"/>
  <c r="H407" i="30"/>
  <c r="G407" i="30"/>
  <c r="F407" i="30"/>
  <c r="E407" i="30"/>
  <c r="A400" i="30"/>
  <c r="A401" i="30" s="1"/>
  <c r="A402" i="30" s="1"/>
  <c r="A403" i="30" s="1"/>
  <c r="A404" i="30" s="1"/>
  <c r="A405" i="30" s="1"/>
  <c r="A406" i="30" s="1"/>
  <c r="Q398" i="30"/>
  <c r="P398" i="30"/>
  <c r="O398" i="30"/>
  <c r="N398" i="30"/>
  <c r="M398" i="30"/>
  <c r="L398" i="30"/>
  <c r="K398" i="30"/>
  <c r="J398" i="30"/>
  <c r="I398" i="30"/>
  <c r="H398" i="30"/>
  <c r="G398" i="30"/>
  <c r="F398" i="30"/>
  <c r="E398" i="30"/>
  <c r="A396" i="30"/>
  <c r="A397" i="30" s="1"/>
  <c r="Q394" i="30"/>
  <c r="P394" i="30"/>
  <c r="O394" i="30"/>
  <c r="N394" i="30"/>
  <c r="M394" i="30"/>
  <c r="L394" i="30"/>
  <c r="K394" i="30"/>
  <c r="J394" i="30"/>
  <c r="I394" i="30"/>
  <c r="H394" i="30"/>
  <c r="G394" i="30"/>
  <c r="F394" i="30"/>
  <c r="E394" i="30"/>
  <c r="A387" i="30"/>
  <c r="A388" i="30" s="1"/>
  <c r="A389" i="30" s="1"/>
  <c r="A390" i="30" s="1"/>
  <c r="A391" i="30" s="1"/>
  <c r="A392" i="30" s="1"/>
  <c r="A393" i="30" s="1"/>
  <c r="Q385" i="30"/>
  <c r="P385" i="30"/>
  <c r="O385" i="30"/>
  <c r="N385" i="30"/>
  <c r="M385" i="30"/>
  <c r="L385" i="30"/>
  <c r="K385" i="30"/>
  <c r="J385" i="30"/>
  <c r="I385" i="30"/>
  <c r="H385" i="30"/>
  <c r="G385" i="30"/>
  <c r="F385" i="30"/>
  <c r="E385" i="30"/>
  <c r="A384" i="30"/>
  <c r="Q382" i="30"/>
  <c r="P382" i="30"/>
  <c r="O382" i="30"/>
  <c r="N382" i="30"/>
  <c r="M382" i="30"/>
  <c r="L382" i="30"/>
  <c r="K382" i="30"/>
  <c r="J382" i="30"/>
  <c r="I382" i="30"/>
  <c r="H382" i="30"/>
  <c r="G382" i="30"/>
  <c r="F382" i="30"/>
  <c r="E382" i="30"/>
  <c r="A375" i="30"/>
  <c r="A376" i="30" s="1"/>
  <c r="A377" i="30" s="1"/>
  <c r="A378" i="30" s="1"/>
  <c r="A379" i="30" s="1"/>
  <c r="A380" i="30" s="1"/>
  <c r="A381" i="30" s="1"/>
  <c r="Q373" i="30"/>
  <c r="P373" i="30"/>
  <c r="O373" i="30"/>
  <c r="N373" i="30"/>
  <c r="M373" i="30"/>
  <c r="L373" i="30"/>
  <c r="K373" i="30"/>
  <c r="J373" i="30"/>
  <c r="I373" i="30"/>
  <c r="H373" i="30"/>
  <c r="G373" i="30"/>
  <c r="F373" i="30"/>
  <c r="E373" i="30"/>
  <c r="A372" i="30"/>
  <c r="Q370" i="30"/>
  <c r="P370" i="30"/>
  <c r="O370" i="30"/>
  <c r="N370" i="30"/>
  <c r="M370" i="30"/>
  <c r="L370" i="30"/>
  <c r="K370" i="30"/>
  <c r="J370" i="30"/>
  <c r="I370" i="30"/>
  <c r="H370" i="30"/>
  <c r="G370" i="30"/>
  <c r="F370" i="30"/>
  <c r="E370" i="30"/>
  <c r="A367" i="30"/>
  <c r="A368" i="30" s="1"/>
  <c r="A369" i="30" s="1"/>
  <c r="Q365" i="30"/>
  <c r="P365" i="30"/>
  <c r="O365" i="30"/>
  <c r="N365" i="30"/>
  <c r="M365" i="30"/>
  <c r="L365" i="30"/>
  <c r="K365" i="30"/>
  <c r="J365" i="30"/>
  <c r="I365" i="30"/>
  <c r="H365" i="30"/>
  <c r="G365" i="30"/>
  <c r="F365" i="30"/>
  <c r="E365" i="30"/>
  <c r="A362" i="30"/>
  <c r="A363" i="30" s="1"/>
  <c r="A364" i="30" s="1"/>
  <c r="Q360" i="30"/>
  <c r="P360" i="30"/>
  <c r="O360" i="30"/>
  <c r="N360" i="30"/>
  <c r="M360" i="30"/>
  <c r="L360" i="30"/>
  <c r="K360" i="30"/>
  <c r="J360" i="30"/>
  <c r="I360" i="30"/>
  <c r="H360" i="30"/>
  <c r="G360" i="30"/>
  <c r="F360" i="30"/>
  <c r="E360" i="30"/>
  <c r="A359" i="30"/>
  <c r="Q357" i="30"/>
  <c r="P357" i="30"/>
  <c r="O357" i="30"/>
  <c r="N357" i="30"/>
  <c r="M357" i="30"/>
  <c r="L357" i="30"/>
  <c r="K357" i="30"/>
  <c r="J357" i="30"/>
  <c r="I357" i="30"/>
  <c r="H357" i="30"/>
  <c r="G357" i="30"/>
  <c r="F357" i="30"/>
  <c r="E357" i="30"/>
  <c r="A353" i="30"/>
  <c r="A354" i="30" s="1"/>
  <c r="A355" i="30" s="1"/>
  <c r="A356" i="30" s="1"/>
  <c r="A352" i="30"/>
  <c r="Q350" i="30"/>
  <c r="P350" i="30"/>
  <c r="O350" i="30"/>
  <c r="N350" i="30"/>
  <c r="M350" i="30"/>
  <c r="L350" i="30"/>
  <c r="K350" i="30"/>
  <c r="J350" i="30"/>
  <c r="I350" i="30"/>
  <c r="H350" i="30"/>
  <c r="G350" i="30"/>
  <c r="F350" i="30"/>
  <c r="E350" i="30"/>
  <c r="A346" i="30"/>
  <c r="A347" i="30" s="1"/>
  <c r="A348" i="30" s="1"/>
  <c r="A349" i="30" s="1"/>
  <c r="Q344" i="30"/>
  <c r="P344" i="30"/>
  <c r="O344" i="30"/>
  <c r="N344" i="30"/>
  <c r="M344" i="30"/>
  <c r="L344" i="30"/>
  <c r="K344" i="30"/>
  <c r="J344" i="30"/>
  <c r="I344" i="30"/>
  <c r="H344" i="30"/>
  <c r="G344" i="30"/>
  <c r="F344" i="30"/>
  <c r="E344" i="30"/>
  <c r="A333" i="30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Q331" i="30"/>
  <c r="P331" i="30"/>
  <c r="O331" i="30"/>
  <c r="N331" i="30"/>
  <c r="M331" i="30"/>
  <c r="L331" i="30"/>
  <c r="K331" i="30"/>
  <c r="J331" i="30"/>
  <c r="I331" i="30"/>
  <c r="H331" i="30"/>
  <c r="G331" i="30"/>
  <c r="F331" i="30"/>
  <c r="E331" i="30"/>
  <c r="A329" i="30"/>
  <c r="A330" i="30" s="1"/>
  <c r="Q327" i="30"/>
  <c r="P327" i="30"/>
  <c r="O327" i="30"/>
  <c r="N327" i="30"/>
  <c r="M327" i="30"/>
  <c r="L327" i="30"/>
  <c r="K327" i="30"/>
  <c r="J327" i="30"/>
  <c r="I327" i="30"/>
  <c r="H327" i="30"/>
  <c r="G327" i="30"/>
  <c r="F327" i="30"/>
  <c r="E327" i="30"/>
  <c r="Q325" i="30"/>
  <c r="P325" i="30"/>
  <c r="O325" i="30"/>
  <c r="N325" i="30"/>
  <c r="M325" i="30"/>
  <c r="L325" i="30"/>
  <c r="K325" i="30"/>
  <c r="J325" i="30"/>
  <c r="I325" i="30"/>
  <c r="H325" i="30"/>
  <c r="G325" i="30"/>
  <c r="F325" i="30"/>
  <c r="E325" i="30"/>
  <c r="A319" i="30"/>
  <c r="A320" i="30" s="1"/>
  <c r="A321" i="30" s="1"/>
  <c r="A322" i="30" s="1"/>
  <c r="A323" i="30" s="1"/>
  <c r="A324" i="30" s="1"/>
  <c r="Q317" i="30"/>
  <c r="P317" i="30"/>
  <c r="O317" i="30"/>
  <c r="N317" i="30"/>
  <c r="M317" i="30"/>
  <c r="L317" i="30"/>
  <c r="K317" i="30"/>
  <c r="J317" i="30"/>
  <c r="I317" i="30"/>
  <c r="H317" i="30"/>
  <c r="G317" i="30"/>
  <c r="F317" i="30"/>
  <c r="E317" i="30"/>
  <c r="A309" i="30"/>
  <c r="A310" i="30" s="1"/>
  <c r="A311" i="30" s="1"/>
  <c r="A312" i="30" s="1"/>
  <c r="A313" i="30" s="1"/>
  <c r="A314" i="30" s="1"/>
  <c r="A315" i="30" s="1"/>
  <c r="A316" i="30" s="1"/>
  <c r="Q307" i="30"/>
  <c r="P307" i="30"/>
  <c r="O307" i="30"/>
  <c r="N307" i="30"/>
  <c r="M307" i="30"/>
  <c r="L307" i="30"/>
  <c r="K307" i="30"/>
  <c r="J307" i="30"/>
  <c r="I307" i="30"/>
  <c r="H307" i="30"/>
  <c r="G307" i="30"/>
  <c r="F307" i="30"/>
  <c r="E307" i="30"/>
  <c r="A299" i="30"/>
  <c r="A300" i="30" s="1"/>
  <c r="A301" i="30" s="1"/>
  <c r="A302" i="30" s="1"/>
  <c r="A303" i="30" s="1"/>
  <c r="A304" i="30" s="1"/>
  <c r="A305" i="30" s="1"/>
  <c r="A306" i="30" s="1"/>
  <c r="A298" i="30"/>
  <c r="Q296" i="30"/>
  <c r="P296" i="30"/>
  <c r="O296" i="30"/>
  <c r="N296" i="30"/>
  <c r="M296" i="30"/>
  <c r="L296" i="30"/>
  <c r="K296" i="30"/>
  <c r="J296" i="30"/>
  <c r="I296" i="30"/>
  <c r="H296" i="30"/>
  <c r="G296" i="30"/>
  <c r="F296" i="30"/>
  <c r="E296" i="30"/>
  <c r="A290" i="30"/>
  <c r="A291" i="30" s="1"/>
  <c r="A292" i="30" s="1"/>
  <c r="A293" i="30" s="1"/>
  <c r="A294" i="30" s="1"/>
  <c r="A295" i="30" s="1"/>
  <c r="A289" i="30"/>
  <c r="Q287" i="30"/>
  <c r="P287" i="30"/>
  <c r="O287" i="30"/>
  <c r="N287" i="30"/>
  <c r="M287" i="30"/>
  <c r="L287" i="30"/>
  <c r="K287" i="30"/>
  <c r="J287" i="30"/>
  <c r="I287" i="30"/>
  <c r="H287" i="30"/>
  <c r="G287" i="30"/>
  <c r="F287" i="30"/>
  <c r="E287" i="30"/>
  <c r="A281" i="30"/>
  <c r="A282" i="30" s="1"/>
  <c r="A283" i="30" s="1"/>
  <c r="A284" i="30" s="1"/>
  <c r="A285" i="30" s="1"/>
  <c r="A286" i="30" s="1"/>
  <c r="Q279" i="30"/>
  <c r="P279" i="30"/>
  <c r="O279" i="30"/>
  <c r="N279" i="30"/>
  <c r="M279" i="30"/>
  <c r="L279" i="30"/>
  <c r="K279" i="30"/>
  <c r="J279" i="30"/>
  <c r="I279" i="30"/>
  <c r="H279" i="30"/>
  <c r="G279" i="30"/>
  <c r="F279" i="30"/>
  <c r="E279" i="30"/>
  <c r="A270" i="30"/>
  <c r="A271" i="30" s="1"/>
  <c r="A272" i="30" s="1"/>
  <c r="A273" i="30" s="1"/>
  <c r="A274" i="30" s="1"/>
  <c r="A275" i="30" s="1"/>
  <c r="A276" i="30" s="1"/>
  <c r="A277" i="30" s="1"/>
  <c r="A278" i="30" s="1"/>
  <c r="Q268" i="30"/>
  <c r="P268" i="30"/>
  <c r="O268" i="30"/>
  <c r="N268" i="30"/>
  <c r="M268" i="30"/>
  <c r="L268" i="30"/>
  <c r="K268" i="30"/>
  <c r="J268" i="30"/>
  <c r="I268" i="30"/>
  <c r="H268" i="30"/>
  <c r="G268" i="30"/>
  <c r="F268" i="30"/>
  <c r="E268" i="30"/>
  <c r="A267" i="30"/>
  <c r="Q265" i="30"/>
  <c r="P265" i="30"/>
  <c r="O265" i="30"/>
  <c r="N265" i="30"/>
  <c r="M265" i="30"/>
  <c r="L265" i="30"/>
  <c r="K265" i="30"/>
  <c r="J265" i="30"/>
  <c r="I265" i="30"/>
  <c r="H265" i="30"/>
  <c r="G265" i="30"/>
  <c r="F265" i="30"/>
  <c r="E265" i="30"/>
  <c r="A264" i="30"/>
  <c r="Q262" i="30"/>
  <c r="P262" i="30"/>
  <c r="O262" i="30"/>
  <c r="N262" i="30"/>
  <c r="M262" i="30"/>
  <c r="L262" i="30"/>
  <c r="K262" i="30"/>
  <c r="J262" i="30"/>
  <c r="I262" i="30"/>
  <c r="H262" i="30"/>
  <c r="G262" i="30"/>
  <c r="F262" i="30"/>
  <c r="E262" i="30"/>
  <c r="A258" i="30"/>
  <c r="A259" i="30" s="1"/>
  <c r="A260" i="30" s="1"/>
  <c r="A261" i="30" s="1"/>
  <c r="A257" i="30"/>
  <c r="A256" i="30"/>
  <c r="Q254" i="30"/>
  <c r="P254" i="30"/>
  <c r="O254" i="30"/>
  <c r="N254" i="30"/>
  <c r="M254" i="30"/>
  <c r="L254" i="30"/>
  <c r="K254" i="30"/>
  <c r="J254" i="30"/>
  <c r="I254" i="30"/>
  <c r="H254" i="30"/>
  <c r="G254" i="30"/>
  <c r="F254" i="30"/>
  <c r="E254" i="30"/>
  <c r="A251" i="30"/>
  <c r="A252" i="30" s="1"/>
  <c r="A253" i="30" s="1"/>
  <c r="Q249" i="30"/>
  <c r="P249" i="30"/>
  <c r="O249" i="30"/>
  <c r="N249" i="30"/>
  <c r="M249" i="30"/>
  <c r="L249" i="30"/>
  <c r="K249" i="30"/>
  <c r="J249" i="30"/>
  <c r="I249" i="30"/>
  <c r="H249" i="30"/>
  <c r="G249" i="30"/>
  <c r="F249" i="30"/>
  <c r="E249" i="30"/>
  <c r="A245" i="30"/>
  <c r="A246" i="30" s="1"/>
  <c r="A247" i="30" s="1"/>
  <c r="A248" i="30" s="1"/>
  <c r="Q243" i="30"/>
  <c r="P243" i="30"/>
  <c r="O243" i="30"/>
  <c r="N243" i="30"/>
  <c r="M243" i="30"/>
  <c r="L243" i="30"/>
  <c r="K243" i="30"/>
  <c r="J243" i="30"/>
  <c r="I243" i="30"/>
  <c r="H243" i="30"/>
  <c r="G243" i="30"/>
  <c r="F243" i="30"/>
  <c r="E243" i="30"/>
  <c r="A240" i="30"/>
  <c r="A241" i="30" s="1"/>
  <c r="A242" i="30" s="1"/>
  <c r="Q238" i="30"/>
  <c r="P238" i="30"/>
  <c r="O238" i="30"/>
  <c r="N238" i="30"/>
  <c r="M238" i="30"/>
  <c r="L238" i="30"/>
  <c r="K238" i="30"/>
  <c r="J238" i="30"/>
  <c r="I238" i="30"/>
  <c r="H238" i="30"/>
  <c r="G238" i="30"/>
  <c r="F238" i="30"/>
  <c r="E238" i="30"/>
  <c r="A237" i="30"/>
  <c r="Q235" i="30"/>
  <c r="P235" i="30"/>
  <c r="O235" i="30"/>
  <c r="N235" i="30"/>
  <c r="M235" i="30"/>
  <c r="L235" i="30"/>
  <c r="K235" i="30"/>
  <c r="J235" i="30"/>
  <c r="I235" i="30"/>
  <c r="H235" i="30"/>
  <c r="G235" i="30"/>
  <c r="F235" i="30"/>
  <c r="E235" i="30"/>
  <c r="A234" i="30"/>
  <c r="Q232" i="30"/>
  <c r="P232" i="30"/>
  <c r="O232" i="30"/>
  <c r="N232" i="30"/>
  <c r="M232" i="30"/>
  <c r="L232" i="30"/>
  <c r="K232" i="30"/>
  <c r="J232" i="30"/>
  <c r="I232" i="30"/>
  <c r="H232" i="30"/>
  <c r="G232" i="30"/>
  <c r="F232" i="30"/>
  <c r="E232" i="30"/>
  <c r="A229" i="30"/>
  <c r="A230" i="30" s="1"/>
  <c r="A231" i="30" s="1"/>
  <c r="Q227" i="30"/>
  <c r="P227" i="30"/>
  <c r="O227" i="30"/>
  <c r="N227" i="30"/>
  <c r="M227" i="30"/>
  <c r="L227" i="30"/>
  <c r="K227" i="30"/>
  <c r="J227" i="30"/>
  <c r="I227" i="30"/>
  <c r="H227" i="30"/>
  <c r="G227" i="30"/>
  <c r="F227" i="30"/>
  <c r="E227" i="30"/>
  <c r="A226" i="30"/>
  <c r="A225" i="30"/>
  <c r="Q223" i="30"/>
  <c r="P223" i="30"/>
  <c r="O223" i="30"/>
  <c r="N223" i="30"/>
  <c r="M223" i="30"/>
  <c r="L223" i="30"/>
  <c r="K223" i="30"/>
  <c r="J223" i="30"/>
  <c r="I223" i="30"/>
  <c r="H223" i="30"/>
  <c r="G223" i="30"/>
  <c r="F223" i="30"/>
  <c r="E223" i="30"/>
  <c r="A214" i="30"/>
  <c r="A215" i="30" s="1"/>
  <c r="A216" i="30" s="1"/>
  <c r="A217" i="30" s="1"/>
  <c r="A218" i="30" s="1"/>
  <c r="A219" i="30" s="1"/>
  <c r="A220" i="30" s="1"/>
  <c r="A221" i="30" s="1"/>
  <c r="A222" i="30" s="1"/>
  <c r="A213" i="30"/>
  <c r="Q211" i="30"/>
  <c r="P211" i="30"/>
  <c r="O211" i="30"/>
  <c r="N211" i="30"/>
  <c r="M211" i="30"/>
  <c r="L211" i="30"/>
  <c r="K211" i="30"/>
  <c r="J211" i="30"/>
  <c r="I211" i="30"/>
  <c r="H211" i="30"/>
  <c r="G211" i="30"/>
  <c r="F211" i="30"/>
  <c r="E211" i="30"/>
  <c r="A202" i="30"/>
  <c r="A203" i="30" s="1"/>
  <c r="A204" i="30" s="1"/>
  <c r="A205" i="30" s="1"/>
  <c r="A206" i="30" s="1"/>
  <c r="A207" i="30" s="1"/>
  <c r="A208" i="30" s="1"/>
  <c r="A209" i="30" s="1"/>
  <c r="A210" i="30" s="1"/>
  <c r="Q200" i="30"/>
  <c r="P200" i="30"/>
  <c r="O200" i="30"/>
  <c r="N200" i="30"/>
  <c r="M200" i="30"/>
  <c r="L200" i="30"/>
  <c r="K200" i="30"/>
  <c r="J200" i="30"/>
  <c r="I200" i="30"/>
  <c r="H200" i="30"/>
  <c r="G200" i="30"/>
  <c r="F200" i="30"/>
  <c r="E200" i="30"/>
  <c r="A199" i="30"/>
  <c r="Q197" i="30"/>
  <c r="P197" i="30"/>
  <c r="O197" i="30"/>
  <c r="N197" i="30"/>
  <c r="M197" i="30"/>
  <c r="L197" i="30"/>
  <c r="K197" i="30"/>
  <c r="J197" i="30"/>
  <c r="I197" i="30"/>
  <c r="H197" i="30"/>
  <c r="G197" i="30"/>
  <c r="F197" i="30"/>
  <c r="E197" i="30"/>
  <c r="A193" i="30"/>
  <c r="A194" i="30" s="1"/>
  <c r="A195" i="30" s="1"/>
  <c r="A196" i="30" s="1"/>
  <c r="Q191" i="30"/>
  <c r="P191" i="30"/>
  <c r="O191" i="30"/>
  <c r="N191" i="30"/>
  <c r="M191" i="30"/>
  <c r="L191" i="30"/>
  <c r="K191" i="30"/>
  <c r="J191" i="30"/>
  <c r="I191" i="30"/>
  <c r="H191" i="30"/>
  <c r="G191" i="30"/>
  <c r="F191" i="30"/>
  <c r="E191" i="30"/>
  <c r="A177" i="30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Q175" i="30"/>
  <c r="P175" i="30"/>
  <c r="O175" i="30"/>
  <c r="N175" i="30"/>
  <c r="M175" i="30"/>
  <c r="L175" i="30"/>
  <c r="K175" i="30"/>
  <c r="J175" i="30"/>
  <c r="I175" i="30"/>
  <c r="H175" i="30"/>
  <c r="G175" i="30"/>
  <c r="F175" i="30"/>
  <c r="E175" i="30"/>
  <c r="Q173" i="30"/>
  <c r="P173" i="30"/>
  <c r="O173" i="30"/>
  <c r="N173" i="30"/>
  <c r="M173" i="30"/>
  <c r="L173" i="30"/>
  <c r="K173" i="30"/>
  <c r="J173" i="30"/>
  <c r="I173" i="30"/>
  <c r="H173" i="30"/>
  <c r="G173" i="30"/>
  <c r="F173" i="30"/>
  <c r="E173" i="30"/>
  <c r="A171" i="30"/>
  <c r="A172" i="30" s="1"/>
  <c r="A170" i="30"/>
  <c r="Q168" i="30"/>
  <c r="P168" i="30"/>
  <c r="O168" i="30"/>
  <c r="N168" i="30"/>
  <c r="M168" i="30"/>
  <c r="L168" i="30"/>
  <c r="K168" i="30"/>
  <c r="J168" i="30"/>
  <c r="I168" i="30"/>
  <c r="H168" i="30"/>
  <c r="G168" i="30"/>
  <c r="F168" i="30"/>
  <c r="E168" i="30"/>
  <c r="A128" i="30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Q126" i="30"/>
  <c r="P126" i="30"/>
  <c r="O126" i="30"/>
  <c r="N126" i="30"/>
  <c r="M126" i="30"/>
  <c r="L126" i="30"/>
  <c r="K126" i="30"/>
  <c r="J126" i="30"/>
  <c r="I126" i="30"/>
  <c r="H126" i="30"/>
  <c r="G126" i="30"/>
  <c r="F126" i="30"/>
  <c r="E126" i="30"/>
  <c r="A92" i="30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Q90" i="30"/>
  <c r="P90" i="30"/>
  <c r="O90" i="30"/>
  <c r="N90" i="30"/>
  <c r="M90" i="30"/>
  <c r="L90" i="30"/>
  <c r="K90" i="30"/>
  <c r="J90" i="30"/>
  <c r="I90" i="30"/>
  <c r="H90" i="30"/>
  <c r="G90" i="30"/>
  <c r="F90" i="30"/>
  <c r="E90" i="30"/>
  <c r="A82" i="30"/>
  <c r="A83" i="30" s="1"/>
  <c r="A84" i="30" s="1"/>
  <c r="A85" i="30" s="1"/>
  <c r="A86" i="30" s="1"/>
  <c r="A87" i="30" s="1"/>
  <c r="A88" i="30" s="1"/>
  <c r="A89" i="30" s="1"/>
  <c r="Q80" i="30"/>
  <c r="P80" i="30"/>
  <c r="O80" i="30"/>
  <c r="N80" i="30"/>
  <c r="M80" i="30"/>
  <c r="L80" i="30"/>
  <c r="K80" i="30"/>
  <c r="J80" i="30"/>
  <c r="I80" i="30"/>
  <c r="H80" i="30"/>
  <c r="G80" i="30"/>
  <c r="F80" i="30"/>
  <c r="E80" i="30"/>
  <c r="A78" i="30"/>
  <c r="A79" i="30" s="1"/>
  <c r="A77" i="30"/>
  <c r="Q75" i="30"/>
  <c r="P75" i="30"/>
  <c r="O75" i="30"/>
  <c r="N75" i="30"/>
  <c r="M75" i="30"/>
  <c r="L75" i="30"/>
  <c r="K75" i="30"/>
  <c r="J75" i="30"/>
  <c r="I75" i="30"/>
  <c r="H75" i="30"/>
  <c r="G75" i="30"/>
  <c r="F75" i="30"/>
  <c r="E75" i="30"/>
  <c r="A70" i="30"/>
  <c r="A71" i="30" s="1"/>
  <c r="A72" i="30" s="1"/>
  <c r="A73" i="30" s="1"/>
  <c r="A74" i="30" s="1"/>
  <c r="Q68" i="30"/>
  <c r="P68" i="30"/>
  <c r="O68" i="30"/>
  <c r="N68" i="30"/>
  <c r="M68" i="30"/>
  <c r="L68" i="30"/>
  <c r="K68" i="30"/>
  <c r="J68" i="30"/>
  <c r="I68" i="30"/>
  <c r="H68" i="30"/>
  <c r="G68" i="30"/>
  <c r="F68" i="30"/>
  <c r="E68" i="30"/>
  <c r="A64" i="30"/>
  <c r="A65" i="30" s="1"/>
  <c r="A66" i="30" s="1"/>
  <c r="A67" i="30" s="1"/>
  <c r="A63" i="30"/>
  <c r="Q61" i="30"/>
  <c r="P61" i="30"/>
  <c r="O61" i="30"/>
  <c r="N61" i="30"/>
  <c r="M61" i="30"/>
  <c r="L61" i="30"/>
  <c r="K61" i="30"/>
  <c r="J61" i="30"/>
  <c r="I61" i="30"/>
  <c r="H61" i="30"/>
  <c r="G61" i="30"/>
  <c r="F61" i="30"/>
  <c r="E61" i="30"/>
  <c r="Q59" i="30"/>
  <c r="P59" i="30"/>
  <c r="O59" i="30"/>
  <c r="N59" i="30"/>
  <c r="M59" i="30"/>
  <c r="L59" i="30"/>
  <c r="K59" i="30"/>
  <c r="J59" i="30"/>
  <c r="I59" i="30"/>
  <c r="H59" i="30"/>
  <c r="G59" i="30"/>
  <c r="F59" i="30"/>
  <c r="E59" i="30"/>
  <c r="A42" i="30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41" i="30"/>
  <c r="Q39" i="30"/>
  <c r="P39" i="30"/>
  <c r="O39" i="30"/>
  <c r="N39" i="30"/>
  <c r="M39" i="30"/>
  <c r="L39" i="30"/>
  <c r="K39" i="30"/>
  <c r="J39" i="30"/>
  <c r="I39" i="30"/>
  <c r="H39" i="30"/>
  <c r="G39" i="30"/>
  <c r="F39" i="30"/>
  <c r="E39" i="30"/>
  <c r="A37" i="30"/>
  <c r="A38" i="30" s="1"/>
  <c r="Q35" i="30"/>
  <c r="P35" i="30"/>
  <c r="O35" i="30"/>
  <c r="N35" i="30"/>
  <c r="M35" i="30"/>
  <c r="L35" i="30"/>
  <c r="K35" i="30"/>
  <c r="J35" i="30"/>
  <c r="I35" i="30"/>
  <c r="H35" i="30"/>
  <c r="G35" i="30"/>
  <c r="F35" i="30"/>
  <c r="E35" i="30"/>
  <c r="A27" i="30"/>
  <c r="A28" i="30" s="1"/>
  <c r="A29" i="30" s="1"/>
  <c r="A30" i="30" s="1"/>
  <c r="A31" i="30" s="1"/>
  <c r="A32" i="30" s="1"/>
  <c r="A33" i="30" s="1"/>
  <c r="A34" i="30" s="1"/>
  <c r="Q25" i="30"/>
  <c r="P25" i="30"/>
  <c r="O25" i="30"/>
  <c r="N25" i="30"/>
  <c r="M25" i="30"/>
  <c r="L25" i="30"/>
  <c r="K25" i="30"/>
  <c r="J25" i="30"/>
  <c r="I25" i="30"/>
  <c r="H25" i="30"/>
  <c r="G25" i="30"/>
  <c r="F25" i="30"/>
  <c r="E25" i="30"/>
  <c r="A24" i="30"/>
  <c r="A23" i="30"/>
  <c r="A22" i="30"/>
  <c r="Q20" i="30"/>
  <c r="Q562" i="30" s="1"/>
  <c r="P20" i="30"/>
  <c r="P562" i="30" s="1"/>
  <c r="O20" i="30"/>
  <c r="O562" i="30" s="1"/>
  <c r="N20" i="30"/>
  <c r="N562" i="30" s="1"/>
  <c r="M20" i="30"/>
  <c r="M562" i="30" s="1"/>
  <c r="L20" i="30"/>
  <c r="L562" i="30" s="1"/>
  <c r="K20" i="30"/>
  <c r="K562" i="30" s="1"/>
  <c r="J20" i="30"/>
  <c r="J562" i="30" s="1"/>
  <c r="I20" i="30"/>
  <c r="I562" i="30" s="1"/>
  <c r="H20" i="30"/>
  <c r="H562" i="30" s="1"/>
  <c r="G20" i="30"/>
  <c r="G562" i="30" s="1"/>
  <c r="F20" i="30"/>
  <c r="F562" i="30" s="1"/>
  <c r="E20" i="30"/>
  <c r="E562" i="30" s="1"/>
  <c r="A12" i="30"/>
  <c r="A13" i="30" s="1"/>
  <c r="A14" i="30" s="1"/>
  <c r="A15" i="30" s="1"/>
  <c r="A16" i="30" s="1"/>
  <c r="A17" i="30" s="1"/>
  <c r="A18" i="30" s="1"/>
  <c r="A19" i="30" s="1"/>
  <c r="A11" i="30"/>
  <c r="D83" i="27" l="1"/>
  <c r="E83" i="27"/>
  <c r="F83" i="27"/>
  <c r="G83" i="27"/>
  <c r="H83" i="27"/>
  <c r="I83" i="27"/>
  <c r="J83" i="27"/>
  <c r="K83" i="27"/>
  <c r="L83" i="27"/>
  <c r="M83" i="27"/>
  <c r="C83" i="27"/>
  <c r="O83" i="27"/>
  <c r="N83" i="27" l="1"/>
</calcChain>
</file>

<file path=xl/sharedStrings.xml><?xml version="1.0" encoding="utf-8"?>
<sst xmlns="http://schemas.openxmlformats.org/spreadsheetml/2006/main" count="1765" uniqueCount="1086">
  <si>
    <t>ค่าอุปกรณ์การเรียน</t>
  </si>
  <si>
    <t>ลำดับ</t>
  </si>
  <si>
    <t>จังหวัด</t>
  </si>
  <si>
    <t>อำเภอ</t>
  </si>
  <si>
    <t>เป้าหมาย (คน)</t>
  </si>
  <si>
    <t>ค่ากิจกรรมพัฒนาคุณภาพผู้เรียน</t>
  </si>
  <si>
    <t>ค่าจัดการเรียนการสอน</t>
  </si>
  <si>
    <t>รวมทั้งสิ้น</t>
  </si>
  <si>
    <t>รหัสงบประมาณ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</si>
  <si>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</si>
  <si>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</si>
  <si>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</si>
  <si>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</si>
  <si>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</si>
  <si>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</si>
  <si>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</si>
  <si>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</si>
  <si>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</si>
  <si>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</si>
  <si>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</si>
  <si>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</si>
  <si>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</si>
  <si>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</si>
  <si>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</si>
  <si>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</si>
  <si>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</si>
  <si>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</si>
  <si>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</si>
  <si>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</si>
  <si>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</si>
  <si>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</si>
  <si>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</si>
  <si>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</si>
  <si>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</si>
  <si>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</si>
  <si>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</si>
  <si>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</si>
  <si>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</si>
  <si>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</si>
  <si>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</si>
  <si>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</si>
  <si>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</si>
  <si>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</si>
  <si>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</si>
  <si>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</si>
  <si>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</si>
  <si>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</si>
  <si>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</si>
  <si>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</si>
  <si>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</si>
  <si>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</si>
  <si>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</si>
  <si>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</si>
  <si>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</si>
  <si>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</si>
  <si>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</si>
  <si>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</si>
  <si>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</si>
  <si>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</si>
  <si>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</si>
  <si>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</si>
  <si>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</si>
  <si>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</si>
  <si>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</si>
  <si>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</si>
  <si>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</si>
  <si>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</si>
  <si>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</si>
  <si>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</si>
  <si>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</si>
  <si>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</si>
  <si>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</si>
  <si>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</si>
  <si>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</si>
  <si>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</si>
  <si>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</si>
  <si>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</si>
  <si>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</si>
  <si>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</si>
  <si>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</si>
  <si>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</si>
  <si>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อุบลราชธานี </t>
  </si>
  <si>
    <t>เลขที่หนังสือ</t>
  </si>
  <si>
    <t>เลขที่ใบจัดสรร</t>
  </si>
  <si>
    <t>ค่าเครื่องแบบนักเรียน</t>
  </si>
  <si>
    <t>ค่าหนังสือเรียน</t>
  </si>
  <si>
    <t>วันที่</t>
  </si>
  <si>
    <t>จำนวน อปท.</t>
  </si>
  <si>
    <t>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</si>
  <si>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</si>
  <si>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</si>
  <si>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</si>
  <si>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</si>
  <si>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</si>
  <si>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เมืองกระบี่</t>
  </si>
  <si>
    <t>ทต.กระบี่น้อย</t>
  </si>
  <si>
    <t>ลำทับ</t>
  </si>
  <si>
    <t>ทต.ลำทับ</t>
  </si>
  <si>
    <t>อ่าวลึก</t>
  </si>
  <si>
    <t>ทต.อ่าวลึกใต้</t>
  </si>
  <si>
    <t>อบต.เขาดิน</t>
  </si>
  <si>
    <t>อบต.เขาต่อ</t>
  </si>
  <si>
    <t>อบต.ไสไทย</t>
  </si>
  <si>
    <t>อบต.อ่าวนาง</t>
  </si>
  <si>
    <t>อบต.คลองหิน</t>
  </si>
  <si>
    <t>กาญจนบุรี</t>
  </si>
  <si>
    <t>เมืองกาญจนบุรี</t>
  </si>
  <si>
    <t>ทองผาภูมิ</t>
  </si>
  <si>
    <t>ทต.ทองผาภูมิ</t>
  </si>
  <si>
    <t>ท่าม่วง</t>
  </si>
  <si>
    <t>ทต.บ่อพลอย</t>
  </si>
  <si>
    <t>ทต.หนองบัว</t>
  </si>
  <si>
    <t>เลาขวัญ</t>
  </si>
  <si>
    <t>ทต.หนองฝ้าย</t>
  </si>
  <si>
    <t>อบต.บ้านเก่า</t>
  </si>
  <si>
    <t>กาฬสินธุ์</t>
  </si>
  <si>
    <t>กมลาไสย</t>
  </si>
  <si>
    <t>ทต.กมลาไสย</t>
  </si>
  <si>
    <t>ทต.หลักเมือง</t>
  </si>
  <si>
    <t>คำม่วง</t>
  </si>
  <si>
    <t>ฆ้องชัย</t>
  </si>
  <si>
    <t>ท่าคันโท</t>
  </si>
  <si>
    <t>ทต.ท่าคันโท</t>
  </si>
  <si>
    <t>เมืองกาฬสินธุ์</t>
  </si>
  <si>
    <t>ทต.เชียงเครือ</t>
  </si>
  <si>
    <t>ทต.นาจารย์</t>
  </si>
  <si>
    <t>ทต.โพนทอง</t>
  </si>
  <si>
    <t>ทต.ห้วยโพธิ์</t>
  </si>
  <si>
    <t>ยางตลาด</t>
  </si>
  <si>
    <t>ทต.โนนสูง</t>
  </si>
  <si>
    <t>ร่องคำ</t>
  </si>
  <si>
    <t>ทต.ร่องคำ</t>
  </si>
  <si>
    <t>หนองกุงศรี</t>
  </si>
  <si>
    <t>ทต.ดงมูล</t>
  </si>
  <si>
    <t>อบต.ทุ่งคลอง</t>
  </si>
  <si>
    <t>อบต.โคกสะอาด</t>
  </si>
  <si>
    <t>อบต.คลองขาม</t>
  </si>
  <si>
    <t>กำแพงเพชร</t>
  </si>
  <si>
    <t>พรานกระต่าย</t>
  </si>
  <si>
    <t>ทต.บ้านพราน</t>
  </si>
  <si>
    <t>ลานกระบือ</t>
  </si>
  <si>
    <t>ทต.ช่องลม</t>
  </si>
  <si>
    <t>ทต.ลานกระบือ</t>
  </si>
  <si>
    <t>ขอนแก่น</t>
  </si>
  <si>
    <t>เขาสวนกวาง</t>
  </si>
  <si>
    <t>ทต.โนนสมบูรณ์</t>
  </si>
  <si>
    <t>โคกโพธิ์ไชย</t>
  </si>
  <si>
    <t>ทต.โพธิ์ไชย</t>
  </si>
  <si>
    <t>ชุมแพ</t>
  </si>
  <si>
    <t>ทต.โนนสะอาด</t>
  </si>
  <si>
    <t>ทต.โนนหัน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</si>
  <si>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</si>
  <si>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</si>
  <si>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</si>
  <si>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</si>
  <si>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</si>
  <si>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ทต.ในเมือง</t>
  </si>
  <si>
    <t>บ้านฝาง</t>
  </si>
  <si>
    <t>บ้านแฮด</t>
  </si>
  <si>
    <t>ทต.บ้านแฮด</t>
  </si>
  <si>
    <t>เปือยน้อย</t>
  </si>
  <si>
    <t>ทต.เปือยน้อย</t>
  </si>
  <si>
    <t>มัญจาคีรี</t>
  </si>
  <si>
    <t>ทต.มัญจาคีรี</t>
  </si>
  <si>
    <t>เมืองขอนแก่น</t>
  </si>
  <si>
    <t>ทต.ท่าพระ</t>
  </si>
  <si>
    <t>ทต.บ้านเป็ด</t>
  </si>
  <si>
    <t>ทต.สำราญ</t>
  </si>
  <si>
    <t>แวงน้อย</t>
  </si>
  <si>
    <t>ทต.แวงน้อย</t>
  </si>
  <si>
    <t>สีชมพู</t>
  </si>
  <si>
    <t>หนองเรือ</t>
  </si>
  <si>
    <t>ทต.หนองแก</t>
  </si>
  <si>
    <t>ทต.หนองสองห้อง</t>
  </si>
  <si>
    <t>ทต.โคกสูง</t>
  </si>
  <si>
    <t>อบต.ดงเมืองแอม</t>
  </si>
  <si>
    <t>อบต.หนองปลาหมอ</t>
  </si>
  <si>
    <t>อบต.ป่าหวายนั่ง</t>
  </si>
  <si>
    <t>อบต.ภูห่าน</t>
  </si>
  <si>
    <t>อบต.สีชมพู</t>
  </si>
  <si>
    <t>จันทบุรี</t>
  </si>
  <si>
    <t>ทต.ท่าหลวง</t>
  </si>
  <si>
    <t>สอยดาว</t>
  </si>
  <si>
    <t>ทต.ทับช้าง</t>
  </si>
  <si>
    <t>อบต.ทรายขาว</t>
  </si>
  <si>
    <t>ฉะเชิงเทรา</t>
  </si>
  <si>
    <t>บางคล้า</t>
  </si>
  <si>
    <t>ทต.บางคล้า</t>
  </si>
  <si>
    <t>บางน้ำเปรี้ยว</t>
  </si>
  <si>
    <t>บางปะกง</t>
  </si>
  <si>
    <t>ทต.บางวัว</t>
  </si>
  <si>
    <t>บ้านโพธิ์</t>
  </si>
  <si>
    <t>ทต.เทพราช</t>
  </si>
  <si>
    <t>ทต.บ้านโพธิ์</t>
  </si>
  <si>
    <t>สนามชัยเขต</t>
  </si>
  <si>
    <t>ทต.สนามชัยเขต</t>
  </si>
  <si>
    <t>อบต.เสม็ดใต้</t>
  </si>
  <si>
    <t>อบต.หมอนทอง</t>
  </si>
  <si>
    <t>อบต.เมืองเก่า</t>
  </si>
  <si>
    <t>ชลบุรี</t>
  </si>
  <si>
    <t>บ่อทอง</t>
  </si>
  <si>
    <t>ทต.บ่อทอง</t>
  </si>
  <si>
    <t>บางละมุง</t>
  </si>
  <si>
    <t>ทต.ห้วยใหญ่</t>
  </si>
  <si>
    <t>เมืองชลบุรี</t>
  </si>
  <si>
    <t>ทต.คลองตำหรุ</t>
  </si>
  <si>
    <t>ทต.ดอนหัวฬ่อ</t>
  </si>
  <si>
    <t>ศรีราชา</t>
  </si>
  <si>
    <t>สัตหีบ</t>
  </si>
  <si>
    <t>ทต.เขตรอุดมศักดิ์</t>
  </si>
  <si>
    <t>อบต.บ่อวิน</t>
  </si>
  <si>
    <t>อบต.หนองขาม</t>
  </si>
  <si>
    <t>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</si>
  <si>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</si>
  <si>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</si>
  <si>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</si>
  <si>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</si>
  <si>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</si>
  <si>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</si>
  <si>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หันคา</t>
  </si>
  <si>
    <t>ทต.หันคา</t>
  </si>
  <si>
    <t>ชัยภูมิ</t>
  </si>
  <si>
    <t>แก้งคร้อ</t>
  </si>
  <si>
    <t>ทต.แก้งคร้อ</t>
  </si>
  <si>
    <t>ทต.นาหนองทุ่ม</t>
  </si>
  <si>
    <t>คอนสวรรค์</t>
  </si>
  <si>
    <t>คอนสาร</t>
  </si>
  <si>
    <t>ทต.คอนสาร</t>
  </si>
  <si>
    <t>บำเหน็จณรงค์</t>
  </si>
  <si>
    <t>ทต.บำเหน็จณรงค์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</si>
  <si>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</si>
  <si>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</si>
  <si>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</si>
  <si>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</si>
  <si>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อบต.บ้านโสก</t>
  </si>
  <si>
    <t>ทต.นาโพธิ์</t>
  </si>
  <si>
    <t>เชียงราย</t>
  </si>
  <si>
    <t>ขุนตาล</t>
  </si>
  <si>
    <t>ทต.บ้านต้า</t>
  </si>
  <si>
    <t>ทต.ป่าตาล</t>
  </si>
  <si>
    <t>เชียงของ</t>
  </si>
  <si>
    <t>ทต.เวียง</t>
  </si>
  <si>
    <t>ทต.เวียงเชียงของ</t>
  </si>
  <si>
    <t>เชียงแสน</t>
  </si>
  <si>
    <t>ทต.บ้านแซว</t>
  </si>
  <si>
    <t>ทต.เวียงเชียงแสน</t>
  </si>
  <si>
    <t>เทิง</t>
  </si>
  <si>
    <t>ทต.งิ้ว</t>
  </si>
  <si>
    <t>ทต.บ้านปล้อง</t>
  </si>
  <si>
    <t>ป่าแดด</t>
  </si>
  <si>
    <t>ทต.ป่าแงะ</t>
  </si>
  <si>
    <t>ทต.ป่าแดด</t>
  </si>
  <si>
    <t>ทต.สันมะค่า</t>
  </si>
  <si>
    <t>พญาเม็งราย</t>
  </si>
  <si>
    <t>ทต.พญาเม็งราย</t>
  </si>
  <si>
    <t>พาน</t>
  </si>
  <si>
    <t>ทต.เมืองพาน</t>
  </si>
  <si>
    <t>ทต.สันมะเค็ด</t>
  </si>
  <si>
    <t>เมืองเชียงราย</t>
  </si>
  <si>
    <t>ทต.ท่าสุด</t>
  </si>
  <si>
    <t>ทต.สันทราย</t>
  </si>
  <si>
    <t>แม่จัน</t>
  </si>
  <si>
    <t>ทต.จันจว้า</t>
  </si>
  <si>
    <t>ทต.ป่าซาง</t>
  </si>
  <si>
    <t>ทต.แม่คำ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</si>
  <si>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</si>
  <si>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</si>
  <si>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</si>
  <si>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</si>
  <si>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</si>
  <si>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</si>
  <si>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ทต.เวียงพางคำ</t>
  </si>
  <si>
    <t>เวียงชัย</t>
  </si>
  <si>
    <t>ทต.เวียงชัย</t>
  </si>
  <si>
    <t>ทต.เวียงเหนือ</t>
  </si>
  <si>
    <t>เวียงป่าเป้า</t>
  </si>
  <si>
    <t>ทต.เวียงป่าเป้า</t>
  </si>
  <si>
    <t>อบต.ศรีดอนมูล</t>
  </si>
  <si>
    <t>อบต.หนองแรด</t>
  </si>
  <si>
    <t>อบต.แม่ต๋ำ</t>
  </si>
  <si>
    <t>อบต.ดอยงาม</t>
  </si>
  <si>
    <t>อบต.ป่าหุ่ง</t>
  </si>
  <si>
    <t>อบต.เมืองพาน</t>
  </si>
  <si>
    <t>อบต.สันติสุข</t>
  </si>
  <si>
    <t>อบต.แม่กรณ์</t>
  </si>
  <si>
    <t>อบต.ป่าตึง</t>
  </si>
  <si>
    <t>อบต.ศรีค้ำ</t>
  </si>
  <si>
    <t>อบต.สันทราย</t>
  </si>
  <si>
    <t>เชียงใหม่</t>
  </si>
  <si>
    <t>จอมทอง</t>
  </si>
  <si>
    <t>ทต.จอมทอง</t>
  </si>
  <si>
    <t>ทต.บ้านแปะ</t>
  </si>
  <si>
    <t>ทต.แม่สอย</t>
  </si>
  <si>
    <t>เชียงดาว</t>
  </si>
  <si>
    <t>ทต.ทุ่งข้าวพวง</t>
  </si>
  <si>
    <t>ทต.เมืองนะ</t>
  </si>
  <si>
    <t>ไชยปราการ</t>
  </si>
  <si>
    <t>ทต.ไชยปราการ</t>
  </si>
  <si>
    <t>ดอยสะเก็ด</t>
  </si>
  <si>
    <t>ทต.ตลาดใหญ่</t>
  </si>
  <si>
    <t>ทต.แม่ฮ้อยเงิน</t>
  </si>
  <si>
    <t>ดอยหล่อ</t>
  </si>
  <si>
    <t>ทต.สองแคว</t>
  </si>
  <si>
    <t>ฝาง</t>
  </si>
  <si>
    <t>ทต.แม่ข่า</t>
  </si>
  <si>
    <t>ทต.เวียงฝาง</t>
  </si>
  <si>
    <t>พร้าว</t>
  </si>
  <si>
    <t>ทต.ป่าไหน่</t>
  </si>
  <si>
    <t>เมืองเชียงใหม่</t>
  </si>
  <si>
    <t>ทต.หนองป่าครั่ง</t>
  </si>
  <si>
    <t>แม่แตง</t>
  </si>
  <si>
    <t>ทต.แม่หอพระ</t>
  </si>
  <si>
    <t>ทต.สันมหาพน</t>
  </si>
  <si>
    <t>แม่ริม</t>
  </si>
  <si>
    <t>ทต.แม่ริม</t>
  </si>
  <si>
    <t>ทต.สันโป่ง</t>
  </si>
  <si>
    <t>แม่วาง</t>
  </si>
  <si>
    <t>ทต.แม่วาง</t>
  </si>
  <si>
    <t>แม่อาย</t>
  </si>
  <si>
    <t>สะเมิง</t>
  </si>
  <si>
    <t>สันกำแพง</t>
  </si>
  <si>
    <t>ทต.บวกค้าง</t>
  </si>
  <si>
    <t>ทต.สันกำแพง</t>
  </si>
  <si>
    <t>ทต.ออนใต้</t>
  </si>
  <si>
    <t>สันทราย</t>
  </si>
  <si>
    <t>ทต.ป่าไผ่</t>
  </si>
  <si>
    <t>ทต.หนองแหย่ง</t>
  </si>
  <si>
    <t>สันป่าตอง</t>
  </si>
  <si>
    <t>ทต.บ้านกลาง</t>
  </si>
  <si>
    <t>ทต.ยุหว่า</t>
  </si>
  <si>
    <t>สารภี</t>
  </si>
  <si>
    <t>ทต.ชมภู</t>
  </si>
  <si>
    <t>ทต.ยางเนิ้ง</t>
  </si>
  <si>
    <t>หางดง</t>
  </si>
  <si>
    <t>ทต.หนองตองพัฒนา</t>
  </si>
  <si>
    <t>ทต.หางดง</t>
  </si>
  <si>
    <t>อมก๋อย</t>
  </si>
  <si>
    <t>ทต.อมก๋อย</t>
  </si>
  <si>
    <t>อบต.ดอยหล่อ</t>
  </si>
  <si>
    <t>อบต.แม่สูน</t>
  </si>
  <si>
    <t>อบต.กื๊ดช้าง</t>
  </si>
  <si>
    <t>อบต.ดอนแก้ว</t>
  </si>
  <si>
    <t>อบต.แม่สา</t>
  </si>
  <si>
    <t>อบต.แม่สาว</t>
  </si>
  <si>
    <t>อบต.สันต้นหมื้อ</t>
  </si>
  <si>
    <t>อบต.แม่สาบ</t>
  </si>
  <si>
    <t>อบต.มะขามหลวง</t>
  </si>
  <si>
    <t>ตรัง</t>
  </si>
  <si>
    <t>เมืองตรัง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</si>
  <si>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</si>
  <si>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</si>
  <si>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</si>
  <si>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</si>
  <si>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</si>
  <si>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</si>
  <si>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</si>
  <si>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ตราด</t>
  </si>
  <si>
    <t>บ่อไร่</t>
  </si>
  <si>
    <t>ตาก</t>
  </si>
  <si>
    <t>พบพระ</t>
  </si>
  <si>
    <t>ทต.พบพระ</t>
  </si>
  <si>
    <t>แม่ระมาด</t>
  </si>
  <si>
    <t>ทต.ทุ่งหลวง</t>
  </si>
  <si>
    <t>แม่สอด</t>
  </si>
  <si>
    <t>ทต.แม่กุ</t>
  </si>
  <si>
    <t>อุ้มผาง</t>
  </si>
  <si>
    <t>ทต.แม่กลอง</t>
  </si>
  <si>
    <t>อบต.พบพระ</t>
  </si>
  <si>
    <t>อบต.วาเล่ย์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</si>
  <si>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</si>
  <si>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</si>
  <si>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</si>
  <si>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</si>
  <si>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อบต.พระธาตุผาแดง</t>
  </si>
  <si>
    <t>อบต.มหาวัน</t>
  </si>
  <si>
    <t>อบต.แม่กาษา</t>
  </si>
  <si>
    <t>อบต.แม่กุ</t>
  </si>
  <si>
    <t>อบต.แม่ปะ</t>
  </si>
  <si>
    <t>อบต.โมโกร</t>
  </si>
  <si>
    <t>อบต.หนองแสง</t>
  </si>
  <si>
    <t>นครปฐม</t>
  </si>
  <si>
    <t>กำแพงแสน</t>
  </si>
  <si>
    <t>ดอนตูม</t>
  </si>
  <si>
    <t>ทต.สามง่าม</t>
  </si>
  <si>
    <t>นครชัยศรี</t>
  </si>
  <si>
    <t>ทต.ห้วยพลู</t>
  </si>
  <si>
    <t>เมืองนครปฐม</t>
  </si>
  <si>
    <t>ทต.บ่อพลับ</t>
  </si>
  <si>
    <t>สามพราน</t>
  </si>
  <si>
    <t>ทต.อ้อมใหญ่</t>
  </si>
  <si>
    <t>อบต.กำแพงแสน</t>
  </si>
  <si>
    <t>นครพนม</t>
  </si>
  <si>
    <t>ธาตุพนม</t>
  </si>
  <si>
    <t>ทต.น้ำก่ำ</t>
  </si>
  <si>
    <t>ทต.ท่าเรือ</t>
  </si>
  <si>
    <t>ปลาปาก</t>
  </si>
  <si>
    <t>อบต.ปลาปาก</t>
  </si>
  <si>
    <t>อบต.บ้านค้อ</t>
  </si>
  <si>
    <t>นครราชสีมา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</si>
  <si>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</si>
  <si>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</si>
  <si>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</si>
  <si>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</si>
  <si>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</si>
  <si>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</si>
  <si>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เฉลิมพระเกียรติ</t>
  </si>
  <si>
    <t>โนนแดง</t>
  </si>
  <si>
    <t>ทต.โนนแดง</t>
  </si>
  <si>
    <t>โนนสูง</t>
  </si>
  <si>
    <t>ทต.ตลาดแค</t>
  </si>
  <si>
    <t>บัวลาย</t>
  </si>
  <si>
    <t>ทต.หนองบัวลาย</t>
  </si>
  <si>
    <t>ปักธงชัย</t>
  </si>
  <si>
    <t>ทต.ตะขบ</t>
  </si>
  <si>
    <t>เมืองนครราชสีมา</t>
  </si>
  <si>
    <t>ทต.หนองไผ่ล้อม</t>
  </si>
  <si>
    <t>ทต.หัวทะเล</t>
  </si>
  <si>
    <t>อบต.เมืองคง</t>
  </si>
  <si>
    <t>นครศรีธรรมราช</t>
  </si>
  <si>
    <t>ทต.ทางพูน</t>
  </si>
  <si>
    <t>ชะอวด</t>
  </si>
  <si>
    <t>ท่าศาลา</t>
  </si>
  <si>
    <t>ทุ่งใหญ่</t>
  </si>
  <si>
    <t>ทต.ทุ่งสัง</t>
  </si>
  <si>
    <t>นาบอน</t>
  </si>
  <si>
    <t>ทต.นาบอน</t>
  </si>
  <si>
    <t>พรหมคีรี</t>
  </si>
  <si>
    <t>ทต.ทอนหงส์</t>
  </si>
  <si>
    <t>พระพรหม</t>
  </si>
  <si>
    <t>ทต.นาสาร</t>
  </si>
  <si>
    <t>เมืองนครศรีธรรมราช</t>
  </si>
  <si>
    <t>ทต.ท่าแพ</t>
  </si>
  <si>
    <t>ทต.บางจาก</t>
  </si>
  <si>
    <t>ร่อนพิบูลย์</t>
  </si>
  <si>
    <t>ทต.หินตก</t>
  </si>
  <si>
    <t>อบต.เขาพระทอง</t>
  </si>
  <si>
    <t>อบต.บ้านตูล</t>
  </si>
  <si>
    <t>อบต.กลาย</t>
  </si>
  <si>
    <t>อบต.ปากแพรก</t>
  </si>
  <si>
    <t>นครสวรรค์</t>
  </si>
  <si>
    <t>ตากฟ้า</t>
  </si>
  <si>
    <t>ทต.ตากฟ้า</t>
  </si>
  <si>
    <t>เมืองนครสวรรค์</t>
  </si>
  <si>
    <t>ทต.หนองเบน</t>
  </si>
  <si>
    <t>ลาดยาว</t>
  </si>
  <si>
    <t>ทต.ลาดยาว</t>
  </si>
  <si>
    <t>นนทบุรี</t>
  </si>
  <si>
    <t>บางใหญ่</t>
  </si>
  <si>
    <t>บางกรวย</t>
  </si>
  <si>
    <t>ทต.ปลายบาง</t>
  </si>
  <si>
    <t>ทต.บางม่วง</t>
  </si>
  <si>
    <t>ทต.เสาธงหิน</t>
  </si>
  <si>
    <t>ปากเกร็ด</t>
  </si>
  <si>
    <t>ทต.บางพลับ</t>
  </si>
  <si>
    <t>นราธิวาส</t>
  </si>
  <si>
    <t>บาเจาะ</t>
  </si>
  <si>
    <t>อบต.ลุโบะสาวอ</t>
  </si>
  <si>
    <t>อบต.ภูเขาทอง</t>
  </si>
  <si>
    <t>น่าน</t>
  </si>
  <si>
    <t>เวียงสา</t>
  </si>
  <si>
    <t>ทต.กลางเวียง</t>
  </si>
  <si>
    <t>บึงกาฬ</t>
  </si>
  <si>
    <t>เซกา</t>
  </si>
  <si>
    <t>ทต.ท่าสะอาด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</si>
  <si>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</si>
  <si>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</si>
  <si>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</si>
  <si>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</si>
  <si>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</si>
  <si>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ทต.พรเจริญ</t>
  </si>
  <si>
    <t>บุรีรัมย์</t>
  </si>
  <si>
    <t>นาโพธิ์</t>
  </si>
  <si>
    <t>โนนดินแดง</t>
  </si>
  <si>
    <t>ทต.โนนดินแดง</t>
  </si>
  <si>
    <t>ประโคนชัย</t>
  </si>
  <si>
    <t>ทต.ประโคนชัย</t>
  </si>
  <si>
    <t>เมืองบุรีรัมย์</t>
  </si>
  <si>
    <t>ทต.อิสาณ</t>
  </si>
  <si>
    <t>ห้วยราช</t>
  </si>
  <si>
    <t>ทต.สามแวง</t>
  </si>
  <si>
    <t>ปทุมธานี</t>
  </si>
  <si>
    <t>ลาดหลุมแก้ว</t>
  </si>
  <si>
    <t>ทต.คลองพระอุดม</t>
  </si>
  <si>
    <t>ลำลูกกา</t>
  </si>
  <si>
    <t>ทต.ลำลูกกา</t>
  </si>
  <si>
    <t>ทต.บางเตย</t>
  </si>
  <si>
    <t>คลองหลวง</t>
  </si>
  <si>
    <t>อบต.คลองสี่</t>
  </si>
  <si>
    <t>อบต.บึงคำพร้อย</t>
  </si>
  <si>
    <t>ประจวบคีรีขันธ์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</si>
  <si>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</si>
  <si>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</si>
  <si>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</si>
  <si>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</si>
  <si>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</si>
  <si>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เมืองประจวบคีรีขันธ์</t>
  </si>
  <si>
    <t>ทต.คลองวาฬ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</si>
  <si>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</si>
  <si>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</si>
  <si>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</si>
  <si>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</si>
  <si>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ปราจีนบุรี</t>
  </si>
  <si>
    <t>กบินทร์บุรี</t>
  </si>
  <si>
    <t>ทต.กบินทร์</t>
  </si>
  <si>
    <t>นาดี</t>
  </si>
  <si>
    <t>ทต.นาดี</t>
  </si>
  <si>
    <t>ทต.บ้านสร้าง</t>
  </si>
  <si>
    <t>ปัตตานี</t>
  </si>
  <si>
    <t>ปะนาเระ</t>
  </si>
  <si>
    <t>ทต.พ่อมิ่ง</t>
  </si>
  <si>
    <t>ทต.บางปู</t>
  </si>
  <si>
    <t>สายบุรี</t>
  </si>
  <si>
    <t>อบต.มะนังดาลำ</t>
  </si>
  <si>
    <t>พระนครศรีอยุธยา</t>
  </si>
  <si>
    <t>บางปะอิน</t>
  </si>
  <si>
    <t>ท่าเรือ</t>
  </si>
  <si>
    <t>นครหลวง</t>
  </si>
  <si>
    <t>ทต.นครหลวง</t>
  </si>
  <si>
    <t>ทต.คลองจิก</t>
  </si>
  <si>
    <t>บ้านแพรก</t>
  </si>
  <si>
    <t>ทต.บ้านแพรก</t>
  </si>
  <si>
    <t>เสนา</t>
  </si>
  <si>
    <t>ทต.เจ้าเจ็ด</t>
  </si>
  <si>
    <t>ทต.บางนมโค</t>
  </si>
  <si>
    <t>ทต.สามกอ</t>
  </si>
  <si>
    <t>อบต.ปากจั่น</t>
  </si>
  <si>
    <t>อบต.รางจรเข้</t>
  </si>
  <si>
    <t>พะเยา</t>
  </si>
  <si>
    <t>จุน</t>
  </si>
  <si>
    <t>ทต.จุน</t>
  </si>
  <si>
    <t>ทต.เวียงลอ</t>
  </si>
  <si>
    <t>เชียงคำ</t>
  </si>
  <si>
    <t>ดอกคำใต้</t>
  </si>
  <si>
    <t>ทต.บ้านถ้ำ</t>
  </si>
  <si>
    <t>ปง</t>
  </si>
  <si>
    <t>ทต.งิม</t>
  </si>
  <si>
    <t>ทต.ปง</t>
  </si>
  <si>
    <t>เมืองพะเยา</t>
  </si>
  <si>
    <t>ทต.แม่ปืม</t>
  </si>
  <si>
    <t>พังงา</t>
  </si>
  <si>
    <t>ตะกั่วทุ่ง</t>
  </si>
  <si>
    <t>ทต.โคกกลอย</t>
  </si>
  <si>
    <t>ตะกั่วป่า</t>
  </si>
  <si>
    <t>ทต.คึกคัก</t>
  </si>
  <si>
    <t>ทต.บางนายสี</t>
  </si>
  <si>
    <t>ท้ายเหมือง</t>
  </si>
  <si>
    <t>ทต.ท้ายเหมือง</t>
  </si>
  <si>
    <t>ทต.ลำแก่น</t>
  </si>
  <si>
    <t>เมืองพังงา</t>
  </si>
  <si>
    <t>อบต.กะไหล</t>
  </si>
  <si>
    <t>อบต.ทุ่งมะพร้าว</t>
  </si>
  <si>
    <t>พัทลุง</t>
  </si>
  <si>
    <t>เขาชัยสน</t>
  </si>
  <si>
    <t>ทต.เขาชัยสน</t>
  </si>
  <si>
    <t>ทต.จองถนน</t>
  </si>
  <si>
    <t>ควนขนุน</t>
  </si>
  <si>
    <t>ทต.บ้านสวน</t>
  </si>
  <si>
    <t>ตะโหมด</t>
  </si>
  <si>
    <t>ทต.ตะโหมด</t>
  </si>
  <si>
    <t>ทต.แม่ขรี</t>
  </si>
  <si>
    <t>บางแก้ว</t>
  </si>
  <si>
    <t>ทต.บางแก้ว</t>
  </si>
  <si>
    <t>ปากพะยูน</t>
  </si>
  <si>
    <t>ทต.อ่าวพะยูน</t>
  </si>
  <si>
    <t>ป่าพะยอม</t>
  </si>
  <si>
    <t>ทต.ลานข่อย</t>
  </si>
  <si>
    <t>เมืองพัทลุง</t>
  </si>
  <si>
    <t>ทต.โคกชะงาย</t>
  </si>
  <si>
    <t>ทต.ตำนาน</t>
  </si>
  <si>
    <t>อบต.พนมวังก์</t>
  </si>
  <si>
    <t>พิจิตร</t>
  </si>
  <si>
    <t>ทับคล้อ</t>
  </si>
  <si>
    <t>ทต.ทับคล้อ</t>
  </si>
  <si>
    <t>บางมูลนาก</t>
  </si>
  <si>
    <t>ทต.บางไผ่</t>
  </si>
  <si>
    <t>โพทะเล</t>
  </si>
  <si>
    <t>ทต.ท่าเสา</t>
  </si>
  <si>
    <t>โพธิ์ประทับช้าง</t>
  </si>
  <si>
    <t>ทต.ไผ่รอบ</t>
  </si>
  <si>
    <t>ทต.โพธิ์ประทับช้าง</t>
  </si>
  <si>
    <t>เมืองพิจิตร</t>
  </si>
  <si>
    <t>ทต.หัวดง</t>
  </si>
  <si>
    <t>สากเหล็ก</t>
  </si>
  <si>
    <t>ทต.สากเหล็ก</t>
  </si>
  <si>
    <t>อบต.ย่านยาว</t>
  </si>
  <si>
    <t>พิษณุโลก</t>
  </si>
  <si>
    <t>นครไทย</t>
  </si>
  <si>
    <t>ทต.นครไทย</t>
  </si>
  <si>
    <t>พรหมพิราม</t>
  </si>
  <si>
    <t>ทต.พรหมพิราม</t>
  </si>
  <si>
    <t>ทต.วงฆ้อง</t>
  </si>
  <si>
    <t>เมืองพิษณุโลก</t>
  </si>
  <si>
    <t>ทต.บ้านคลอง</t>
  </si>
  <si>
    <t>วัดโบสถ์</t>
  </si>
  <si>
    <t>ทต.วัดโบสถ์</t>
  </si>
  <si>
    <t>อบต.นิคมพัฒนา</t>
  </si>
  <si>
    <t>อบต.หนองแขม</t>
  </si>
  <si>
    <t>อบต.วัดจันทร์</t>
  </si>
  <si>
    <t>อบต.สมอแข</t>
  </si>
  <si>
    <t>เพชรบุรี</t>
  </si>
  <si>
    <t>บ้านแหลม</t>
  </si>
  <si>
    <t>ทต.บ้านแหลม</t>
  </si>
  <si>
    <t>เพชรบูรณ์</t>
  </si>
  <si>
    <t>ชนแดน</t>
  </si>
  <si>
    <t>ทต.ชนแดน</t>
  </si>
  <si>
    <t>วิเชียรบุรี</t>
  </si>
  <si>
    <t>ทต.พุเตย</t>
  </si>
  <si>
    <t>หล่มสัก</t>
  </si>
  <si>
    <t>อบต.สักหลง</t>
  </si>
  <si>
    <t>แพร่</t>
  </si>
  <si>
    <t>เด่นชัย</t>
  </si>
  <si>
    <t>ทต.เด่นชัย</t>
  </si>
  <si>
    <t>เมืองแพร่</t>
  </si>
  <si>
    <t>ทต.ป่าแมต</t>
  </si>
  <si>
    <t>ทต.สวนเขื่อน</t>
  </si>
  <si>
    <t>ร้องกวาง</t>
  </si>
  <si>
    <t>ทต.ร้องกวาง</t>
  </si>
  <si>
    <t>ลอง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</si>
  <si>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</si>
  <si>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</si>
  <si>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</si>
  <si>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</si>
  <si>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</si>
  <si>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สูงเม่น</t>
  </si>
  <si>
    <t>หนองม่วงไข่</t>
  </si>
  <si>
    <t>ทต.หนองม่วงไข่</t>
  </si>
  <si>
    <t>อบต.แม่ป้าก</t>
  </si>
  <si>
    <t>อบต.แม่พุง</t>
  </si>
  <si>
    <t>อบต.เตาปูน</t>
  </si>
  <si>
    <t>อบต.บ้านกาศ</t>
  </si>
  <si>
    <t>อบต.เวียงทอง</t>
  </si>
  <si>
    <t>ภูเก็ต</t>
  </si>
  <si>
    <t>ถลาง</t>
  </si>
  <si>
    <t>ทต.เชิงทะเล</t>
  </si>
  <si>
    <t>ทต.ป่าคลอก</t>
  </si>
  <si>
    <t>ทต.ศรีสุนทร</t>
  </si>
  <si>
    <t>กะทู้</t>
  </si>
  <si>
    <t>อบต.กมลา</t>
  </si>
  <si>
    <t>อบต.เชิงทะเล</t>
  </si>
  <si>
    <t>มหาสารคาม</t>
  </si>
  <si>
    <t>ชื่นชม</t>
  </si>
  <si>
    <t>ทต.หนองกุง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</si>
  <si>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</si>
  <si>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</si>
  <si>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</si>
  <si>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</si>
  <si>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</si>
  <si>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</si>
  <si>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</si>
  <si>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</si>
  <si>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วาปีปทุม</t>
  </si>
  <si>
    <t>มุกดาหาร</t>
  </si>
  <si>
    <t>คำชะอี</t>
  </si>
  <si>
    <t>ทต.คำชะอี</t>
  </si>
  <si>
    <t>เมืองมุกดาหาร</t>
  </si>
  <si>
    <t>ทต.ดงเย็น</t>
  </si>
  <si>
    <t>แม่ฮ่องสอน</t>
  </si>
  <si>
    <t>ขุนยวม</t>
  </si>
  <si>
    <t>ทต.ขุนยวม</t>
  </si>
  <si>
    <t>แม่ลาน้อย</t>
  </si>
  <si>
    <t>ทต.แม่ลาน้อย</t>
  </si>
  <si>
    <t>แม่สะเรียง</t>
  </si>
  <si>
    <t>ทต.แม่ยวม</t>
  </si>
  <si>
    <t>ยโสธร</t>
  </si>
  <si>
    <t>กุดชุม</t>
  </si>
  <si>
    <t>ทต.กุดชุมพัฒนา</t>
  </si>
  <si>
    <t>ทรายมูล</t>
  </si>
  <si>
    <t>ทต.ทรายมูล</t>
  </si>
  <si>
    <t>เลิงนกทา</t>
  </si>
  <si>
    <t>ทต.เลิงนกทา</t>
  </si>
  <si>
    <t>อบต.สร้างมิ่ง</t>
  </si>
  <si>
    <t>ยะลา</t>
  </si>
  <si>
    <t>รามัน</t>
  </si>
  <si>
    <t>ทต.บาลอ</t>
  </si>
  <si>
    <t>ทต.เมืองรามันห์</t>
  </si>
  <si>
    <t>ร้อยเอ็ด</t>
  </si>
  <si>
    <t>ธวัชบุรี</t>
  </si>
  <si>
    <t>ทต.อุ่มเม้า</t>
  </si>
  <si>
    <t>โพธิ์ชัย</t>
  </si>
  <si>
    <t>ทต.ชัยวารี</t>
  </si>
  <si>
    <t>ทต.เชียงใหม่</t>
  </si>
  <si>
    <t>โพนทอง</t>
  </si>
  <si>
    <t>สุวรรณภูมิ</t>
  </si>
  <si>
    <t>ทต.สุวรรณภูมิ</t>
  </si>
  <si>
    <t>ทต.หินกอง</t>
  </si>
  <si>
    <t>เสลภูมิ</t>
  </si>
  <si>
    <t>ทต.เมืองไพร</t>
  </si>
  <si>
    <t>หนองพอก</t>
  </si>
  <si>
    <t>ทต.หนองพอก</t>
  </si>
  <si>
    <t>ระนอง</t>
  </si>
  <si>
    <t>กระบุรี</t>
  </si>
  <si>
    <t>ละอุ่น</t>
  </si>
  <si>
    <t>ทต.ละอุ่น</t>
  </si>
  <si>
    <t>ระยอง</t>
  </si>
  <si>
    <t>แกลง</t>
  </si>
  <si>
    <t>ทต.เมืองแกลง</t>
  </si>
  <si>
    <t>ทต.สุนทรภู่</t>
  </si>
  <si>
    <t>นิคมพัฒนา</t>
  </si>
  <si>
    <t>ปลวกแดง</t>
  </si>
  <si>
    <t>ทต.บ้านปลวกแดง</t>
  </si>
  <si>
    <t>เมืองระยอง</t>
  </si>
  <si>
    <t>ทต.บ้านเพ</t>
  </si>
  <si>
    <t>อบต.พนานิคม</t>
  </si>
  <si>
    <t>อบต.แม่น้ำคู้</t>
  </si>
  <si>
    <t>ราชบุรี</t>
  </si>
  <si>
    <t>บ้านโป่ง</t>
  </si>
  <si>
    <t>ทต.กรับใหญ่</t>
  </si>
  <si>
    <t>เมืองราชบุรี</t>
  </si>
  <si>
    <t>ทต.เขางู</t>
  </si>
  <si>
    <t>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</si>
  <si>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</si>
  <si>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</si>
  <si>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</si>
  <si>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</si>
  <si>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</si>
  <si>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ทต.บางงา</t>
  </si>
  <si>
    <t>เมืองลพบุรี</t>
  </si>
  <si>
    <t>ทต.เขาพระงาม</t>
  </si>
  <si>
    <t>ทต.โคกตูม</t>
  </si>
  <si>
    <t>หนองม่วง</t>
  </si>
  <si>
    <t>ทต.หนองม่วง</t>
  </si>
  <si>
    <t>อบต.เขาสมอคอน</t>
  </si>
  <si>
    <t>ลำปาง</t>
  </si>
  <si>
    <t>แม่ทะ</t>
  </si>
  <si>
    <t>ทต.นาครัว</t>
  </si>
  <si>
    <t>ทต.ป่าตันนาครัว</t>
  </si>
  <si>
    <t>ทต.สิริราช</t>
  </si>
  <si>
    <t>วังเหนือ</t>
  </si>
  <si>
    <t>สบปราบ</t>
  </si>
  <si>
    <t>ทต.สบปราบ</t>
  </si>
  <si>
    <t>ห้างฉัตร</t>
  </si>
  <si>
    <t>ทต.ห้างฉัตร</t>
  </si>
  <si>
    <t>อบต.ร่องเคาะ</t>
  </si>
  <si>
    <t>อบต.วังทรายคำ</t>
  </si>
  <si>
    <t>ลำพูน</t>
  </si>
  <si>
    <t>ทุ่งหัวช้าง</t>
  </si>
  <si>
    <t>ทต.ทุ่งหัวช้าง</t>
  </si>
  <si>
    <t>บ้านธิ</t>
  </si>
  <si>
    <t>ทต.บ้านธิ</t>
  </si>
  <si>
    <t>ป่าซาง</t>
  </si>
  <si>
    <t>เมืองลำพูน</t>
  </si>
  <si>
    <t>ทต.บ้านแป้น</t>
  </si>
  <si>
    <t>ทต.อุโมงค์</t>
  </si>
  <si>
    <t>แม่ทา</t>
  </si>
  <si>
    <t>ทต.ทาปลาดุก</t>
  </si>
  <si>
    <t>ลี้</t>
  </si>
  <si>
    <t>เวียงหนองล่อง</t>
  </si>
  <si>
    <t>ทต.วังผาง</t>
  </si>
  <si>
    <t>อบต.ห้วยยาบ</t>
  </si>
  <si>
    <t>เลย</t>
  </si>
  <si>
    <t>เชียงคาน</t>
  </si>
  <si>
    <t>ทต.เชียงคาน</t>
  </si>
  <si>
    <t>ทต.ธาตุ</t>
  </si>
  <si>
    <t>นาด้วง</t>
  </si>
  <si>
    <t>ทต.นาด้วง</t>
  </si>
  <si>
    <t>ทต.นาดอกคำ</t>
  </si>
  <si>
    <t>เมืองเลย</t>
  </si>
  <si>
    <t>ทต.นาดินดำ</t>
  </si>
  <si>
    <t>ทต.นาอ้อ</t>
  </si>
  <si>
    <t>ทต.นาอาน</t>
  </si>
  <si>
    <t>หนองหิน</t>
  </si>
  <si>
    <t>อบต.ปวนพุ</t>
  </si>
  <si>
    <t>ศรีสะเกษ</t>
  </si>
  <si>
    <t>กันทรารมย์</t>
  </si>
  <si>
    <t>บึงบูรพ์</t>
  </si>
  <si>
    <t>ทต.บึงบูรพ์</t>
  </si>
  <si>
    <t>ราษีไศล</t>
  </si>
  <si>
    <t>ห้วยทับทัน</t>
  </si>
  <si>
    <t>ทต.ห้วยทับทัน</t>
  </si>
  <si>
    <t>อบต.ผักแพว</t>
  </si>
  <si>
    <t>โนนคูณ</t>
  </si>
  <si>
    <t>อบต.โนนค้อ</t>
  </si>
  <si>
    <t>สกลนคร</t>
  </si>
  <si>
    <t>คำตากล้า</t>
  </si>
  <si>
    <t>ทต.คำตากล้า</t>
  </si>
  <si>
    <t>ทต.แพด</t>
  </si>
  <si>
    <t>เมืองสกลนคร</t>
  </si>
  <si>
    <t>วานรนิวาส</t>
  </si>
  <si>
    <t>ทต.วานรนิวาส</t>
  </si>
  <si>
    <t>วาริชภูมิ</t>
  </si>
  <si>
    <t>ทต.วาริชภูมิ</t>
  </si>
  <si>
    <t>อากาศอำนวย</t>
  </si>
  <si>
    <t>ทต.อากาศอำนวย</t>
  </si>
  <si>
    <t>สงขลา</t>
  </si>
  <si>
    <t>เทพา</t>
  </si>
  <si>
    <t>นาทวี</t>
  </si>
  <si>
    <t>ทต.นาทวี</t>
  </si>
  <si>
    <t>เมืองสงขลา</t>
  </si>
  <si>
    <t>ทต.พะวง</t>
  </si>
  <si>
    <t>ระโนด</t>
  </si>
  <si>
    <t>ทต.ระโนด</t>
  </si>
  <si>
    <t>สะเดา</t>
  </si>
  <si>
    <t>ทต.ปริก</t>
  </si>
  <si>
    <t>หาดใหญ่</t>
  </si>
  <si>
    <t>ทต.พะตง</t>
  </si>
  <si>
    <t>อบต.เกาะสะบ้า</t>
  </si>
  <si>
    <t>อบต.คลองกวาง</t>
  </si>
  <si>
    <t>สตูล</t>
  </si>
  <si>
    <t>เมืองสตูล</t>
  </si>
  <si>
    <t>ทต.คลองขุด</t>
  </si>
  <si>
    <t>สมุทรปราการ</t>
  </si>
  <si>
    <t>เมืองสมุทรปราการ</t>
  </si>
  <si>
    <t>บางพลี</t>
  </si>
  <si>
    <t>ทต.บางพลี</t>
  </si>
  <si>
    <t>ทต.ด่านสำโรง</t>
  </si>
  <si>
    <t>ทต.เทพารักษ์</t>
  </si>
  <si>
    <t>ทต.บางเมือง</t>
  </si>
  <si>
    <t>ทต.แพรกษา</t>
  </si>
  <si>
    <t>สมุทรสงคราม</t>
  </si>
  <si>
    <t>อัมพวา</t>
  </si>
  <si>
    <t>ทต.อัมพวา</t>
  </si>
  <si>
    <t>สมุทรสาคร</t>
  </si>
  <si>
    <t>เมืองสมุทรสาคร</t>
  </si>
  <si>
    <t>ทต.บางปลา</t>
  </si>
  <si>
    <t>ทต.บางหญ้าแพรก</t>
  </si>
  <si>
    <t>สระแก้ว</t>
  </si>
  <si>
    <t>อรัญประเทศ</t>
  </si>
  <si>
    <t>ทต.ฟากห้วย</t>
  </si>
  <si>
    <t>สระบุรี</t>
  </si>
  <si>
    <t>ดอนพุด</t>
  </si>
  <si>
    <t>ทต.ดอนพุด</t>
  </si>
  <si>
    <t>เมืองสระบุรี</t>
  </si>
  <si>
    <t>ทต.ป๊อกแป๊ก</t>
  </si>
  <si>
    <t>หนองแค</t>
  </si>
  <si>
    <t>ทต.หนองแค</t>
  </si>
  <si>
    <t>สิงห์บุรี</t>
  </si>
  <si>
    <t>อินทร์บุรี</t>
  </si>
  <si>
    <t>ทต.ทับยา</t>
  </si>
  <si>
    <t>ทต.อินทร์บุรี</t>
  </si>
  <si>
    <t>สุโขทัย</t>
  </si>
  <si>
    <t>คีรีมาศ</t>
  </si>
  <si>
    <t>ทต.บ้านโตนด</t>
  </si>
  <si>
    <t>ทุ่งเสลี่ยม</t>
  </si>
  <si>
    <t>ทต.ทุ่งเสลี่ยม</t>
  </si>
  <si>
    <t>บ้านด่านลานหอย</t>
  </si>
  <si>
    <t>เมืองสุโขทัย</t>
  </si>
  <si>
    <t>ศรีสัชนาลัย</t>
  </si>
  <si>
    <t>ศรีสำโรง</t>
  </si>
  <si>
    <t>ทต.ศรีสำโรง</t>
  </si>
  <si>
    <t>สวรรคโลก</t>
  </si>
  <si>
    <t>ทต.คลองยาง</t>
  </si>
  <si>
    <t>ทต.เมืองบางขลัง</t>
  </si>
  <si>
    <t>อบต.สามพวง</t>
  </si>
  <si>
    <t>อบต.บ้านใหม่ไชยมงคล</t>
  </si>
  <si>
    <t>อบต.วังน้ำขาว</t>
  </si>
  <si>
    <t>อบต.บ้านหลุม</t>
  </si>
  <si>
    <t>อบต.ยางซ้าย</t>
  </si>
  <si>
    <t>อบต.แม่สิน</t>
  </si>
  <si>
    <t>อบต.เกาะตาเลี้ยง</t>
  </si>
  <si>
    <t>อบต.ทับผึ้ง</t>
  </si>
  <si>
    <t>สุพรรณบุรี</t>
  </si>
  <si>
    <t>เมืองสุพรรณบุรี</t>
  </si>
  <si>
    <t>สองพี่น้อง</t>
  </si>
  <si>
    <t>หนองหญ้าไซ</t>
  </si>
  <si>
    <t>ทต.หนองหญ้าไซ</t>
  </si>
  <si>
    <t>อู่ทอง</t>
  </si>
  <si>
    <t>อบต.บางตาเถร</t>
  </si>
  <si>
    <t>อบต.พลับพลาไชย</t>
  </si>
  <si>
    <t>สุราษฎร์ธานี</t>
  </si>
  <si>
    <t>กาญจนดิษฐ์</t>
  </si>
  <si>
    <t>ทต.กาญจนดิษฐ์</t>
  </si>
  <si>
    <t>ทต.ช้างขวา</t>
  </si>
  <si>
    <t>เกาะพะงัน</t>
  </si>
  <si>
    <t>ทต.เกาะพะงัน</t>
  </si>
  <si>
    <t>เมืองสุราษฎร์ธานี</t>
  </si>
  <si>
    <t>ทต.วัดประดู่</t>
  </si>
  <si>
    <t>เวียงสระ</t>
  </si>
  <si>
    <t>อบต.คลองสระ</t>
  </si>
  <si>
    <t>ดอนสัก</t>
  </si>
  <si>
    <t>พุนพิน</t>
  </si>
  <si>
    <t>อบต.ตะปาน</t>
  </si>
  <si>
    <t>สุรินทร์</t>
  </si>
  <si>
    <t>จอมพระ</t>
  </si>
  <si>
    <t>ทต.กระหาด</t>
  </si>
  <si>
    <t>ท่าตูม</t>
  </si>
  <si>
    <t>ทต.ท่าตูม</t>
  </si>
  <si>
    <t>รัตนบุรี</t>
  </si>
  <si>
    <t>ทต.รัตนบุรี</t>
  </si>
  <si>
    <t>สังขะ</t>
  </si>
  <si>
    <t>ทต.สังขะ</t>
  </si>
  <si>
    <t>สำโรงทาบ</t>
  </si>
  <si>
    <t>ทต.หมื่นศรี</t>
  </si>
  <si>
    <t>หนองคาย</t>
  </si>
  <si>
    <t>เมืองหนองคาย</t>
  </si>
  <si>
    <t>ทต.วัดธาตุ</t>
  </si>
  <si>
    <t>ศรีเชียงใหม่</t>
  </si>
  <si>
    <t>ทต.ศรีเชียงใหม่</t>
  </si>
  <si>
    <t>อบต.พระพุทธบาท</t>
  </si>
  <si>
    <t>หนองบัวลำภู</t>
  </si>
  <si>
    <t>นากลาง</t>
  </si>
  <si>
    <t>ทต.กุดดินจี่</t>
  </si>
  <si>
    <t>ทต.นากลาง</t>
  </si>
  <si>
    <t>นาวัง</t>
  </si>
  <si>
    <t>ทต.นาเหล่า</t>
  </si>
  <si>
    <t>อ่างทอง</t>
  </si>
  <si>
    <t>ป่าโมก</t>
  </si>
  <si>
    <t>ทต.ป่าโมก</t>
  </si>
  <si>
    <t>โพธิ์ทอง</t>
  </si>
  <si>
    <t>ทต.ทางพระ</t>
  </si>
  <si>
    <t>อำนาจเจริญ</t>
  </si>
  <si>
    <t>ปทุมราชวงศา</t>
  </si>
  <si>
    <t>ทต.ปทุมราชวงศา</t>
  </si>
  <si>
    <t>พนา</t>
  </si>
  <si>
    <t>ทต.พนา</t>
  </si>
  <si>
    <t>เมืองอำนาจเจริญ</t>
  </si>
  <si>
    <t>ทต.น้ำปลีก</t>
  </si>
  <si>
    <t>ลืออำนาจ</t>
  </si>
  <si>
    <t>ทต.อำนาจ</t>
  </si>
  <si>
    <t>อุดรธานี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</si>
  <si>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</si>
  <si>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</si>
  <si>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</si>
  <si>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</si>
  <si>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</si>
  <si>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บ้านผือ</t>
  </si>
  <si>
    <t>เมืองอุดรธานี</t>
  </si>
  <si>
    <t>หนองแสง</t>
  </si>
  <si>
    <t>หนองหาน</t>
  </si>
  <si>
    <t>อบต.แสงสว่าง</t>
  </si>
  <si>
    <t>อุตรดิตถ์</t>
  </si>
  <si>
    <t>ท่าปลา</t>
  </si>
  <si>
    <t>ทต.ร่วมจิต</t>
  </si>
  <si>
    <t>เมืองอุตรดิตถ์</t>
  </si>
  <si>
    <t>ทต.ผาจุก</t>
  </si>
  <si>
    <t>ลับแล</t>
  </si>
  <si>
    <t>ทต.ศรีพนมมาศ</t>
  </si>
  <si>
    <t>อุบลราชธานี</t>
  </si>
  <si>
    <t>เดชอุดม</t>
  </si>
  <si>
    <t>ทต.นาส่วง</t>
  </si>
  <si>
    <t>ตระการพืชผล</t>
  </si>
  <si>
    <t>ทต.ตระการพืชผล</t>
  </si>
  <si>
    <t>บุณฑริก</t>
  </si>
  <si>
    <t>ทต.บุณฑริก</t>
  </si>
  <si>
    <t>เมืองอุบลราชธานี</t>
  </si>
  <si>
    <t>ทต.ขามใหญ่</t>
  </si>
  <si>
    <t>วารินชำราบ</t>
  </si>
  <si>
    <t>ทต.คำน้ำแซบ</t>
  </si>
  <si>
    <t>ทต.แสนสุข</t>
  </si>
  <si>
    <t>อบต.กระโสบ</t>
  </si>
  <si>
    <t>ผลรวมทั้งหมด</t>
  </si>
  <si>
    <t>แบบรายละเอียดประกอบการโอนเงินจัดสรรงบประมาณรายจ่ายประจำปีงบประมาณ พ.ศ. 2565</t>
  </si>
  <si>
    <t>งบประมาณ</t>
  </si>
  <si>
    <t>จำนวน 
อปท.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</si>
  <si>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</si>
  <si>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15008380002004100006</t>
  </si>
  <si>
    <t>15008380002004100005</t>
  </si>
  <si>
    <t>15008380002004100007</t>
  </si>
  <si>
    <t>15008380002004100008</t>
  </si>
  <si>
    <t>15008380002004100009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</si>
  <si>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</si>
  <si>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</si>
  <si>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</si>
  <si>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</si>
  <si>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</si>
  <si>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</si>
  <si>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</si>
  <si>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</si>
  <si>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</si>
  <si>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</si>
  <si>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</si>
  <si>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</si>
  <si>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</si>
  <si>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</si>
  <si>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</si>
  <si>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</si>
  <si>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</si>
  <si>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</si>
  <si>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</si>
  <si>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</si>
  <si>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</si>
  <si>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</si>
  <si>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</si>
  <si>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</si>
  <si>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</si>
  <si>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</si>
  <si>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</si>
  <si>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</si>
  <si>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</si>
  <si>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</si>
  <si>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</si>
  <si>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</si>
  <si>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</si>
  <si>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</si>
  <si>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</si>
  <si>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</si>
  <si>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</si>
  <si>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</si>
  <si>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</si>
  <si>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</si>
  <si>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</si>
  <si>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</si>
  <si>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</si>
  <si>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</si>
  <si>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</si>
  <si>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</si>
  <si>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</si>
  <si>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</si>
  <si>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</si>
  <si>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</si>
  <si>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</si>
  <si>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</si>
  <si>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</si>
  <si>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</si>
  <si>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</si>
  <si>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</si>
  <si>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</si>
  <si>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</si>
  <si>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</si>
  <si>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</si>
  <si>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</si>
  <si>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</si>
  <si>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</si>
  <si>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</si>
  <si>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</si>
  <si>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</si>
  <si>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</si>
  <si>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</si>
  <si>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</si>
  <si>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</si>
  <si>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</si>
  <si>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</si>
  <si>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อุบลราชธานี ผลรวม</t>
  </si>
  <si>
    <t>องค์กรปกครอง
ส่วนท้องถิ่น</t>
  </si>
  <si>
    <t>ตามหนังสือกรมส่งเสริมการปกครองท้องถิ่น ด่วนที่สุด ที่ มท 0808.2/                   ลงวันที่            สิงหาคม 2565   เลขที่ใบจัดสรร                       /2565</t>
  </si>
  <si>
    <t>รหัสแหล่งของเงิน  6511410  รหัสกิจกรรมหลัก  15008650030300000</t>
  </si>
  <si>
    <t xml:space="preserve">  รหัสแหล่งของเงิน  6511410  รหัสกิจกรรมหลัก  15008650030300000</t>
  </si>
  <si>
    <t>ทต.หนองหญ้าดอกขาว</t>
  </si>
  <si>
    <t>ทต.หนองสังข์</t>
  </si>
  <si>
    <t>เวียงแก่น</t>
  </si>
  <si>
    <t>ทต.หล่ายงาว</t>
  </si>
  <si>
    <t>ทต.เชียงดาว</t>
  </si>
  <si>
    <t>สุไหงปาดี</t>
  </si>
  <si>
    <t>อบต.ริโก๋</t>
  </si>
  <si>
    <t>บ้านฉาง</t>
  </si>
  <si>
    <t>ทต.บ้านฉาง</t>
  </si>
  <si>
    <t>ทต.เวียงตาล</t>
  </si>
  <si>
    <t>น้ำเกลี้ยง</t>
  </si>
  <si>
    <t>อบต.ตองปิด</t>
  </si>
  <si>
    <t>งบเงินอุดหนุน เงินอุดหนุนทั่วไป เงินอุดหนุนสำหรับสนับสนุนค่าใช้จ่ายในการจัดการศึกษาตั้งแต่ระดับอนุบาลจนจบการศึกษาขั้นพื้นฐาน ไตรมาสที่ 4 (เดือนกรกฎาคม - กันยายน 2565)</t>
  </si>
  <si>
    <t xml:space="preserve"> สำเนา</t>
  </si>
  <si>
    <t>ตัวจริง</t>
  </si>
  <si>
    <t>สนับสนุนศูนย์พัฒนาเด็กเล็ก
ไตรมาสที่ 4 เพิ่มเติม</t>
  </si>
  <si>
    <t>สนับสนุนศูนย์พัฒนาเด็กเล็ก 
ไตรมาสที่ 4 เพิ่มเติม</t>
  </si>
  <si>
    <t>การจัดการศึกษาภาคบังคับ
ไตรมาสที่ 4 เพิ่มเติม</t>
  </si>
  <si>
    <t>การจัดการศึกษาภาคบังคับ 
ไตรมาสที่ 4 เพิ่มเติม</t>
  </si>
  <si>
    <t>1/1 สำเนา</t>
  </si>
  <si>
    <t>1/1 ตัวจริง</t>
  </si>
  <si>
    <t>4/4 สำเนา</t>
  </si>
  <si>
    <t>4/4 ตัวจริง</t>
  </si>
  <si>
    <t>ชดเชยรายได้ให้แก่ อปท. ที่ได้รับผลกระทบจากการจัดเก็บภาษีที่ดินฯ(งวดที่ 2)</t>
  </si>
  <si>
    <t>2/4 สำเนา</t>
  </si>
  <si>
    <t>2/4 ตัวจริง</t>
  </si>
  <si>
    <t>3/4 ตัวจริง</t>
  </si>
  <si>
    <t>การจัดการศึกษาภาคบังคับ(เงินเดือนครู
และค่าจ้างประจำ)
ไตรมาส 4</t>
  </si>
  <si>
    <t>ค่าใช้จ่ายในการจัดการศึกษาสำหรับ ศพด. ไตรมาส4 (เพิ่มเติม)</t>
  </si>
  <si>
    <t>3/4 สำเนา</t>
  </si>
  <si>
    <t>10/13 สำเนา</t>
  </si>
  <si>
    <t>ก่อสร้างสนามเด็กเล่นสร้างปัญญา</t>
  </si>
  <si>
    <t>12/13 ตัวจริง</t>
  </si>
  <si>
    <t>ก่อสร้าง
สระว่ายน้ำ
ในโรงเรียน</t>
  </si>
  <si>
    <t>13/13 ตัวจริง</t>
  </si>
  <si>
    <t>13/13 สำเนา</t>
  </si>
  <si>
    <t>อาคารศูนย์เด็ก ขนาดไม่เกิน 50 คน</t>
  </si>
  <si>
    <t>อาคารศูนย์เด็ก ขนาด 51 - 80 คน</t>
  </si>
  <si>
    <t>1/4 สำเนา</t>
  </si>
  <si>
    <t>ศูนย์พัฒนาเด็กเล็ก
(เงินเดือน 
ค่าตอบแทน)</t>
  </si>
  <si>
    <t>1/4 ตัวจริง</t>
  </si>
  <si>
    <t>3/5 สำเนา</t>
  </si>
  <si>
    <t>งบกลาง ค่าวัสดุจัดทำหน้ากากอนามัย</t>
  </si>
  <si>
    <t>3/5 ตัวจริง</t>
  </si>
  <si>
    <t>4/5 สำเนา</t>
  </si>
  <si>
    <t>4/5 ตัวจริง</t>
  </si>
  <si>
    <t>5/5 สำเนา</t>
  </si>
  <si>
    <t>5/5 ตัวจริง</t>
  </si>
  <si>
    <t>1/3 สำเนา</t>
  </si>
  <si>
    <t>1/3 ตัวจริง</t>
  </si>
  <si>
    <t>2/3 สำเนา</t>
  </si>
  <si>
    <t>2/3 ตัวจริง</t>
  </si>
  <si>
    <t>3/3 สำเนา</t>
  </si>
  <si>
    <t>ลานกีฬา</t>
  </si>
  <si>
    <t>3/3 ตัวจริง</t>
  </si>
  <si>
    <t>ท่องเที่ยว 412 รายการ</t>
  </si>
  <si>
    <t>ท่องเที่ยว  412 รายการ</t>
  </si>
  <si>
    <t>5  ตัวจริง</t>
  </si>
  <si>
    <t>ค่าใช้จ่ายในการจัดการศึกษาตั้งแต่ระดับอนุบาลจนจบการศึกษาขั้นพื้นฐาน ไตรมาสที่ 4</t>
  </si>
  <si>
    <t>ตามหนังสือกรมส่งเสริมการปกครองท้องถิ่น ด่วนที่สุด  ที่ มท 0808.2/10647-10719 ลงวันที่ 15 สิงหาคม 2565 เลขที่ใบจัดสรร 17278-17350/2565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</si>
</sst>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4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2"/>
      <color theme="1"/>
      <name val="Tahoma"/>
      <family val="2"/>
      <scheme val="minor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6"/>
      <color rgb="FF000000"/>
      <name val="TH SarabunPSK"/>
      <family val="2"/>
      <charset val="222"/>
    </font>
    <font>
      <sz val="11"/>
      <color indexed="8"/>
      <name val="Calibri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color theme="1"/>
      <name val="TH SarabunPSK"/>
      <family val="2"/>
    </font>
    <font>
      <sz val="30"/>
      <name val="Arial"/>
      <family val="2"/>
    </font>
    <font>
      <sz val="80"/>
      <name val="Arial"/>
      <family val="2"/>
    </font>
    <font>
      <u/>
      <sz val="22"/>
      <name val="Arial"/>
      <family val="2"/>
    </font>
    <font>
      <sz val="15"/>
      <name val="Arial"/>
      <family val="2"/>
    </font>
    <font>
      <sz val="18"/>
      <name val="Arial"/>
      <family val="2"/>
    </font>
    <font>
      <sz val="16"/>
      <name val="Arial"/>
      <family val="2"/>
    </font>
    <font>
      <u/>
      <sz val="20"/>
      <name val="Arial"/>
      <family val="2"/>
    </font>
    <font>
      <sz val="14"/>
      <name val="Arial"/>
      <family val="2"/>
    </font>
    <font>
      <u/>
      <sz val="25"/>
      <name val="Arial"/>
      <family val="2"/>
    </font>
    <font>
      <sz val="17"/>
      <name val="Arial"/>
      <family val="2"/>
    </font>
    <font>
      <sz val="2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41">
    <xf numFmtId="0" fontId="0" fillId="0" borderId="0"/>
    <xf numFmtId="18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6" applyNumberFormat="0" applyAlignment="0" applyProtection="0"/>
    <xf numFmtId="0" fontId="8" fillId="20" borderId="6" applyNumberFormat="0" applyAlignment="0" applyProtection="0"/>
    <xf numFmtId="0" fontId="8" fillId="20" borderId="6" applyNumberFormat="0" applyAlignment="0" applyProtection="0"/>
    <xf numFmtId="0" fontId="9" fillId="21" borderId="7" applyNumberFormat="0" applyAlignment="0" applyProtection="0"/>
    <xf numFmtId="0" fontId="9" fillId="21" borderId="7" applyNumberFormat="0" applyAlignment="0" applyProtection="0"/>
    <xf numFmtId="0" fontId="9" fillId="21" borderId="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6" applyNumberFormat="0" applyAlignment="0" applyProtection="0"/>
    <xf numFmtId="0" fontId="15" fillId="7" borderId="6" applyNumberFormat="0" applyAlignment="0" applyProtection="0"/>
    <xf numFmtId="0" fontId="15" fillId="7" borderId="6" applyNumberFormat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0" borderId="0"/>
    <xf numFmtId="0" fontId="1" fillId="0" borderId="0"/>
    <xf numFmtId="0" fontId="4" fillId="0" borderId="0"/>
    <xf numFmtId="0" fontId="19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4" fillId="23" borderId="12" applyNumberFormat="0" applyFont="0" applyAlignment="0" applyProtection="0"/>
    <xf numFmtId="0" fontId="4" fillId="23" borderId="12" applyNumberFormat="0" applyFont="0" applyAlignment="0" applyProtection="0"/>
    <xf numFmtId="0" fontId="4" fillId="23" borderId="12" applyNumberFormat="0" applyFont="0" applyAlignment="0" applyProtection="0"/>
    <xf numFmtId="0" fontId="20" fillId="20" borderId="13" applyNumberFormat="0" applyAlignment="0" applyProtection="0"/>
    <xf numFmtId="0" fontId="20" fillId="20" borderId="13" applyNumberFormat="0" applyAlignment="0" applyProtection="0"/>
    <xf numFmtId="0" fontId="20" fillId="20" borderId="13" applyNumberFormat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8" fillId="0" borderId="0"/>
    <xf numFmtId="0" fontId="25" fillId="0" borderId="0"/>
    <xf numFmtId="0" fontId="25" fillId="0" borderId="0"/>
    <xf numFmtId="0" fontId="4" fillId="0" borderId="0"/>
    <xf numFmtId="9" fontId="4" fillId="0" borderId="0" applyFont="0" applyFill="0" applyBorder="0" applyAlignment="0" applyProtection="0"/>
  </cellStyleXfs>
  <cellXfs count="168">
    <xf numFmtId="0" fontId="0" fillId="0" borderId="0" xfId="0"/>
    <xf numFmtId="0" fontId="28" fillId="24" borderId="0" xfId="8" applyFont="1" applyFill="1" applyAlignment="1">
      <alignment vertical="center"/>
    </xf>
    <xf numFmtId="0" fontId="27" fillId="24" borderId="0" xfId="8" applyFont="1" applyFill="1" applyAlignment="1">
      <alignment horizontal="center"/>
    </xf>
    <xf numFmtId="0" fontId="27" fillId="24" borderId="0" xfId="8" applyFont="1" applyFill="1"/>
    <xf numFmtId="43" fontId="27" fillId="24" borderId="0" xfId="7" applyFont="1" applyFill="1"/>
    <xf numFmtId="188" fontId="27" fillId="24" borderId="0" xfId="7" applyNumberFormat="1" applyFont="1" applyFill="1"/>
    <xf numFmtId="188" fontId="28" fillId="24" borderId="0" xfId="7" applyNumberFormat="1" applyFont="1" applyFill="1" applyAlignment="1">
      <alignment horizontal="center"/>
    </xf>
    <xf numFmtId="43" fontId="28" fillId="24" borderId="0" xfId="7" applyFont="1" applyFill="1"/>
    <xf numFmtId="0" fontId="28" fillId="24" borderId="0" xfId="8" applyFont="1" applyFill="1"/>
    <xf numFmtId="0" fontId="28" fillId="0" borderId="24" xfId="0" applyFont="1" applyBorder="1"/>
    <xf numFmtId="188" fontId="28" fillId="24" borderId="0" xfId="0" applyNumberFormat="1" applyFont="1" applyFill="1" applyAlignment="1">
      <alignment vertical="center"/>
    </xf>
    <xf numFmtId="43" fontId="28" fillId="24" borderId="0" xfId="0" applyNumberFormat="1" applyFont="1" applyFill="1" applyAlignment="1">
      <alignment vertical="center"/>
    </xf>
    <xf numFmtId="0" fontId="28" fillId="24" borderId="0" xfId="0" applyFont="1" applyFill="1" applyAlignment="1">
      <alignment vertical="center"/>
    </xf>
    <xf numFmtId="0" fontId="28" fillId="0" borderId="1" xfId="0" applyFont="1" applyBorder="1"/>
    <xf numFmtId="188" fontId="30" fillId="24" borderId="1" xfId="7" applyNumberFormat="1" applyFont="1" applyFill="1" applyBorder="1" applyAlignment="1">
      <alignment vertical="center" shrinkToFit="1"/>
    </xf>
    <xf numFmtId="188" fontId="28" fillId="0" borderId="1" xfId="7" applyNumberFormat="1" applyFont="1" applyBorder="1"/>
    <xf numFmtId="43" fontId="28" fillId="0" borderId="1" xfId="7" applyFont="1" applyBorder="1"/>
    <xf numFmtId="0" fontId="30" fillId="24" borderId="0" xfId="0" applyFont="1" applyFill="1" applyAlignment="1">
      <alignment vertical="center"/>
    </xf>
    <xf numFmtId="0" fontId="30" fillId="24" borderId="0" xfId="10" applyFont="1" applyFill="1" applyAlignment="1">
      <alignment horizontal="center"/>
    </xf>
    <xf numFmtId="0" fontId="30" fillId="24" borderId="0" xfId="10" applyFont="1" applyFill="1"/>
    <xf numFmtId="43" fontId="30" fillId="24" borderId="0" xfId="7" applyFont="1" applyFill="1"/>
    <xf numFmtId="188" fontId="30" fillId="24" borderId="0" xfId="7" applyNumberFormat="1" applyFont="1" applyFill="1"/>
    <xf numFmtId="188" fontId="30" fillId="24" borderId="0" xfId="7" applyNumberFormat="1" applyFont="1" applyFill="1" applyAlignment="1">
      <alignment horizontal="center" shrinkToFit="1"/>
    </xf>
    <xf numFmtId="0" fontId="28" fillId="0" borderId="0" xfId="8" applyFont="1" applyAlignment="1">
      <alignment vertical="center"/>
    </xf>
    <xf numFmtId="0" fontId="27" fillId="0" borderId="0" xfId="0" applyFont="1"/>
    <xf numFmtId="0" fontId="28" fillId="0" borderId="0" xfId="0" applyFont="1"/>
    <xf numFmtId="188" fontId="30" fillId="24" borderId="0" xfId="7" applyNumberFormat="1" applyFont="1" applyFill="1" applyBorder="1" applyAlignment="1">
      <alignment vertical="center" shrinkToFit="1"/>
    </xf>
    <xf numFmtId="188" fontId="28" fillId="0" borderId="0" xfId="7" applyNumberFormat="1" applyFont="1" applyBorder="1"/>
    <xf numFmtId="43" fontId="28" fillId="0" borderId="0" xfId="7" applyFont="1" applyBorder="1"/>
    <xf numFmtId="43" fontId="28" fillId="0" borderId="0" xfId="7" applyFont="1"/>
    <xf numFmtId="43" fontId="27" fillId="0" borderId="0" xfId="7" applyFont="1"/>
    <xf numFmtId="188" fontId="28" fillId="0" borderId="0" xfId="7" applyNumberFormat="1" applyFont="1"/>
    <xf numFmtId="188" fontId="27" fillId="0" borderId="0" xfId="7" applyNumberFormat="1" applyFont="1"/>
    <xf numFmtId="0" fontId="26" fillId="0" borderId="16" xfId="0" applyFont="1" applyBorder="1" applyAlignment="1">
      <alignment horizontal="center" shrinkToFit="1"/>
    </xf>
    <xf numFmtId="0" fontId="26" fillId="0" borderId="16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24" xfId="0" applyFont="1" applyBorder="1"/>
    <xf numFmtId="188" fontId="31" fillId="0" borderId="24" xfId="7" applyNumberFormat="1" applyFont="1" applyBorder="1"/>
    <xf numFmtId="43" fontId="31" fillId="0" borderId="24" xfId="7" applyFont="1" applyBorder="1"/>
    <xf numFmtId="0" fontId="31" fillId="0" borderId="1" xfId="0" applyFont="1" applyBorder="1" applyAlignment="1">
      <alignment horizontal="center"/>
    </xf>
    <xf numFmtId="0" fontId="31" fillId="0" borderId="1" xfId="0" applyFont="1" applyBorder="1"/>
    <xf numFmtId="188" fontId="31" fillId="0" borderId="1" xfId="7" applyNumberFormat="1" applyFont="1" applyBorder="1"/>
    <xf numFmtId="43" fontId="31" fillId="0" borderId="1" xfId="7" applyFont="1" applyBorder="1"/>
    <xf numFmtId="0" fontId="31" fillId="0" borderId="2" xfId="0" applyFont="1" applyBorder="1" applyAlignment="1">
      <alignment horizontal="center"/>
    </xf>
    <xf numFmtId="0" fontId="31" fillId="0" borderId="2" xfId="0" applyFont="1" applyBorder="1"/>
    <xf numFmtId="188" fontId="31" fillId="0" borderId="2" xfId="7" applyNumberFormat="1" applyFont="1" applyBorder="1"/>
    <xf numFmtId="43" fontId="31" fillId="0" borderId="2" xfId="7" applyFont="1" applyBorder="1"/>
    <xf numFmtId="0" fontId="26" fillId="0" borderId="16" xfId="0" applyFont="1" applyBorder="1"/>
    <xf numFmtId="0" fontId="26" fillId="0" borderId="16" xfId="0" applyNumberFormat="1" applyFont="1" applyBorder="1" applyAlignment="1">
      <alignment horizontal="center"/>
    </xf>
    <xf numFmtId="188" fontId="26" fillId="0" borderId="16" xfId="0" applyNumberFormat="1" applyFont="1" applyBorder="1"/>
    <xf numFmtId="43" fontId="26" fillId="0" borderId="16" xfId="0" applyNumberFormat="1" applyFont="1" applyBorder="1"/>
    <xf numFmtId="0" fontId="31" fillId="0" borderId="0" xfId="0" applyFont="1" applyAlignment="1">
      <alignment horizontal="center"/>
    </xf>
    <xf numFmtId="0" fontId="31" fillId="0" borderId="0" xfId="0" applyFont="1"/>
    <xf numFmtId="0" fontId="31" fillId="0" borderId="0" xfId="0" applyNumberFormat="1" applyFont="1"/>
    <xf numFmtId="0" fontId="31" fillId="0" borderId="25" xfId="0" applyFont="1" applyBorder="1" applyAlignment="1">
      <alignment horizontal="center"/>
    </xf>
    <xf numFmtId="0" fontId="31" fillId="0" borderId="25" xfId="0" applyFont="1" applyBorder="1"/>
    <xf numFmtId="188" fontId="31" fillId="0" borderId="25" xfId="7" applyNumberFormat="1" applyFont="1" applyBorder="1"/>
    <xf numFmtId="43" fontId="31" fillId="0" borderId="25" xfId="7" applyFont="1" applyBorder="1"/>
    <xf numFmtId="0" fontId="31" fillId="0" borderId="29" xfId="0" applyFont="1" applyBorder="1" applyAlignment="1">
      <alignment horizontal="center"/>
    </xf>
    <xf numFmtId="0" fontId="31" fillId="0" borderId="29" xfId="0" applyFont="1" applyBorder="1"/>
    <xf numFmtId="188" fontId="31" fillId="0" borderId="29" xfId="7" applyNumberFormat="1" applyFont="1" applyBorder="1"/>
    <xf numFmtId="43" fontId="31" fillId="0" borderId="29" xfId="7" applyFont="1" applyBorder="1"/>
    <xf numFmtId="0" fontId="28" fillId="0" borderId="1" xfId="0" applyFont="1" applyBorder="1" applyAlignment="1">
      <alignment shrinkToFit="1"/>
    </xf>
    <xf numFmtId="0" fontId="28" fillId="0" borderId="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5" xfId="0" applyFont="1" applyBorder="1" applyAlignment="1">
      <alignment shrinkToFit="1"/>
    </xf>
    <xf numFmtId="43" fontId="28" fillId="0" borderId="25" xfId="7" applyFont="1" applyBorder="1"/>
    <xf numFmtId="0" fontId="28" fillId="0" borderId="29" xfId="0" applyFont="1" applyBorder="1" applyAlignment="1">
      <alignment horizontal="center"/>
    </xf>
    <xf numFmtId="0" fontId="28" fillId="0" borderId="29" xfId="0" applyFont="1" applyBorder="1" applyAlignment="1">
      <alignment shrinkToFit="1"/>
    </xf>
    <xf numFmtId="43" fontId="28" fillId="0" borderId="29" xfId="7" applyFont="1" applyBorder="1"/>
    <xf numFmtId="0" fontId="27" fillId="0" borderId="28" xfId="0" applyFont="1" applyBorder="1" applyAlignment="1">
      <alignment horizontal="center"/>
    </xf>
    <xf numFmtId="0" fontId="27" fillId="0" borderId="28" xfId="0" applyFont="1" applyBorder="1" applyAlignment="1">
      <alignment shrinkToFit="1"/>
    </xf>
    <xf numFmtId="43" fontId="27" fillId="0" borderId="28" xfId="7" applyFont="1" applyBorder="1"/>
    <xf numFmtId="0" fontId="28" fillId="0" borderId="3" xfId="0" applyFont="1" applyBorder="1" applyAlignment="1">
      <alignment horizontal="center"/>
    </xf>
    <xf numFmtId="0" fontId="28" fillId="0" borderId="3" xfId="0" applyFont="1" applyBorder="1" applyAlignment="1">
      <alignment shrinkToFit="1"/>
    </xf>
    <xf numFmtId="43" fontId="28" fillId="0" borderId="3" xfId="7" applyFont="1" applyBorder="1"/>
    <xf numFmtId="0" fontId="28" fillId="0" borderId="19" xfId="0" applyFont="1" applyBorder="1" applyAlignment="1">
      <alignment horizontal="center"/>
    </xf>
    <xf numFmtId="0" fontId="28" fillId="0" borderId="19" xfId="0" applyFont="1" applyBorder="1" applyAlignment="1">
      <alignment shrinkToFit="1"/>
    </xf>
    <xf numFmtId="188" fontId="30" fillId="24" borderId="19" xfId="7" applyNumberFormat="1" applyFont="1" applyFill="1" applyBorder="1" applyAlignment="1">
      <alignment vertical="center" shrinkToFit="1"/>
    </xf>
    <xf numFmtId="188" fontId="28" fillId="0" borderId="19" xfId="7" applyNumberFormat="1" applyFont="1" applyBorder="1"/>
    <xf numFmtId="43" fontId="28" fillId="0" borderId="19" xfId="7" applyFont="1" applyBorder="1"/>
    <xf numFmtId="15" fontId="28" fillId="0" borderId="24" xfId="0" applyNumberFormat="1" applyFont="1" applyBorder="1"/>
    <xf numFmtId="15" fontId="28" fillId="0" borderId="1" xfId="0" applyNumberFormat="1" applyFont="1" applyBorder="1"/>
    <xf numFmtId="15" fontId="28" fillId="0" borderId="25" xfId="0" applyNumberFormat="1" applyFont="1" applyBorder="1"/>
    <xf numFmtId="0" fontId="28" fillId="0" borderId="28" xfId="0" applyFont="1" applyBorder="1"/>
    <xf numFmtId="15" fontId="28" fillId="0" borderId="28" xfId="0" applyNumberFormat="1" applyFont="1" applyBorder="1"/>
    <xf numFmtId="43" fontId="26" fillId="0" borderId="16" xfId="7" applyFont="1" applyBorder="1" applyAlignment="1">
      <alignment horizontal="center" shrinkToFit="1"/>
    </xf>
    <xf numFmtId="188" fontId="26" fillId="0" borderId="16" xfId="7" applyNumberFormat="1" applyFont="1" applyBorder="1" applyAlignment="1">
      <alignment horizontal="center" shrinkToFit="1"/>
    </xf>
    <xf numFmtId="0" fontId="27" fillId="24" borderId="0" xfId="8" applyFont="1" applyFill="1" applyAlignment="1"/>
    <xf numFmtId="43" fontId="27" fillId="24" borderId="0" xfId="7" applyFont="1" applyFill="1" applyAlignment="1"/>
    <xf numFmtId="188" fontId="28" fillId="0" borderId="19" xfId="7" applyNumberFormat="1" applyFont="1" applyBorder="1" applyAlignment="1"/>
    <xf numFmtId="188" fontId="28" fillId="0" borderId="1" xfId="7" applyNumberFormat="1" applyFont="1" applyBorder="1" applyAlignment="1"/>
    <xf numFmtId="0" fontId="30" fillId="24" borderId="0" xfId="10" applyFont="1" applyFill="1" applyAlignment="1"/>
    <xf numFmtId="43" fontId="30" fillId="24" borderId="0" xfId="7" applyFont="1" applyFill="1" applyAlignment="1"/>
    <xf numFmtId="0" fontId="28" fillId="0" borderId="0" xfId="0" applyFont="1" applyBorder="1" applyAlignment="1">
      <alignment shrinkToFit="1"/>
    </xf>
    <xf numFmtId="188" fontId="28" fillId="0" borderId="0" xfId="7" applyNumberFormat="1" applyFont="1" applyBorder="1" applyAlignment="1"/>
    <xf numFmtId="0" fontId="27" fillId="0" borderId="0" xfId="0" applyFont="1" applyBorder="1" applyAlignment="1">
      <alignment shrinkToFit="1"/>
    </xf>
    <xf numFmtId="188" fontId="30" fillId="24" borderId="2" xfId="7" applyNumberFormat="1" applyFont="1" applyFill="1" applyBorder="1" applyAlignment="1">
      <alignment vertical="center" shrinkToFit="1"/>
    </xf>
    <xf numFmtId="188" fontId="28" fillId="0" borderId="2" xfId="7" applyNumberFormat="1" applyFont="1" applyBorder="1" applyAlignment="1"/>
    <xf numFmtId="188" fontId="28" fillId="0" borderId="2" xfId="7" applyNumberFormat="1" applyFont="1" applyBorder="1"/>
    <xf numFmtId="0" fontId="32" fillId="0" borderId="30" xfId="132" applyFont="1" applyBorder="1" applyAlignment="1">
      <alignment horizontal="center"/>
    </xf>
    <xf numFmtId="0" fontId="33" fillId="0" borderId="30" xfId="132" applyFont="1" applyBorder="1" applyAlignment="1">
      <alignment horizontal="center"/>
    </xf>
    <xf numFmtId="0" fontId="4" fillId="0" borderId="0" xfId="132"/>
    <xf numFmtId="0" fontId="34" fillId="0" borderId="31" xfId="132" applyFont="1" applyBorder="1" applyAlignment="1">
      <alignment horizontal="center"/>
    </xf>
    <xf numFmtId="0" fontId="34" fillId="0" borderId="31" xfId="132" applyFont="1" applyBorder="1" applyAlignment="1">
      <alignment horizontal="right"/>
    </xf>
    <xf numFmtId="0" fontId="35" fillId="0" borderId="32" xfId="132" applyFont="1" applyBorder="1" applyAlignment="1">
      <alignment horizontal="center" vertical="center" wrapText="1"/>
    </xf>
    <xf numFmtId="0" fontId="36" fillId="0" borderId="32" xfId="132" applyFont="1" applyBorder="1" applyAlignment="1">
      <alignment horizontal="center" vertical="center" wrapText="1"/>
    </xf>
    <xf numFmtId="0" fontId="32" fillId="0" borderId="30" xfId="132" applyFont="1" applyBorder="1" applyAlignment="1">
      <alignment horizontal="center" vertical="center"/>
    </xf>
    <xf numFmtId="0" fontId="33" fillId="0" borderId="30" xfId="132" applyFont="1" applyBorder="1" applyAlignment="1">
      <alignment horizontal="center" vertical="center"/>
    </xf>
    <xf numFmtId="0" fontId="4" fillId="0" borderId="0" xfId="132" applyAlignment="1">
      <alignment vertical="center"/>
    </xf>
    <xf numFmtId="0" fontId="37" fillId="0" borderId="32" xfId="132" applyFont="1" applyBorder="1" applyAlignment="1">
      <alignment horizontal="center" vertical="center" wrapText="1"/>
    </xf>
    <xf numFmtId="0" fontId="38" fillId="0" borderId="31" xfId="132" applyFont="1" applyBorder="1" applyAlignment="1">
      <alignment horizontal="right"/>
    </xf>
    <xf numFmtId="0" fontId="39" fillId="0" borderId="32" xfId="132" applyFont="1" applyBorder="1" applyAlignment="1">
      <alignment horizontal="center" vertical="center" wrapText="1"/>
    </xf>
    <xf numFmtId="0" fontId="32" fillId="0" borderId="32" xfId="132" applyFont="1" applyBorder="1" applyAlignment="1">
      <alignment horizontal="center"/>
    </xf>
    <xf numFmtId="0" fontId="33" fillId="0" borderId="32" xfId="132" applyFont="1" applyBorder="1" applyAlignment="1">
      <alignment horizontal="center"/>
    </xf>
    <xf numFmtId="0" fontId="36" fillId="0" borderId="33" xfId="132" applyFont="1" applyBorder="1" applyAlignment="1">
      <alignment horizontal="center" vertical="center" wrapText="1"/>
    </xf>
    <xf numFmtId="0" fontId="40" fillId="0" borderId="31" xfId="132" applyFont="1" applyBorder="1" applyAlignment="1">
      <alignment horizontal="right"/>
    </xf>
    <xf numFmtId="0" fontId="41" fillId="0" borderId="33" xfId="132" applyFont="1" applyBorder="1" applyAlignment="1">
      <alignment horizontal="center" vertical="center" wrapText="1"/>
    </xf>
    <xf numFmtId="0" fontId="37" fillId="0" borderId="33" xfId="132" applyFont="1" applyBorder="1" applyAlignment="1">
      <alignment horizontal="center" vertical="center" wrapText="1"/>
    </xf>
    <xf numFmtId="0" fontId="42" fillId="0" borderId="32" xfId="132" applyFont="1" applyBorder="1" applyAlignment="1">
      <alignment horizontal="center" vertical="center" wrapText="1"/>
    </xf>
    <xf numFmtId="0" fontId="26" fillId="0" borderId="23" xfId="8" applyFont="1" applyBorder="1" applyAlignment="1">
      <alignment horizontal="center" vertical="center"/>
    </xf>
    <xf numFmtId="0" fontId="26" fillId="0" borderId="0" xfId="8" applyFont="1" applyAlignment="1">
      <alignment horizontal="center" vertical="center"/>
    </xf>
    <xf numFmtId="43" fontId="26" fillId="24" borderId="18" xfId="7" quotePrefix="1" applyFont="1" applyFill="1" applyBorder="1" applyAlignment="1">
      <alignment horizontal="center"/>
    </xf>
    <xf numFmtId="43" fontId="26" fillId="24" borderId="15" xfId="7" applyFont="1" applyFill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43" fontId="26" fillId="24" borderId="18" xfId="7" applyFont="1" applyFill="1" applyBorder="1" applyAlignment="1">
      <alignment horizontal="center" vertical="center"/>
    </xf>
    <xf numFmtId="43" fontId="26" fillId="24" borderId="15" xfId="7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43" fontId="26" fillId="24" borderId="20" xfId="7" applyFont="1" applyFill="1" applyBorder="1" applyAlignment="1">
      <alignment horizontal="center" vertical="center" wrapText="1"/>
    </xf>
    <xf numFmtId="43" fontId="26" fillId="24" borderId="26" xfId="7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24" borderId="28" xfId="8" applyFont="1" applyFill="1" applyBorder="1" applyAlignment="1">
      <alignment horizontal="center" vertical="center"/>
    </xf>
    <xf numFmtId="0" fontId="27" fillId="24" borderId="28" xfId="8" applyFont="1" applyFill="1" applyBorder="1" applyAlignment="1">
      <alignment horizontal="center" vertical="center" wrapText="1"/>
    </xf>
    <xf numFmtId="0" fontId="27" fillId="24" borderId="28" xfId="8" applyFont="1" applyFill="1" applyBorder="1" applyAlignment="1">
      <alignment vertical="center"/>
    </xf>
    <xf numFmtId="0" fontId="27" fillId="24" borderId="0" xfId="8" applyFont="1" applyFill="1" applyAlignment="1">
      <alignment horizontal="center" vertical="center"/>
    </xf>
    <xf numFmtId="43" fontId="29" fillId="24" borderId="20" xfId="7" applyFont="1" applyFill="1" applyBorder="1" applyAlignment="1" applyProtection="1">
      <alignment horizontal="center" vertical="center" shrinkToFit="1"/>
    </xf>
    <xf numFmtId="43" fontId="29" fillId="24" borderId="26" xfId="7" applyFont="1" applyFill="1" applyBorder="1" applyAlignment="1" applyProtection="1">
      <alignment horizontal="center" vertical="center" shrinkToFit="1"/>
    </xf>
    <xf numFmtId="43" fontId="29" fillId="24" borderId="18" xfId="7" applyFont="1" applyFill="1" applyBorder="1" applyAlignment="1" applyProtection="1">
      <alignment horizontal="center" vertical="center" shrinkToFit="1"/>
    </xf>
    <xf numFmtId="43" fontId="29" fillId="24" borderId="15" xfId="7" applyFont="1" applyFill="1" applyBorder="1" applyAlignment="1" applyProtection="1">
      <alignment horizontal="center" vertical="center" shrinkToFit="1"/>
    </xf>
    <xf numFmtId="43" fontId="29" fillId="24" borderId="22" xfId="7" applyFont="1" applyFill="1" applyBorder="1" applyAlignment="1" applyProtection="1">
      <alignment horizontal="center" vertical="center" shrinkToFit="1"/>
    </xf>
    <xf numFmtId="43" fontId="29" fillId="24" borderId="5" xfId="7" applyFont="1" applyFill="1" applyBorder="1" applyAlignment="1" applyProtection="1">
      <alignment horizontal="center" vertical="center" shrinkToFit="1"/>
    </xf>
    <xf numFmtId="43" fontId="27" fillId="24" borderId="18" xfId="7" applyFont="1" applyFill="1" applyBorder="1" applyAlignment="1">
      <alignment horizontal="center" vertical="center"/>
    </xf>
    <xf numFmtId="43" fontId="27" fillId="24" borderId="15" xfId="7" applyFont="1" applyFill="1" applyBorder="1" applyAlignment="1">
      <alignment horizontal="center" vertical="center"/>
    </xf>
    <xf numFmtId="43" fontId="27" fillId="24" borderId="27" xfId="7" applyFont="1" applyFill="1" applyBorder="1" applyAlignment="1">
      <alignment horizontal="center" vertical="center" wrapText="1"/>
    </xf>
    <xf numFmtId="43" fontId="27" fillId="24" borderId="26" xfId="7" applyFont="1" applyFill="1" applyBorder="1" applyAlignment="1">
      <alignment horizontal="center" vertical="center" wrapText="1"/>
    </xf>
    <xf numFmtId="43" fontId="27" fillId="24" borderId="22" xfId="7" quotePrefix="1" applyFont="1" applyFill="1" applyBorder="1" applyAlignment="1">
      <alignment horizontal="center" shrinkToFit="1"/>
    </xf>
    <xf numFmtId="43" fontId="27" fillId="24" borderId="5" xfId="7" applyFont="1" applyFill="1" applyBorder="1" applyAlignment="1">
      <alignment horizontal="center" shrinkToFit="1"/>
    </xf>
    <xf numFmtId="43" fontId="27" fillId="24" borderId="5" xfId="7" quotePrefix="1" applyFont="1" applyFill="1" applyBorder="1" applyAlignment="1">
      <alignment horizontal="center" shrinkToFit="1"/>
    </xf>
  </cellXfs>
  <cellStyles count="141">
    <cellStyle name="20% - Accent1" xfId="11" xr:uid="{00000000-0005-0000-0000-000000000000}"/>
    <cellStyle name="20% - Accent1 2" xfId="12" xr:uid="{00000000-0005-0000-0000-000001000000}"/>
    <cellStyle name="20% - Accent2" xfId="13" xr:uid="{00000000-0005-0000-0000-000002000000}"/>
    <cellStyle name="20% - Accent2 2" xfId="14" xr:uid="{00000000-0005-0000-0000-000003000000}"/>
    <cellStyle name="20% - Accent3" xfId="15" xr:uid="{00000000-0005-0000-0000-000004000000}"/>
    <cellStyle name="20% - Accent3 2" xfId="16" xr:uid="{00000000-0005-0000-0000-000005000000}"/>
    <cellStyle name="20% - Accent4" xfId="17" xr:uid="{00000000-0005-0000-0000-000006000000}"/>
    <cellStyle name="20% - Accent4 2" xfId="18" xr:uid="{00000000-0005-0000-0000-000007000000}"/>
    <cellStyle name="20% - Accent5" xfId="19" xr:uid="{00000000-0005-0000-0000-000008000000}"/>
    <cellStyle name="20% - Accent5 2" xfId="20" xr:uid="{00000000-0005-0000-0000-000009000000}"/>
    <cellStyle name="20% - Accent6" xfId="21" xr:uid="{00000000-0005-0000-0000-00000A000000}"/>
    <cellStyle name="20% - Accent6 2" xfId="22" xr:uid="{00000000-0005-0000-0000-00000B000000}"/>
    <cellStyle name="40% - Accent1" xfId="23" xr:uid="{00000000-0005-0000-0000-00000C000000}"/>
    <cellStyle name="40% - Accent1 2" xfId="24" xr:uid="{00000000-0005-0000-0000-00000D000000}"/>
    <cellStyle name="40% - Accent2" xfId="25" xr:uid="{00000000-0005-0000-0000-00000E000000}"/>
    <cellStyle name="40% - Accent2 2" xfId="26" xr:uid="{00000000-0005-0000-0000-00000F000000}"/>
    <cellStyle name="40% - Accent3" xfId="27" xr:uid="{00000000-0005-0000-0000-000010000000}"/>
    <cellStyle name="40% - Accent3 2" xfId="28" xr:uid="{00000000-0005-0000-0000-000011000000}"/>
    <cellStyle name="40% - Accent4" xfId="29" xr:uid="{00000000-0005-0000-0000-000012000000}"/>
    <cellStyle name="40% - Accent4 2" xfId="30" xr:uid="{00000000-0005-0000-0000-000013000000}"/>
    <cellStyle name="40% - Accent5" xfId="31" xr:uid="{00000000-0005-0000-0000-000014000000}"/>
    <cellStyle name="40% - Accent5 2" xfId="32" xr:uid="{00000000-0005-0000-0000-000015000000}"/>
    <cellStyle name="40% - Accent6" xfId="33" xr:uid="{00000000-0005-0000-0000-000016000000}"/>
    <cellStyle name="40% - Accent6 2" xfId="34" xr:uid="{00000000-0005-0000-0000-000017000000}"/>
    <cellStyle name="60% - Accent1" xfId="35" xr:uid="{00000000-0005-0000-0000-000018000000}"/>
    <cellStyle name="60% - Accent1 2" xfId="36" xr:uid="{00000000-0005-0000-0000-000019000000}"/>
    <cellStyle name="60% - Accent2" xfId="37" xr:uid="{00000000-0005-0000-0000-00001A000000}"/>
    <cellStyle name="60% - Accent2 2" xfId="38" xr:uid="{00000000-0005-0000-0000-00001B000000}"/>
    <cellStyle name="60% - Accent3" xfId="39" xr:uid="{00000000-0005-0000-0000-00001C000000}"/>
    <cellStyle name="60% - Accent3 2" xfId="40" xr:uid="{00000000-0005-0000-0000-00001D000000}"/>
    <cellStyle name="60% - Accent4" xfId="41" xr:uid="{00000000-0005-0000-0000-00001E000000}"/>
    <cellStyle name="60% - Accent4 2" xfId="42" xr:uid="{00000000-0005-0000-0000-00001F000000}"/>
    <cellStyle name="60% - Accent5" xfId="43" xr:uid="{00000000-0005-0000-0000-000020000000}"/>
    <cellStyle name="60% - Accent5 2" xfId="44" xr:uid="{00000000-0005-0000-0000-000021000000}"/>
    <cellStyle name="60% - Accent6" xfId="45" xr:uid="{00000000-0005-0000-0000-000022000000}"/>
    <cellStyle name="60% - Accent6 2" xfId="46" xr:uid="{00000000-0005-0000-0000-000023000000}"/>
    <cellStyle name="Accent1" xfId="47" xr:uid="{00000000-0005-0000-0000-000024000000}"/>
    <cellStyle name="Accent1 2" xfId="48" xr:uid="{00000000-0005-0000-0000-000025000000}"/>
    <cellStyle name="Accent2" xfId="49" xr:uid="{00000000-0005-0000-0000-000026000000}"/>
    <cellStyle name="Accent2 2" xfId="50" xr:uid="{00000000-0005-0000-0000-000027000000}"/>
    <cellStyle name="Accent3" xfId="51" xr:uid="{00000000-0005-0000-0000-000028000000}"/>
    <cellStyle name="Accent3 2" xfId="52" xr:uid="{00000000-0005-0000-0000-000029000000}"/>
    <cellStyle name="Accent4" xfId="53" xr:uid="{00000000-0005-0000-0000-00002A000000}"/>
    <cellStyle name="Accent4 2" xfId="54" xr:uid="{00000000-0005-0000-0000-00002B000000}"/>
    <cellStyle name="Accent5" xfId="55" xr:uid="{00000000-0005-0000-0000-00002C000000}"/>
    <cellStyle name="Accent5 2" xfId="56" xr:uid="{00000000-0005-0000-0000-00002D000000}"/>
    <cellStyle name="Accent6" xfId="57" xr:uid="{00000000-0005-0000-0000-00002E000000}"/>
    <cellStyle name="Accent6 2" xfId="58" xr:uid="{00000000-0005-0000-0000-00002F000000}"/>
    <cellStyle name="Bad" xfId="59" xr:uid="{00000000-0005-0000-0000-000030000000}"/>
    <cellStyle name="Bad 2" xfId="60" xr:uid="{00000000-0005-0000-0000-000031000000}"/>
    <cellStyle name="Calculation" xfId="61" xr:uid="{00000000-0005-0000-0000-000032000000}"/>
    <cellStyle name="Calculation 2" xfId="62" xr:uid="{00000000-0005-0000-0000-000033000000}"/>
    <cellStyle name="Calculation_Sheet1" xfId="63" xr:uid="{00000000-0005-0000-0000-000034000000}"/>
    <cellStyle name="Check Cell" xfId="64" xr:uid="{00000000-0005-0000-0000-000035000000}"/>
    <cellStyle name="Check Cell 2" xfId="65" xr:uid="{00000000-0005-0000-0000-000036000000}"/>
    <cellStyle name="Check Cell_Sheet1" xfId="66" xr:uid="{00000000-0005-0000-0000-000037000000}"/>
    <cellStyle name="Comma 2" xfId="2" xr:uid="{00000000-0005-0000-0000-000039000000}"/>
    <cellStyle name="Comma 2 2" xfId="5" xr:uid="{00000000-0005-0000-0000-00003A000000}"/>
    <cellStyle name="Comma 2 3" xfId="67" xr:uid="{00000000-0005-0000-0000-00003B000000}"/>
    <cellStyle name="Comma 3" xfId="68" xr:uid="{00000000-0005-0000-0000-00003C000000}"/>
    <cellStyle name="Comma 4" xfId="69" xr:uid="{00000000-0005-0000-0000-00003D000000}"/>
    <cellStyle name="Comma 5" xfId="70" xr:uid="{00000000-0005-0000-0000-00003E000000}"/>
    <cellStyle name="Comma 6" xfId="9" xr:uid="{00000000-0005-0000-0000-00003F000000}"/>
    <cellStyle name="Excel Built-in Normal" xfId="71" xr:uid="{00000000-0005-0000-0000-000040000000}"/>
    <cellStyle name="Explanatory Text" xfId="72" xr:uid="{00000000-0005-0000-0000-000041000000}"/>
    <cellStyle name="Explanatory Text 2" xfId="73" xr:uid="{00000000-0005-0000-0000-000042000000}"/>
    <cellStyle name="Good" xfId="74" xr:uid="{00000000-0005-0000-0000-000043000000}"/>
    <cellStyle name="Good 2" xfId="75" xr:uid="{00000000-0005-0000-0000-000044000000}"/>
    <cellStyle name="Heading 1" xfId="76" xr:uid="{00000000-0005-0000-0000-000045000000}"/>
    <cellStyle name="Heading 1 2" xfId="77" xr:uid="{00000000-0005-0000-0000-000046000000}"/>
    <cellStyle name="Heading 1_Sheet1" xfId="78" xr:uid="{00000000-0005-0000-0000-000047000000}"/>
    <cellStyle name="Heading 2" xfId="79" xr:uid="{00000000-0005-0000-0000-000048000000}"/>
    <cellStyle name="Heading 2 2" xfId="80" xr:uid="{00000000-0005-0000-0000-000049000000}"/>
    <cellStyle name="Heading 2_Sheet1" xfId="81" xr:uid="{00000000-0005-0000-0000-00004A000000}"/>
    <cellStyle name="Heading 3" xfId="82" xr:uid="{00000000-0005-0000-0000-00004B000000}"/>
    <cellStyle name="Heading 3 2" xfId="83" xr:uid="{00000000-0005-0000-0000-00004C000000}"/>
    <cellStyle name="Heading 3_Sheet1" xfId="84" xr:uid="{00000000-0005-0000-0000-00004D000000}"/>
    <cellStyle name="Heading 4" xfId="85" xr:uid="{00000000-0005-0000-0000-00004E000000}"/>
    <cellStyle name="Heading 4 2" xfId="86" xr:uid="{00000000-0005-0000-0000-00004F000000}"/>
    <cellStyle name="Input" xfId="87" xr:uid="{00000000-0005-0000-0000-000050000000}"/>
    <cellStyle name="Input 2" xfId="88" xr:uid="{00000000-0005-0000-0000-000051000000}"/>
    <cellStyle name="Input_Sheet1" xfId="89" xr:uid="{00000000-0005-0000-0000-000052000000}"/>
    <cellStyle name="Linked Cell" xfId="90" xr:uid="{00000000-0005-0000-0000-000053000000}"/>
    <cellStyle name="Linked Cell 2" xfId="91" xr:uid="{00000000-0005-0000-0000-000054000000}"/>
    <cellStyle name="Linked Cell_Sheet1" xfId="92" xr:uid="{00000000-0005-0000-0000-000055000000}"/>
    <cellStyle name="Neutral" xfId="93" xr:uid="{00000000-0005-0000-0000-000056000000}"/>
    <cellStyle name="Neutral 2" xfId="94" xr:uid="{00000000-0005-0000-0000-000057000000}"/>
    <cellStyle name="Normal 2" xfId="95" xr:uid="{00000000-0005-0000-0000-000059000000}"/>
    <cellStyle name="Normal 2 2" xfId="3" xr:uid="{00000000-0005-0000-0000-00005A000000}"/>
    <cellStyle name="Normal 2 2 2" xfId="96" xr:uid="{00000000-0005-0000-0000-00005B000000}"/>
    <cellStyle name="Normal 2_ฉก_8. สนามกีฬา_56" xfId="97" xr:uid="{00000000-0005-0000-0000-00005C000000}"/>
    <cellStyle name="Normal 3" xfId="98" xr:uid="{00000000-0005-0000-0000-00005D000000}"/>
    <cellStyle name="Normal 3 2" xfId="99" xr:uid="{00000000-0005-0000-0000-00005E000000}"/>
    <cellStyle name="Normal 3_Sheet1" xfId="100" xr:uid="{00000000-0005-0000-0000-00005F000000}"/>
    <cellStyle name="Normal 4" xfId="101" xr:uid="{00000000-0005-0000-0000-000060000000}"/>
    <cellStyle name="Normal 5" xfId="102" xr:uid="{00000000-0005-0000-0000-000061000000}"/>
    <cellStyle name="Normal 6" xfId="103" xr:uid="{00000000-0005-0000-0000-000062000000}"/>
    <cellStyle name="Normal 7" xfId="8" xr:uid="{00000000-0005-0000-0000-000063000000}"/>
    <cellStyle name="Normal 8" xfId="104" xr:uid="{00000000-0005-0000-0000-000064000000}"/>
    <cellStyle name="Note" xfId="105" xr:uid="{00000000-0005-0000-0000-000065000000}"/>
    <cellStyle name="Note 2" xfId="106" xr:uid="{00000000-0005-0000-0000-000066000000}"/>
    <cellStyle name="Note_Sheet1" xfId="107" xr:uid="{00000000-0005-0000-0000-000067000000}"/>
    <cellStyle name="Output" xfId="108" xr:uid="{00000000-0005-0000-0000-000068000000}"/>
    <cellStyle name="Output 2" xfId="109" xr:uid="{00000000-0005-0000-0000-000069000000}"/>
    <cellStyle name="Output_Sheet1" xfId="110" xr:uid="{00000000-0005-0000-0000-00006A000000}"/>
    <cellStyle name="Percent 2" xfId="111" xr:uid="{00000000-0005-0000-0000-00006B000000}"/>
    <cellStyle name="Title" xfId="112" xr:uid="{00000000-0005-0000-0000-00006C000000}"/>
    <cellStyle name="Title 2" xfId="113" xr:uid="{00000000-0005-0000-0000-00006D000000}"/>
    <cellStyle name="Total" xfId="114" xr:uid="{00000000-0005-0000-0000-00006E000000}"/>
    <cellStyle name="Total 2" xfId="115" xr:uid="{00000000-0005-0000-0000-00006F000000}"/>
    <cellStyle name="Total_Sheet1" xfId="116" xr:uid="{00000000-0005-0000-0000-000070000000}"/>
    <cellStyle name="Warning Text" xfId="117" xr:uid="{00000000-0005-0000-0000-000071000000}"/>
    <cellStyle name="Warning Text 2" xfId="118" xr:uid="{00000000-0005-0000-0000-000072000000}"/>
    <cellStyle name="เครื่องหมายจุลภาค 2" xfId="119" xr:uid="{00000000-0005-0000-0000-000073000000}"/>
    <cellStyle name="เครื่องหมายจุลภาค 2 2" xfId="120" xr:uid="{00000000-0005-0000-0000-000074000000}"/>
    <cellStyle name="เครื่องหมายจุลภาค 3" xfId="121" xr:uid="{00000000-0005-0000-0000-000075000000}"/>
    <cellStyle name="เครื่องหมายจุลภาค 3 2" xfId="122" xr:uid="{00000000-0005-0000-0000-000076000000}"/>
    <cellStyle name="เครื่องหมายจุลภาค 3 2 2" xfId="123" xr:uid="{00000000-0005-0000-0000-000077000000}"/>
    <cellStyle name="เครื่องหมายจุลภาค 3 2 2 2" xfId="124" xr:uid="{00000000-0005-0000-0000-000078000000}"/>
    <cellStyle name="เครื่องหมายจุลภาค 3 3" xfId="125" xr:uid="{00000000-0005-0000-0000-000079000000}"/>
    <cellStyle name="เครื่องหมายจุลภาค 3_ศักยภาพ" xfId="126" xr:uid="{00000000-0005-0000-0000-00007A000000}"/>
    <cellStyle name="เครื่องหมายจุลภาค 4" xfId="127" xr:uid="{00000000-0005-0000-0000-00007B000000}"/>
    <cellStyle name="เครื่องหมายจุลภาค 5" xfId="128" xr:uid="{00000000-0005-0000-0000-00007C000000}"/>
    <cellStyle name="เครื่องหมายจุลภาค 6" xfId="129" xr:uid="{00000000-0005-0000-0000-00007D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" xr:uid="{00000000-0005-0000-0000-00007E000000}"/>
    <cellStyle name="จุลภาค" xfId="7" builtinId="3"/>
    <cellStyle name="จุลภาค 2" xfId="1" xr:uid="{00000000-0005-0000-0000-00007F000000}"/>
    <cellStyle name="จุลภาค 3" xfId="130" xr:uid="{00000000-0005-0000-0000-000080000000}"/>
    <cellStyle name="ปกติ" xfId="0" builtinId="0"/>
    <cellStyle name="ปกติ 2" xfId="131" xr:uid="{00000000-0005-0000-0000-000081000000}"/>
    <cellStyle name="ปกติ 2 2" xfId="132" xr:uid="{00000000-0005-0000-0000-000082000000}"/>
    <cellStyle name="ปกติ 2 3" xfId="133" xr:uid="{00000000-0005-0000-0000-000083000000}"/>
    <cellStyle name="ปกติ 2_กกถ.ส่งข้อมูลรายหัวปี 58" xfId="134" xr:uid="{00000000-0005-0000-0000-000084000000}"/>
    <cellStyle name="ปกติ 3" xfId="6" xr:uid="{00000000-0005-0000-0000-000085000000}"/>
    <cellStyle name="ปกติ 3 2" xfId="10" xr:uid="{00000000-0005-0000-0000-000086000000}"/>
    <cellStyle name="ปกติ 3_แบบฟอร์ม_สรุปงบหน้า_ข้อบัญญัติ" xfId="135" xr:uid="{00000000-0005-0000-0000-000087000000}"/>
    <cellStyle name="ปกติ 4" xfId="136" xr:uid="{00000000-0005-0000-0000-000088000000}"/>
    <cellStyle name="ปกติ 4 2" xfId="137" xr:uid="{00000000-0005-0000-0000-000089000000}"/>
    <cellStyle name="ปกติ 4_ศักยภาพ" xfId="138" xr:uid="{00000000-0005-0000-0000-00008A000000}"/>
    <cellStyle name="ปกติ 5" xfId="139" xr:uid="{00000000-0005-0000-0000-00008B000000}"/>
    <cellStyle name="เปอร์เซ็นต์ 2" xfId="140" xr:uid="{00000000-0005-0000-0000-00008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1</xdr:row>
      <xdr:rowOff>38100</xdr:rowOff>
    </xdr:from>
    <xdr:to>
      <xdr:col>0</xdr:col>
      <xdr:colOff>1400175</xdr:colOff>
      <xdr:row>1</xdr:row>
      <xdr:rowOff>819150</xdr:rowOff>
    </xdr:to>
    <xdr:pic>
      <xdr:nvPicPr>
        <xdr:cNvPr id="2" name="Picture 237" descr="logo%2010x10%20cm">
          <a:extLst>
            <a:ext uri="{FF2B5EF4-FFF2-40B4-BE49-F238E27FC236}">
              <a16:creationId xmlns:a16="http://schemas.microsoft.com/office/drawing/2014/main" id="{57ECC85E-18AF-41E7-A992-52DD12D29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3241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685800</xdr:colOff>
      <xdr:row>1</xdr:row>
      <xdr:rowOff>38100</xdr:rowOff>
    </xdr:from>
    <xdr:to>
      <xdr:col>1</xdr:col>
      <xdr:colOff>1419225</xdr:colOff>
      <xdr:row>1</xdr:row>
      <xdr:rowOff>819150</xdr:rowOff>
    </xdr:to>
    <xdr:pic>
      <xdr:nvPicPr>
        <xdr:cNvPr id="3" name="Picture 237" descr="logo%2010x10%20cm">
          <a:extLst>
            <a:ext uri="{FF2B5EF4-FFF2-40B4-BE49-F238E27FC236}">
              <a16:creationId xmlns:a16="http://schemas.microsoft.com/office/drawing/2014/main" id="{8A3CB4E5-C7DE-4EA1-9C05-8E42DBC9D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23241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685800</xdr:colOff>
      <xdr:row>1</xdr:row>
      <xdr:rowOff>57150</xdr:rowOff>
    </xdr:from>
    <xdr:to>
      <xdr:col>2</xdr:col>
      <xdr:colOff>1419225</xdr:colOff>
      <xdr:row>1</xdr:row>
      <xdr:rowOff>838200</xdr:rowOff>
    </xdr:to>
    <xdr:pic>
      <xdr:nvPicPr>
        <xdr:cNvPr id="4" name="Picture 237" descr="logo%2010x10%20cm">
          <a:extLst>
            <a:ext uri="{FF2B5EF4-FFF2-40B4-BE49-F238E27FC236}">
              <a16:creationId xmlns:a16="http://schemas.microsoft.com/office/drawing/2014/main" id="{7DFADBC0-6879-4B7B-B384-BAE4AD074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234315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695325</xdr:colOff>
      <xdr:row>5</xdr:row>
      <xdr:rowOff>66675</xdr:rowOff>
    </xdr:from>
    <xdr:to>
      <xdr:col>0</xdr:col>
      <xdr:colOff>1428750</xdr:colOff>
      <xdr:row>5</xdr:row>
      <xdr:rowOff>847725</xdr:rowOff>
    </xdr:to>
    <xdr:pic>
      <xdr:nvPicPr>
        <xdr:cNvPr id="5" name="Picture 237" descr="logo%2010x10%20cm">
          <a:extLst>
            <a:ext uri="{FF2B5EF4-FFF2-40B4-BE49-F238E27FC236}">
              <a16:creationId xmlns:a16="http://schemas.microsoft.com/office/drawing/2014/main" id="{DE16AFCA-8C23-40B5-A6B9-C0980BC5A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772477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685800</xdr:colOff>
      <xdr:row>5</xdr:row>
      <xdr:rowOff>66675</xdr:rowOff>
    </xdr:from>
    <xdr:to>
      <xdr:col>1</xdr:col>
      <xdr:colOff>1419225</xdr:colOff>
      <xdr:row>5</xdr:row>
      <xdr:rowOff>847725</xdr:rowOff>
    </xdr:to>
    <xdr:pic>
      <xdr:nvPicPr>
        <xdr:cNvPr id="6" name="Picture 237" descr="logo%2010x10%20cm">
          <a:extLst>
            <a:ext uri="{FF2B5EF4-FFF2-40B4-BE49-F238E27FC236}">
              <a16:creationId xmlns:a16="http://schemas.microsoft.com/office/drawing/2014/main" id="{1373FF48-02C2-4625-A08B-D03589BAE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772477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695325</xdr:colOff>
      <xdr:row>5</xdr:row>
      <xdr:rowOff>66675</xdr:rowOff>
    </xdr:from>
    <xdr:to>
      <xdr:col>2</xdr:col>
      <xdr:colOff>1428750</xdr:colOff>
      <xdr:row>5</xdr:row>
      <xdr:rowOff>847725</xdr:rowOff>
    </xdr:to>
    <xdr:pic>
      <xdr:nvPicPr>
        <xdr:cNvPr id="7" name="Picture 237" descr="logo%2010x10%20cm">
          <a:extLst>
            <a:ext uri="{FF2B5EF4-FFF2-40B4-BE49-F238E27FC236}">
              <a16:creationId xmlns:a16="http://schemas.microsoft.com/office/drawing/2014/main" id="{7FDDBE34-32D2-4972-819F-3DA56422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772477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400050</xdr:colOff>
      <xdr:row>9</xdr:row>
      <xdr:rowOff>76200</xdr:rowOff>
    </xdr:from>
    <xdr:to>
      <xdr:col>0</xdr:col>
      <xdr:colOff>1133475</xdr:colOff>
      <xdr:row>9</xdr:row>
      <xdr:rowOff>857250</xdr:rowOff>
    </xdr:to>
    <xdr:pic>
      <xdr:nvPicPr>
        <xdr:cNvPr id="8" name="Picture 237" descr="logo%2010x10%20cm">
          <a:extLst>
            <a:ext uri="{FF2B5EF4-FFF2-40B4-BE49-F238E27FC236}">
              <a16:creationId xmlns:a16="http://schemas.microsoft.com/office/drawing/2014/main" id="{B4D28CD2-B1CC-4778-9205-4F58D14F3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30016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323851</xdr:colOff>
      <xdr:row>9</xdr:row>
      <xdr:rowOff>38100</xdr:rowOff>
    </xdr:from>
    <xdr:to>
      <xdr:col>1</xdr:col>
      <xdr:colOff>1143001</xdr:colOff>
      <xdr:row>9</xdr:row>
      <xdr:rowOff>819150</xdr:rowOff>
    </xdr:to>
    <xdr:pic>
      <xdr:nvPicPr>
        <xdr:cNvPr id="9" name="Picture 237" descr="logo%2010x10%20cm">
          <a:extLst>
            <a:ext uri="{FF2B5EF4-FFF2-40B4-BE49-F238E27FC236}">
              <a16:creationId xmlns:a16="http://schemas.microsoft.com/office/drawing/2014/main" id="{5B3E5334-B082-4636-BA33-6F21D86AF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6" y="12963525"/>
          <a:ext cx="819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9</xdr:row>
      <xdr:rowOff>57150</xdr:rowOff>
    </xdr:from>
    <xdr:to>
      <xdr:col>2</xdr:col>
      <xdr:colOff>1152525</xdr:colOff>
      <xdr:row>9</xdr:row>
      <xdr:rowOff>838200</xdr:rowOff>
    </xdr:to>
    <xdr:pic>
      <xdr:nvPicPr>
        <xdr:cNvPr id="10" name="Picture 237" descr="logo%2010x10%20cm">
          <a:extLst>
            <a:ext uri="{FF2B5EF4-FFF2-40B4-BE49-F238E27FC236}">
              <a16:creationId xmlns:a16="http://schemas.microsoft.com/office/drawing/2014/main" id="{B8BE3B2C-AFF2-4FD8-A6CC-35EA462B1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1298257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561975</xdr:colOff>
      <xdr:row>13</xdr:row>
      <xdr:rowOff>76200</xdr:rowOff>
    </xdr:from>
    <xdr:to>
      <xdr:col>0</xdr:col>
      <xdr:colOff>1295400</xdr:colOff>
      <xdr:row>13</xdr:row>
      <xdr:rowOff>857250</xdr:rowOff>
    </xdr:to>
    <xdr:pic>
      <xdr:nvPicPr>
        <xdr:cNvPr id="11" name="Picture 237" descr="logo%2010x10%20cm">
          <a:extLst>
            <a:ext uri="{FF2B5EF4-FFF2-40B4-BE49-F238E27FC236}">
              <a16:creationId xmlns:a16="http://schemas.microsoft.com/office/drawing/2014/main" id="{5B55DED9-F750-4A2D-B5FF-44116D28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31657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571500</xdr:colOff>
      <xdr:row>13</xdr:row>
      <xdr:rowOff>38100</xdr:rowOff>
    </xdr:from>
    <xdr:to>
      <xdr:col>1</xdr:col>
      <xdr:colOff>1304925</xdr:colOff>
      <xdr:row>13</xdr:row>
      <xdr:rowOff>819150</xdr:rowOff>
    </xdr:to>
    <xdr:pic>
      <xdr:nvPicPr>
        <xdr:cNvPr id="12" name="Picture 237" descr="logo%2010x10%20cm">
          <a:extLst>
            <a:ext uri="{FF2B5EF4-FFF2-40B4-BE49-F238E27FC236}">
              <a16:creationId xmlns:a16="http://schemas.microsoft.com/office/drawing/2014/main" id="{14021BCF-A224-4944-A065-ECB0D912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1827847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571500</xdr:colOff>
      <xdr:row>13</xdr:row>
      <xdr:rowOff>57150</xdr:rowOff>
    </xdr:from>
    <xdr:to>
      <xdr:col>2</xdr:col>
      <xdr:colOff>1304925</xdr:colOff>
      <xdr:row>13</xdr:row>
      <xdr:rowOff>838200</xdr:rowOff>
    </xdr:to>
    <xdr:pic>
      <xdr:nvPicPr>
        <xdr:cNvPr id="13" name="Picture 237" descr="logo%2010x10%20cm">
          <a:extLst>
            <a:ext uri="{FF2B5EF4-FFF2-40B4-BE49-F238E27FC236}">
              <a16:creationId xmlns:a16="http://schemas.microsoft.com/office/drawing/2014/main" id="{EA877011-D46F-4059-A836-05704431C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182975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714375</xdr:colOff>
      <xdr:row>1</xdr:row>
      <xdr:rowOff>66675</xdr:rowOff>
    </xdr:from>
    <xdr:to>
      <xdr:col>3</xdr:col>
      <xdr:colOff>1447800</xdr:colOff>
      <xdr:row>1</xdr:row>
      <xdr:rowOff>847725</xdr:rowOff>
    </xdr:to>
    <xdr:pic>
      <xdr:nvPicPr>
        <xdr:cNvPr id="14" name="Picture 237" descr="logo%2010x10%20cm">
          <a:extLst>
            <a:ext uri="{FF2B5EF4-FFF2-40B4-BE49-F238E27FC236}">
              <a16:creationId xmlns:a16="http://schemas.microsoft.com/office/drawing/2014/main" id="{67228210-AB25-4D32-940E-C8AB93415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235267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400050</xdr:colOff>
      <xdr:row>9</xdr:row>
      <xdr:rowOff>47625</xdr:rowOff>
    </xdr:from>
    <xdr:to>
      <xdr:col>3</xdr:col>
      <xdr:colOff>1133475</xdr:colOff>
      <xdr:row>9</xdr:row>
      <xdr:rowOff>828675</xdr:rowOff>
    </xdr:to>
    <xdr:pic>
      <xdr:nvPicPr>
        <xdr:cNvPr id="15" name="Picture 237" descr="logo%2010x10%20cm">
          <a:extLst>
            <a:ext uri="{FF2B5EF4-FFF2-40B4-BE49-F238E27FC236}">
              <a16:creationId xmlns:a16="http://schemas.microsoft.com/office/drawing/2014/main" id="{F059847B-EC48-4F69-B1FE-0D3091591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297305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571500</xdr:colOff>
      <xdr:row>13</xdr:row>
      <xdr:rowOff>57150</xdr:rowOff>
    </xdr:from>
    <xdr:to>
      <xdr:col>3</xdr:col>
      <xdr:colOff>1304925</xdr:colOff>
      <xdr:row>13</xdr:row>
      <xdr:rowOff>838200</xdr:rowOff>
    </xdr:to>
    <xdr:pic>
      <xdr:nvPicPr>
        <xdr:cNvPr id="16" name="Picture 237" descr="logo%2010x10%20cm">
          <a:extLst>
            <a:ext uri="{FF2B5EF4-FFF2-40B4-BE49-F238E27FC236}">
              <a16:creationId xmlns:a16="http://schemas.microsoft.com/office/drawing/2014/main" id="{9D02D444-DC7F-4209-8075-B7F7E3151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182975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619125</xdr:colOff>
      <xdr:row>5</xdr:row>
      <xdr:rowOff>38100</xdr:rowOff>
    </xdr:from>
    <xdr:to>
      <xdr:col>3</xdr:col>
      <xdr:colOff>1352550</xdr:colOff>
      <xdr:row>5</xdr:row>
      <xdr:rowOff>819150</xdr:rowOff>
    </xdr:to>
    <xdr:pic>
      <xdr:nvPicPr>
        <xdr:cNvPr id="17" name="Picture 237" descr="logo%2010x10%20cm">
          <a:extLst>
            <a:ext uri="{FF2B5EF4-FFF2-40B4-BE49-F238E27FC236}">
              <a16:creationId xmlns:a16="http://schemas.microsoft.com/office/drawing/2014/main" id="{5ECF4423-C2CA-46B9-AF06-82CF9DCA6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76962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304800</xdr:colOff>
      <xdr:row>9</xdr:row>
      <xdr:rowOff>38100</xdr:rowOff>
    </xdr:from>
    <xdr:ext cx="733425" cy="781050"/>
    <xdr:pic>
      <xdr:nvPicPr>
        <xdr:cNvPr id="18" name="Picture 237" descr="logo%2010x10%20cm">
          <a:extLst>
            <a:ext uri="{FF2B5EF4-FFF2-40B4-BE49-F238E27FC236}">
              <a16:creationId xmlns:a16="http://schemas.microsoft.com/office/drawing/2014/main" id="{8958A64A-2CBC-4D1A-8BED-B128E1EF8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129635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571500</xdr:colOff>
      <xdr:row>13</xdr:row>
      <xdr:rowOff>38100</xdr:rowOff>
    </xdr:from>
    <xdr:ext cx="733425" cy="781050"/>
    <xdr:pic>
      <xdr:nvPicPr>
        <xdr:cNvPr id="19" name="Picture 237" descr="logo%2010x10%20cm">
          <a:extLst>
            <a:ext uri="{FF2B5EF4-FFF2-40B4-BE49-F238E27FC236}">
              <a16:creationId xmlns:a16="http://schemas.microsoft.com/office/drawing/2014/main" id="{65AECC18-09D9-454F-A46A-F2F301FC5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1827847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552450</xdr:colOff>
      <xdr:row>17</xdr:row>
      <xdr:rowOff>76200</xdr:rowOff>
    </xdr:from>
    <xdr:ext cx="733425" cy="781050"/>
    <xdr:pic>
      <xdr:nvPicPr>
        <xdr:cNvPr id="20" name="Picture 237" descr="logo%2010x10%20cm">
          <a:extLst>
            <a:ext uri="{FF2B5EF4-FFF2-40B4-BE49-F238E27FC236}">
              <a16:creationId xmlns:a16="http://schemas.microsoft.com/office/drawing/2014/main" id="{EDCA21CC-B4EC-4A1D-833A-6425D9C92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57437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552450</xdr:colOff>
      <xdr:row>17</xdr:row>
      <xdr:rowOff>38100</xdr:rowOff>
    </xdr:from>
    <xdr:ext cx="733425" cy="781050"/>
    <xdr:pic>
      <xdr:nvPicPr>
        <xdr:cNvPr id="21" name="Picture 237" descr="logo%2010x10%20cm">
          <a:extLst>
            <a:ext uri="{FF2B5EF4-FFF2-40B4-BE49-F238E27FC236}">
              <a16:creationId xmlns:a16="http://schemas.microsoft.com/office/drawing/2014/main" id="{1A828012-435A-41C5-BE32-4218BF80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353627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561975</xdr:colOff>
      <xdr:row>17</xdr:row>
      <xdr:rowOff>57150</xdr:rowOff>
    </xdr:from>
    <xdr:ext cx="733425" cy="781050"/>
    <xdr:pic>
      <xdr:nvPicPr>
        <xdr:cNvPr id="22" name="Picture 237" descr="logo%2010x10%20cm">
          <a:extLst>
            <a:ext uri="{FF2B5EF4-FFF2-40B4-BE49-F238E27FC236}">
              <a16:creationId xmlns:a16="http://schemas.microsoft.com/office/drawing/2014/main" id="{86F99386-6A77-4C26-B47C-7602EE440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235553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561975</xdr:colOff>
      <xdr:row>21</xdr:row>
      <xdr:rowOff>76200</xdr:rowOff>
    </xdr:from>
    <xdr:ext cx="733425" cy="781050"/>
    <xdr:pic>
      <xdr:nvPicPr>
        <xdr:cNvPr id="23" name="Picture 237" descr="logo%2010x10%20cm">
          <a:extLst>
            <a:ext uri="{FF2B5EF4-FFF2-40B4-BE49-F238E27FC236}">
              <a16:creationId xmlns:a16="http://schemas.microsoft.com/office/drawing/2014/main" id="{F07167B7-4556-4C13-BCCC-FB9500C6E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7274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571500</xdr:colOff>
      <xdr:row>21</xdr:row>
      <xdr:rowOff>38100</xdr:rowOff>
    </xdr:from>
    <xdr:ext cx="733425" cy="781050"/>
    <xdr:pic>
      <xdr:nvPicPr>
        <xdr:cNvPr id="24" name="Picture 237" descr="logo%2010x10%20cm">
          <a:extLst>
            <a:ext uri="{FF2B5EF4-FFF2-40B4-BE49-F238E27FC236}">
              <a16:creationId xmlns:a16="http://schemas.microsoft.com/office/drawing/2014/main" id="{4859D367-E6EA-401C-9EDA-46A2C6685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286893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571500</xdr:colOff>
      <xdr:row>21</xdr:row>
      <xdr:rowOff>85725</xdr:rowOff>
    </xdr:from>
    <xdr:ext cx="733425" cy="781050"/>
    <xdr:pic>
      <xdr:nvPicPr>
        <xdr:cNvPr id="25" name="Picture 237" descr="logo%2010x10%20cm">
          <a:extLst>
            <a:ext uri="{FF2B5EF4-FFF2-40B4-BE49-F238E27FC236}">
              <a16:creationId xmlns:a16="http://schemas.microsoft.com/office/drawing/2014/main" id="{BDBCECE4-C67B-4D42-A0DE-25F7B44F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87369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561975</xdr:colOff>
      <xdr:row>17</xdr:row>
      <xdr:rowOff>57150</xdr:rowOff>
    </xdr:from>
    <xdr:ext cx="733425" cy="781050"/>
    <xdr:pic>
      <xdr:nvPicPr>
        <xdr:cNvPr id="26" name="Picture 237" descr="logo%2010x10%20cm">
          <a:extLst>
            <a:ext uri="{FF2B5EF4-FFF2-40B4-BE49-F238E27FC236}">
              <a16:creationId xmlns:a16="http://schemas.microsoft.com/office/drawing/2014/main" id="{02ED36E2-00A0-4206-B26D-3E222BCE8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35553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571500</xdr:colOff>
      <xdr:row>21</xdr:row>
      <xdr:rowOff>38100</xdr:rowOff>
    </xdr:from>
    <xdr:ext cx="733425" cy="781050"/>
    <xdr:pic>
      <xdr:nvPicPr>
        <xdr:cNvPr id="27" name="Picture 237" descr="logo%2010x10%20cm">
          <a:extLst>
            <a:ext uri="{FF2B5EF4-FFF2-40B4-BE49-F238E27FC236}">
              <a16:creationId xmlns:a16="http://schemas.microsoft.com/office/drawing/2014/main" id="{2049769E-6C29-46A5-914E-D0964E6B3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286893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561975</xdr:colOff>
      <xdr:row>17</xdr:row>
      <xdr:rowOff>57150</xdr:rowOff>
    </xdr:from>
    <xdr:ext cx="733425" cy="781050"/>
    <xdr:pic>
      <xdr:nvPicPr>
        <xdr:cNvPr id="28" name="Picture 237" descr="logo%2010x10%20cm">
          <a:extLst>
            <a:ext uri="{FF2B5EF4-FFF2-40B4-BE49-F238E27FC236}">
              <a16:creationId xmlns:a16="http://schemas.microsoft.com/office/drawing/2014/main" id="{ECB4905E-E20F-44DB-80C8-B0882FEFD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235553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571500</xdr:colOff>
      <xdr:row>21</xdr:row>
      <xdr:rowOff>38100</xdr:rowOff>
    </xdr:from>
    <xdr:ext cx="733425" cy="781050"/>
    <xdr:pic>
      <xdr:nvPicPr>
        <xdr:cNvPr id="29" name="Picture 237" descr="logo%2010x10%20cm">
          <a:extLst>
            <a:ext uri="{FF2B5EF4-FFF2-40B4-BE49-F238E27FC236}">
              <a16:creationId xmlns:a16="http://schemas.microsoft.com/office/drawing/2014/main" id="{03C05B73-47CA-4156-A04B-ED13FA1FA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286893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381000</xdr:colOff>
      <xdr:row>25</xdr:row>
      <xdr:rowOff>238125</xdr:rowOff>
    </xdr:from>
    <xdr:ext cx="733425" cy="781050"/>
    <xdr:pic>
      <xdr:nvPicPr>
        <xdr:cNvPr id="30" name="Picture 237" descr="logo%2010x10%20cm">
          <a:extLst>
            <a:ext uri="{FF2B5EF4-FFF2-40B4-BE49-F238E27FC236}">
              <a16:creationId xmlns:a16="http://schemas.microsoft.com/office/drawing/2014/main" id="{67D4173A-F4DA-49BB-A0DE-AECDBA01B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41090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390525</xdr:colOff>
      <xdr:row>25</xdr:row>
      <xdr:rowOff>200025</xdr:rowOff>
    </xdr:from>
    <xdr:ext cx="733425" cy="781050"/>
    <xdr:pic>
      <xdr:nvPicPr>
        <xdr:cNvPr id="31" name="Picture 237" descr="logo%2010x10%20cm">
          <a:extLst>
            <a:ext uri="{FF2B5EF4-FFF2-40B4-BE49-F238E27FC236}">
              <a16:creationId xmlns:a16="http://schemas.microsoft.com/office/drawing/2014/main" id="{10B645E7-6D3A-4FEB-970C-0702B9C7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340709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447675</xdr:colOff>
      <xdr:row>25</xdr:row>
      <xdr:rowOff>228600</xdr:rowOff>
    </xdr:from>
    <xdr:ext cx="733425" cy="781050"/>
    <xdr:pic>
      <xdr:nvPicPr>
        <xdr:cNvPr id="32" name="Picture 237" descr="logo%2010x10%20cm">
          <a:extLst>
            <a:ext uri="{FF2B5EF4-FFF2-40B4-BE49-F238E27FC236}">
              <a16:creationId xmlns:a16="http://schemas.microsoft.com/office/drawing/2014/main" id="{E02A5D68-3F4C-44D2-BA77-50A698F2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340995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561975</xdr:colOff>
      <xdr:row>29</xdr:row>
      <xdr:rowOff>66675</xdr:rowOff>
    </xdr:from>
    <xdr:ext cx="733425" cy="781050"/>
    <xdr:pic>
      <xdr:nvPicPr>
        <xdr:cNvPr id="33" name="Picture 237" descr="logo%2010x10%20cm">
          <a:extLst>
            <a:ext uri="{FF2B5EF4-FFF2-40B4-BE49-F238E27FC236}">
              <a16:creationId xmlns:a16="http://schemas.microsoft.com/office/drawing/2014/main" id="{9F2CA2DB-D62E-41CF-9B89-4BC46F6A0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915727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571500</xdr:colOff>
      <xdr:row>29</xdr:row>
      <xdr:rowOff>38100</xdr:rowOff>
    </xdr:from>
    <xdr:ext cx="733425" cy="781050"/>
    <xdr:pic>
      <xdr:nvPicPr>
        <xdr:cNvPr id="34" name="Picture 237" descr="logo%2010x10%20cm">
          <a:extLst>
            <a:ext uri="{FF2B5EF4-FFF2-40B4-BE49-F238E27FC236}">
              <a16:creationId xmlns:a16="http://schemas.microsoft.com/office/drawing/2014/main" id="{93F95F03-D7AA-4F2B-959A-D5FF467A6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391287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571500</xdr:colOff>
      <xdr:row>29</xdr:row>
      <xdr:rowOff>57150</xdr:rowOff>
    </xdr:from>
    <xdr:ext cx="733425" cy="781050"/>
    <xdr:pic>
      <xdr:nvPicPr>
        <xdr:cNvPr id="35" name="Picture 237" descr="logo%2010x10%20cm">
          <a:extLst>
            <a:ext uri="{FF2B5EF4-FFF2-40B4-BE49-F238E27FC236}">
              <a16:creationId xmlns:a16="http://schemas.microsoft.com/office/drawing/2014/main" id="{D1CBB966-ABE7-41EC-8EC5-B5FCD2E3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3914775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495300</xdr:colOff>
      <xdr:row>25</xdr:row>
      <xdr:rowOff>228600</xdr:rowOff>
    </xdr:from>
    <xdr:ext cx="733425" cy="781050"/>
    <xdr:pic>
      <xdr:nvPicPr>
        <xdr:cNvPr id="36" name="Picture 237" descr="logo%2010x10%20cm">
          <a:extLst>
            <a:ext uri="{FF2B5EF4-FFF2-40B4-BE49-F238E27FC236}">
              <a16:creationId xmlns:a16="http://schemas.microsoft.com/office/drawing/2014/main" id="{A308B461-ADEE-4D14-AAEA-417357608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340995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571500</xdr:colOff>
      <xdr:row>29</xdr:row>
      <xdr:rowOff>38100</xdr:rowOff>
    </xdr:from>
    <xdr:ext cx="733425" cy="781050"/>
    <xdr:pic>
      <xdr:nvPicPr>
        <xdr:cNvPr id="37" name="Picture 237" descr="logo%2010x10%20cm">
          <a:extLst>
            <a:ext uri="{FF2B5EF4-FFF2-40B4-BE49-F238E27FC236}">
              <a16:creationId xmlns:a16="http://schemas.microsoft.com/office/drawing/2014/main" id="{7BACFCCA-6AD5-4AC2-A17F-DFD31EFF6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391287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419100</xdr:colOff>
      <xdr:row>25</xdr:row>
      <xdr:rowOff>238125</xdr:rowOff>
    </xdr:from>
    <xdr:ext cx="733425" cy="781050"/>
    <xdr:pic>
      <xdr:nvPicPr>
        <xdr:cNvPr id="38" name="Picture 237" descr="logo%2010x10%20cm">
          <a:extLst>
            <a:ext uri="{FF2B5EF4-FFF2-40B4-BE49-F238E27FC236}">
              <a16:creationId xmlns:a16="http://schemas.microsoft.com/office/drawing/2014/main" id="{86A008BB-8DA6-42AE-8447-BEE7AB319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341090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571500</xdr:colOff>
      <xdr:row>29</xdr:row>
      <xdr:rowOff>38100</xdr:rowOff>
    </xdr:from>
    <xdr:ext cx="733425" cy="781050"/>
    <xdr:pic>
      <xdr:nvPicPr>
        <xdr:cNvPr id="39" name="Picture 237" descr="logo%2010x10%20cm">
          <a:extLst>
            <a:ext uri="{FF2B5EF4-FFF2-40B4-BE49-F238E27FC236}">
              <a16:creationId xmlns:a16="http://schemas.microsoft.com/office/drawing/2014/main" id="{E142CB1B-7B39-4CB0-BF07-75975C631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391287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390525</xdr:colOff>
      <xdr:row>33</xdr:row>
      <xdr:rowOff>85725</xdr:rowOff>
    </xdr:from>
    <xdr:ext cx="733425" cy="781050"/>
    <xdr:pic>
      <xdr:nvPicPr>
        <xdr:cNvPr id="40" name="Picture 237" descr="logo%2010x10%20cm">
          <a:extLst>
            <a:ext uri="{FF2B5EF4-FFF2-40B4-BE49-F238E27FC236}">
              <a16:creationId xmlns:a16="http://schemas.microsoft.com/office/drawing/2014/main" id="{339D85EA-2A9B-4ADF-B87D-FA12E1AFB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40531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428625</xdr:colOff>
      <xdr:row>33</xdr:row>
      <xdr:rowOff>19050</xdr:rowOff>
    </xdr:from>
    <xdr:ext cx="733425" cy="781050"/>
    <xdr:pic>
      <xdr:nvPicPr>
        <xdr:cNvPr id="41" name="Picture 237" descr="logo%2010x10%20cm">
          <a:extLst>
            <a:ext uri="{FF2B5EF4-FFF2-40B4-BE49-F238E27FC236}">
              <a16:creationId xmlns:a16="http://schemas.microsoft.com/office/drawing/2014/main" id="{3D067660-BC55-43EF-8094-A267CC422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4398645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438150</xdr:colOff>
      <xdr:row>33</xdr:row>
      <xdr:rowOff>76200</xdr:rowOff>
    </xdr:from>
    <xdr:ext cx="733425" cy="781050"/>
    <xdr:pic>
      <xdr:nvPicPr>
        <xdr:cNvPr id="42" name="Picture 237" descr="logo%2010x10%20cm">
          <a:extLst>
            <a:ext uri="{FF2B5EF4-FFF2-40B4-BE49-F238E27FC236}">
              <a16:creationId xmlns:a16="http://schemas.microsoft.com/office/drawing/2014/main" id="{B35FA5F1-F925-4DF3-86DA-3EB31F363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440436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504825</xdr:colOff>
      <xdr:row>37</xdr:row>
      <xdr:rowOff>180975</xdr:rowOff>
    </xdr:from>
    <xdr:ext cx="733425" cy="781050"/>
    <xdr:pic>
      <xdr:nvPicPr>
        <xdr:cNvPr id="43" name="Picture 237" descr="logo%2010x10%20cm">
          <a:extLst>
            <a:ext uri="{FF2B5EF4-FFF2-40B4-BE49-F238E27FC236}">
              <a16:creationId xmlns:a16="http://schemas.microsoft.com/office/drawing/2014/main" id="{41104600-80F3-4318-8A56-115460DD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89585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504825</xdr:colOff>
      <xdr:row>37</xdr:row>
      <xdr:rowOff>152400</xdr:rowOff>
    </xdr:from>
    <xdr:ext cx="733425" cy="781050"/>
    <xdr:pic>
      <xdr:nvPicPr>
        <xdr:cNvPr id="44" name="Picture 237" descr="logo%2010x10%20cm">
          <a:extLst>
            <a:ext uri="{FF2B5EF4-FFF2-40B4-BE49-F238E27FC236}">
              <a16:creationId xmlns:a16="http://schemas.microsoft.com/office/drawing/2014/main" id="{8A732115-A9AF-4BF0-80B4-70018CE7A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489299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457200</xdr:colOff>
      <xdr:row>37</xdr:row>
      <xdr:rowOff>104775</xdr:rowOff>
    </xdr:from>
    <xdr:ext cx="733425" cy="781050"/>
    <xdr:pic>
      <xdr:nvPicPr>
        <xdr:cNvPr id="45" name="Picture 237" descr="logo%2010x10%20cm">
          <a:extLst>
            <a:ext uri="{FF2B5EF4-FFF2-40B4-BE49-F238E27FC236}">
              <a16:creationId xmlns:a16="http://schemas.microsoft.com/office/drawing/2014/main" id="{53F681A2-6124-49A3-B1F6-71FA64E3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488823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400050</xdr:colOff>
      <xdr:row>33</xdr:row>
      <xdr:rowOff>76200</xdr:rowOff>
    </xdr:from>
    <xdr:ext cx="733425" cy="781050"/>
    <xdr:pic>
      <xdr:nvPicPr>
        <xdr:cNvPr id="46" name="Picture 237" descr="logo%2010x10%20cm">
          <a:extLst>
            <a:ext uri="{FF2B5EF4-FFF2-40B4-BE49-F238E27FC236}">
              <a16:creationId xmlns:a16="http://schemas.microsoft.com/office/drawing/2014/main" id="{29C8BE5B-B57F-426D-AE32-A7F8DF09C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40436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428625</xdr:colOff>
      <xdr:row>37</xdr:row>
      <xdr:rowOff>114300</xdr:rowOff>
    </xdr:from>
    <xdr:ext cx="733425" cy="781050"/>
    <xdr:pic>
      <xdr:nvPicPr>
        <xdr:cNvPr id="47" name="Picture 237" descr="logo%2010x10%20cm">
          <a:extLst>
            <a:ext uri="{FF2B5EF4-FFF2-40B4-BE49-F238E27FC236}">
              <a16:creationId xmlns:a16="http://schemas.microsoft.com/office/drawing/2014/main" id="{764A8CFF-4255-4F9E-BF82-338E6482A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488918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400050</xdr:colOff>
      <xdr:row>33</xdr:row>
      <xdr:rowOff>85725</xdr:rowOff>
    </xdr:from>
    <xdr:ext cx="733425" cy="781050"/>
    <xdr:pic>
      <xdr:nvPicPr>
        <xdr:cNvPr id="48" name="Picture 237" descr="logo%2010x10%20cm">
          <a:extLst>
            <a:ext uri="{FF2B5EF4-FFF2-40B4-BE49-F238E27FC236}">
              <a16:creationId xmlns:a16="http://schemas.microsoft.com/office/drawing/2014/main" id="{3011CCCE-DE35-4DFF-BC3E-7EB4CC848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40531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400050</xdr:colOff>
      <xdr:row>37</xdr:row>
      <xdr:rowOff>142875</xdr:rowOff>
    </xdr:from>
    <xdr:ext cx="733425" cy="781050"/>
    <xdr:pic>
      <xdr:nvPicPr>
        <xdr:cNvPr id="49" name="Picture 237" descr="logo%2010x10%20cm">
          <a:extLst>
            <a:ext uri="{FF2B5EF4-FFF2-40B4-BE49-F238E27FC236}">
              <a16:creationId xmlns:a16="http://schemas.microsoft.com/office/drawing/2014/main" id="{1CD86600-6528-4E96-B398-2EF63653E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89204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600075</xdr:colOff>
      <xdr:row>41</xdr:row>
      <xdr:rowOff>38100</xdr:rowOff>
    </xdr:from>
    <xdr:ext cx="733425" cy="781050"/>
    <xdr:pic>
      <xdr:nvPicPr>
        <xdr:cNvPr id="50" name="Picture 237" descr="logo%2010x10%20cm">
          <a:extLst>
            <a:ext uri="{FF2B5EF4-FFF2-40B4-BE49-F238E27FC236}">
              <a16:creationId xmlns:a16="http://schemas.microsoft.com/office/drawing/2014/main" id="{41D7091B-F520-4ECD-888E-4E9772DFA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5396865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390525</xdr:colOff>
      <xdr:row>41</xdr:row>
      <xdr:rowOff>47625</xdr:rowOff>
    </xdr:from>
    <xdr:ext cx="733425" cy="781050"/>
    <xdr:pic>
      <xdr:nvPicPr>
        <xdr:cNvPr id="51" name="Picture 237" descr="logo%2010x10%20cm">
          <a:extLst>
            <a:ext uri="{FF2B5EF4-FFF2-40B4-BE49-F238E27FC236}">
              <a16:creationId xmlns:a16="http://schemas.microsoft.com/office/drawing/2014/main" id="{E372CB17-5CB6-45DC-957E-CB7B3DFBF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5397817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381000</xdr:colOff>
      <xdr:row>45</xdr:row>
      <xdr:rowOff>66675</xdr:rowOff>
    </xdr:from>
    <xdr:ext cx="733425" cy="781050"/>
    <xdr:pic>
      <xdr:nvPicPr>
        <xdr:cNvPr id="52" name="Picture 237" descr="logo%2010x10%20cm">
          <a:extLst>
            <a:ext uri="{FF2B5EF4-FFF2-40B4-BE49-F238E27FC236}">
              <a16:creationId xmlns:a16="http://schemas.microsoft.com/office/drawing/2014/main" id="{02FBBFDE-89B0-4FAF-8202-271215878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903595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447675</xdr:colOff>
      <xdr:row>45</xdr:row>
      <xdr:rowOff>76200</xdr:rowOff>
    </xdr:from>
    <xdr:ext cx="733425" cy="781050"/>
    <xdr:pic>
      <xdr:nvPicPr>
        <xdr:cNvPr id="53" name="Picture 237" descr="logo%2010x10%20cm">
          <a:extLst>
            <a:ext uri="{FF2B5EF4-FFF2-40B4-BE49-F238E27FC236}">
              <a16:creationId xmlns:a16="http://schemas.microsoft.com/office/drawing/2014/main" id="{A90D7337-A634-4402-8B08-02F8425E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904547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352425</xdr:colOff>
      <xdr:row>45</xdr:row>
      <xdr:rowOff>66675</xdr:rowOff>
    </xdr:from>
    <xdr:ext cx="733425" cy="781050"/>
    <xdr:pic>
      <xdr:nvPicPr>
        <xdr:cNvPr id="54" name="Picture 237" descr="logo%2010x10%20cm">
          <a:extLst>
            <a:ext uri="{FF2B5EF4-FFF2-40B4-BE49-F238E27FC236}">
              <a16:creationId xmlns:a16="http://schemas.microsoft.com/office/drawing/2014/main" id="{68C7FCB2-BBDF-43C2-BF10-A5B83097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5903595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419100</xdr:colOff>
      <xdr:row>45</xdr:row>
      <xdr:rowOff>28575</xdr:rowOff>
    </xdr:from>
    <xdr:ext cx="733425" cy="781050"/>
    <xdr:pic>
      <xdr:nvPicPr>
        <xdr:cNvPr id="55" name="Picture 237" descr="logo%2010x10%20cm">
          <a:extLst>
            <a:ext uri="{FF2B5EF4-FFF2-40B4-BE49-F238E27FC236}">
              <a16:creationId xmlns:a16="http://schemas.microsoft.com/office/drawing/2014/main" id="{92550BEC-4BEB-4A18-931D-E4957F92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5899785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45</xdr:row>
      <xdr:rowOff>85725</xdr:rowOff>
    </xdr:from>
    <xdr:ext cx="733425" cy="781050"/>
    <xdr:pic>
      <xdr:nvPicPr>
        <xdr:cNvPr id="56" name="Picture 237" descr="logo%2010x10%20cm">
          <a:extLst>
            <a:ext uri="{FF2B5EF4-FFF2-40B4-BE49-F238E27FC236}">
              <a16:creationId xmlns:a16="http://schemas.microsoft.com/office/drawing/2014/main" id="{524B23D2-5D43-4399-80F6-07B372021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590550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371475</xdr:colOff>
      <xdr:row>41</xdr:row>
      <xdr:rowOff>0</xdr:rowOff>
    </xdr:from>
    <xdr:ext cx="733425" cy="781050"/>
    <xdr:pic>
      <xdr:nvPicPr>
        <xdr:cNvPr id="57" name="Picture 237" descr="logo%2010x10%20cm">
          <a:extLst>
            <a:ext uri="{FF2B5EF4-FFF2-40B4-BE49-F238E27FC236}">
              <a16:creationId xmlns:a16="http://schemas.microsoft.com/office/drawing/2014/main" id="{21496A74-BF68-4B1E-9F40-4A8A775E6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5393055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419100</xdr:colOff>
      <xdr:row>41</xdr:row>
      <xdr:rowOff>19050</xdr:rowOff>
    </xdr:from>
    <xdr:ext cx="733425" cy="781050"/>
    <xdr:pic>
      <xdr:nvPicPr>
        <xdr:cNvPr id="58" name="Picture 237" descr="logo%2010x10%20cm">
          <a:extLst>
            <a:ext uri="{FF2B5EF4-FFF2-40B4-BE49-F238E27FC236}">
              <a16:creationId xmlns:a16="http://schemas.microsoft.com/office/drawing/2014/main" id="{05851785-B4BA-4733-A2A0-B926281D2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539496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400050</xdr:colOff>
      <xdr:row>41</xdr:row>
      <xdr:rowOff>38100</xdr:rowOff>
    </xdr:from>
    <xdr:ext cx="733425" cy="781050"/>
    <xdr:pic>
      <xdr:nvPicPr>
        <xdr:cNvPr id="59" name="Picture 237" descr="logo%2010x10%20cm">
          <a:extLst>
            <a:ext uri="{FF2B5EF4-FFF2-40B4-BE49-F238E27FC236}">
              <a16:creationId xmlns:a16="http://schemas.microsoft.com/office/drawing/2014/main" id="{F859CB6E-0D66-4066-90B5-00506ED7F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5396865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30BEF-A774-4611-B5FA-116331D56DC9}">
  <dimension ref="A1:I48"/>
  <sheetViews>
    <sheetView view="pageBreakPreview" topLeftCell="A3" zoomScale="73" zoomScaleNormal="100" zoomScaleSheetLayoutView="73" workbookViewId="0">
      <selection activeCell="B8" sqref="A5:B8"/>
    </sheetView>
  </sheetViews>
  <sheetFormatPr defaultColWidth="9.125" defaultRowHeight="12.75"/>
  <cols>
    <col min="1" max="2" width="24.75" style="103" customWidth="1"/>
    <col min="3" max="3" width="24.625" style="103" customWidth="1"/>
    <col min="4" max="4" width="24.75" style="103" customWidth="1"/>
    <col min="5" max="5" width="24" style="103" customWidth="1"/>
    <col min="6" max="16384" width="9.125" style="103"/>
  </cols>
  <sheetData>
    <row r="1" spans="1:9" ht="180" customHeight="1" thickBot="1">
      <c r="A1" s="101"/>
      <c r="B1" s="102"/>
      <c r="C1" s="102"/>
      <c r="D1" s="102"/>
      <c r="E1" s="102"/>
    </row>
    <row r="2" spans="1:9" ht="69.75" customHeight="1" thickBot="1">
      <c r="A2" s="101"/>
      <c r="B2" s="102"/>
      <c r="C2" s="102"/>
      <c r="D2" s="102"/>
      <c r="E2" s="102"/>
    </row>
    <row r="3" spans="1:9" ht="52.5" customHeight="1">
      <c r="A3" s="104" t="s">
        <v>1039</v>
      </c>
      <c r="B3" s="104" t="s">
        <v>1040</v>
      </c>
      <c r="C3" s="104" t="s">
        <v>1039</v>
      </c>
      <c r="D3" s="104" t="s">
        <v>1040</v>
      </c>
      <c r="E3" s="105"/>
    </row>
    <row r="4" spans="1:9" ht="120.75" customHeight="1" thickBot="1">
      <c r="A4" s="106" t="s">
        <v>1041</v>
      </c>
      <c r="B4" s="106" t="s">
        <v>1042</v>
      </c>
      <c r="C4" s="106" t="s">
        <v>1043</v>
      </c>
      <c r="D4" s="106" t="s">
        <v>1044</v>
      </c>
      <c r="E4" s="107"/>
    </row>
    <row r="5" spans="1:9" ht="180" customHeight="1" thickBot="1">
      <c r="A5" s="101"/>
      <c r="B5" s="102"/>
      <c r="C5" s="102"/>
      <c r="D5" s="102"/>
      <c r="E5" s="102"/>
    </row>
    <row r="6" spans="1:9" ht="69.75" customHeight="1" thickBot="1">
      <c r="A6" s="101"/>
      <c r="B6" s="102"/>
      <c r="C6" s="102"/>
      <c r="D6" s="102"/>
      <c r="E6" s="102"/>
    </row>
    <row r="7" spans="1:9" ht="51.95" customHeight="1">
      <c r="A7" s="104" t="s">
        <v>1045</v>
      </c>
      <c r="B7" s="104" t="s">
        <v>1046</v>
      </c>
      <c r="C7" s="104" t="s">
        <v>1047</v>
      </c>
      <c r="D7" s="104" t="s">
        <v>1048</v>
      </c>
      <c r="E7" s="105"/>
    </row>
    <row r="8" spans="1:9" ht="94.5" thickBot="1">
      <c r="A8" s="106" t="s">
        <v>1084</v>
      </c>
      <c r="B8" s="106" t="s">
        <v>1084</v>
      </c>
      <c r="C8" s="106" t="s">
        <v>1049</v>
      </c>
      <c r="D8" s="106" t="s">
        <v>1049</v>
      </c>
      <c r="E8" s="107"/>
    </row>
    <row r="9" spans="1:9" ht="180" customHeight="1" thickBot="1">
      <c r="A9" s="101"/>
      <c r="B9" s="102"/>
      <c r="C9" s="102"/>
      <c r="D9" s="102"/>
      <c r="E9" s="102"/>
    </row>
    <row r="10" spans="1:9" ht="69.95" customHeight="1" thickBot="1">
      <c r="A10" s="108"/>
      <c r="B10" s="109"/>
      <c r="C10" s="109"/>
      <c r="D10" s="102"/>
      <c r="E10" s="102"/>
    </row>
    <row r="11" spans="1:9" ht="51.95" customHeight="1">
      <c r="A11" s="104" t="s">
        <v>1045</v>
      </c>
      <c r="B11" s="104" t="s">
        <v>1046</v>
      </c>
      <c r="C11" s="105" t="s">
        <v>1050</v>
      </c>
      <c r="D11" s="105" t="s">
        <v>1051</v>
      </c>
      <c r="E11" s="105" t="s">
        <v>1052</v>
      </c>
      <c r="I11" s="110"/>
    </row>
    <row r="12" spans="1:9" ht="117" customHeight="1" thickBot="1">
      <c r="A12" s="111" t="s">
        <v>1053</v>
      </c>
      <c r="B12" s="111" t="s">
        <v>1053</v>
      </c>
      <c r="C12" s="107" t="s">
        <v>1054</v>
      </c>
      <c r="D12" s="107" t="s">
        <v>1054</v>
      </c>
      <c r="E12" s="107" t="s">
        <v>1054</v>
      </c>
    </row>
    <row r="13" spans="1:9" ht="180" customHeight="1" thickBot="1">
      <c r="A13" s="101"/>
      <c r="B13" s="102"/>
      <c r="C13" s="102"/>
      <c r="D13" s="102"/>
      <c r="E13" s="102"/>
    </row>
    <row r="14" spans="1:9" ht="69.95" customHeight="1" thickBot="1">
      <c r="A14" s="101"/>
      <c r="B14" s="102"/>
      <c r="C14" s="102"/>
      <c r="D14" s="102"/>
      <c r="E14" s="102"/>
    </row>
    <row r="15" spans="1:9" ht="51.95" customHeight="1">
      <c r="A15" s="105" t="s">
        <v>1055</v>
      </c>
      <c r="B15" s="105" t="s">
        <v>1048</v>
      </c>
      <c r="C15" s="105" t="s">
        <v>1047</v>
      </c>
      <c r="D15" s="112" t="s">
        <v>1052</v>
      </c>
      <c r="E15" s="112" t="s">
        <v>1056</v>
      </c>
    </row>
    <row r="16" spans="1:9" ht="112.5" customHeight="1" thickBot="1">
      <c r="A16" s="107" t="s">
        <v>1054</v>
      </c>
      <c r="B16" s="107" t="s">
        <v>1054</v>
      </c>
      <c r="C16" s="107" t="s">
        <v>1054</v>
      </c>
      <c r="D16" s="107" t="s">
        <v>1054</v>
      </c>
      <c r="E16" s="107" t="s">
        <v>1057</v>
      </c>
    </row>
    <row r="17" spans="1:5" ht="180" customHeight="1" thickBot="1">
      <c r="A17" s="113"/>
      <c r="B17" s="113"/>
      <c r="C17" s="113"/>
      <c r="D17" s="113"/>
      <c r="E17" s="113"/>
    </row>
    <row r="18" spans="1:5" ht="100.5" thickBot="1">
      <c r="A18" s="114"/>
      <c r="B18" s="115"/>
      <c r="C18" s="115"/>
      <c r="D18" s="115"/>
      <c r="E18" s="115"/>
    </row>
    <row r="19" spans="1:5" ht="25.5">
      <c r="A19" s="112" t="s">
        <v>1046</v>
      </c>
      <c r="B19" s="112" t="s">
        <v>1045</v>
      </c>
      <c r="C19" s="112" t="s">
        <v>1046</v>
      </c>
      <c r="D19" s="112" t="s">
        <v>1045</v>
      </c>
      <c r="E19" s="112" t="s">
        <v>1058</v>
      </c>
    </row>
    <row r="20" spans="1:5" ht="99.95" customHeight="1">
      <c r="A20" s="116" t="s">
        <v>1057</v>
      </c>
      <c r="B20" s="116" t="s">
        <v>1057</v>
      </c>
      <c r="C20" s="116" t="s">
        <v>1059</v>
      </c>
      <c r="D20" s="116" t="s">
        <v>1059</v>
      </c>
      <c r="E20" s="116" t="s">
        <v>1057</v>
      </c>
    </row>
    <row r="21" spans="1:5" ht="180" customHeight="1" thickBot="1">
      <c r="A21" s="114"/>
      <c r="B21" s="115"/>
      <c r="C21" s="115"/>
      <c r="D21" s="115"/>
      <c r="E21" s="115"/>
    </row>
    <row r="22" spans="1:5" ht="100.5" thickBot="1">
      <c r="A22" s="101"/>
      <c r="B22" s="102"/>
      <c r="C22" s="102"/>
      <c r="D22" s="102"/>
      <c r="E22" s="102"/>
    </row>
    <row r="23" spans="1:5" ht="30.75">
      <c r="A23" s="112" t="s">
        <v>1060</v>
      </c>
      <c r="B23" s="112" t="s">
        <v>1061</v>
      </c>
      <c r="C23" s="117" t="s">
        <v>1045</v>
      </c>
      <c r="D23" s="117" t="s">
        <v>1046</v>
      </c>
      <c r="E23" s="117" t="s">
        <v>1046</v>
      </c>
    </row>
    <row r="24" spans="1:5" ht="99.95" customHeight="1">
      <c r="A24" s="116" t="s">
        <v>1057</v>
      </c>
      <c r="B24" s="116" t="s">
        <v>1057</v>
      </c>
      <c r="C24" s="118" t="s">
        <v>1062</v>
      </c>
      <c r="D24" s="118" t="s">
        <v>1062</v>
      </c>
      <c r="E24" s="119" t="s">
        <v>1063</v>
      </c>
    </row>
    <row r="25" spans="1:5" ht="180" customHeight="1" thickBot="1">
      <c r="A25" s="113"/>
      <c r="B25" s="113"/>
      <c r="C25" s="113"/>
      <c r="D25" s="113"/>
      <c r="E25" s="113"/>
    </row>
    <row r="26" spans="1:5" ht="100.5" thickBot="1">
      <c r="A26" s="101"/>
      <c r="B26" s="102"/>
      <c r="C26" s="102"/>
      <c r="D26" s="102"/>
      <c r="E26" s="102"/>
    </row>
    <row r="27" spans="1:5" ht="30.75">
      <c r="A27" s="117" t="s">
        <v>1064</v>
      </c>
      <c r="B27" s="117" t="s">
        <v>1050</v>
      </c>
      <c r="C27" s="117" t="s">
        <v>1055</v>
      </c>
      <c r="D27" s="117" t="s">
        <v>1047</v>
      </c>
      <c r="E27" s="117" t="s">
        <v>1064</v>
      </c>
    </row>
    <row r="28" spans="1:5" ht="99.95" customHeight="1">
      <c r="A28" s="119" t="s">
        <v>1065</v>
      </c>
      <c r="B28" s="119" t="s">
        <v>1065</v>
      </c>
      <c r="C28" s="119" t="s">
        <v>1065</v>
      </c>
      <c r="D28" s="119" t="s">
        <v>1065</v>
      </c>
      <c r="E28" s="119" t="s">
        <v>1065</v>
      </c>
    </row>
    <row r="29" spans="1:5" ht="180" customHeight="1" thickBot="1">
      <c r="A29" s="114"/>
      <c r="B29" s="115"/>
      <c r="C29" s="115"/>
      <c r="D29" s="115"/>
      <c r="E29" s="115"/>
    </row>
    <row r="30" spans="1:5" ht="100.5" thickBot="1">
      <c r="A30" s="101"/>
      <c r="B30" s="102"/>
      <c r="C30" s="102"/>
      <c r="D30" s="102"/>
      <c r="E30" s="102"/>
    </row>
    <row r="31" spans="1:5" ht="30.75">
      <c r="A31" s="117" t="s">
        <v>1066</v>
      </c>
      <c r="B31" s="117" t="s">
        <v>1051</v>
      </c>
      <c r="C31" s="117" t="s">
        <v>1052</v>
      </c>
      <c r="D31" s="117" t="s">
        <v>1048</v>
      </c>
      <c r="E31" s="117" t="s">
        <v>1067</v>
      </c>
    </row>
    <row r="32" spans="1:5" ht="99.95" customHeight="1" thickBot="1">
      <c r="A32" s="119" t="s">
        <v>1065</v>
      </c>
      <c r="B32" s="119" t="s">
        <v>1065</v>
      </c>
      <c r="C32" s="119" t="s">
        <v>1065</v>
      </c>
      <c r="D32" s="119" t="s">
        <v>1065</v>
      </c>
      <c r="E32" s="111" t="s">
        <v>1068</v>
      </c>
    </row>
    <row r="33" spans="1:5" ht="153" customHeight="1" thickBot="1">
      <c r="A33" s="113"/>
      <c r="B33" s="113"/>
      <c r="C33" s="113"/>
      <c r="D33" s="113"/>
      <c r="E33" s="113"/>
    </row>
    <row r="34" spans="1:5" ht="100.5" thickBot="1">
      <c r="A34" s="101"/>
      <c r="B34" s="102"/>
      <c r="C34" s="102"/>
      <c r="D34" s="102"/>
      <c r="E34" s="102"/>
    </row>
    <row r="35" spans="1:5" ht="30.75">
      <c r="A35" s="117" t="s">
        <v>1069</v>
      </c>
      <c r="B35" s="117" t="s">
        <v>1070</v>
      </c>
      <c r="C35" s="117" t="s">
        <v>1071</v>
      </c>
      <c r="D35" s="117" t="s">
        <v>1072</v>
      </c>
      <c r="E35" s="117" t="s">
        <v>1073</v>
      </c>
    </row>
    <row r="36" spans="1:5" ht="99.95" customHeight="1" thickBot="1">
      <c r="A36" s="111" t="s">
        <v>1068</v>
      </c>
      <c r="B36" s="111" t="s">
        <v>1068</v>
      </c>
      <c r="C36" s="111" t="s">
        <v>1068</v>
      </c>
      <c r="D36" s="111" t="s">
        <v>1068</v>
      </c>
      <c r="E36" s="111" t="s">
        <v>1068</v>
      </c>
    </row>
    <row r="37" spans="1:5" ht="147.75" customHeight="1" thickBot="1">
      <c r="A37" s="101"/>
      <c r="B37" s="102"/>
      <c r="C37" s="102"/>
      <c r="D37" s="102"/>
      <c r="E37" s="102"/>
    </row>
    <row r="38" spans="1:5" ht="100.5" thickBot="1">
      <c r="A38" s="101"/>
      <c r="B38" s="102"/>
      <c r="C38" s="102"/>
      <c r="D38" s="102"/>
      <c r="E38" s="102"/>
    </row>
    <row r="39" spans="1:5" ht="30.75">
      <c r="A39" s="117" t="s">
        <v>1074</v>
      </c>
      <c r="B39" s="117" t="s">
        <v>1075</v>
      </c>
      <c r="C39" s="117" t="s">
        <v>1076</v>
      </c>
      <c r="D39" s="117" t="s">
        <v>1077</v>
      </c>
      <c r="E39" s="117" t="s">
        <v>1078</v>
      </c>
    </row>
    <row r="40" spans="1:5" ht="94.5" customHeight="1" thickBot="1">
      <c r="A40" s="120" t="s">
        <v>1079</v>
      </c>
      <c r="B40" s="120" t="s">
        <v>1079</v>
      </c>
      <c r="C40" s="120" t="s">
        <v>1079</v>
      </c>
      <c r="D40" s="120" t="s">
        <v>1079</v>
      </c>
      <c r="E40" s="120" t="s">
        <v>1079</v>
      </c>
    </row>
    <row r="41" spans="1:5" ht="180" customHeight="1" thickBot="1">
      <c r="A41" s="101"/>
      <c r="B41" s="102"/>
      <c r="C41" s="102"/>
      <c r="D41" s="102"/>
      <c r="E41" s="102"/>
    </row>
    <row r="42" spans="1:5" ht="69.75" customHeight="1" thickBot="1">
      <c r="A42" s="101"/>
      <c r="B42" s="102"/>
      <c r="C42" s="102"/>
      <c r="D42" s="102"/>
      <c r="E42" s="102"/>
    </row>
    <row r="43" spans="1:5" ht="52.5" customHeight="1">
      <c r="A43" s="117" t="s">
        <v>1080</v>
      </c>
      <c r="B43" s="117" t="s">
        <v>1066</v>
      </c>
      <c r="C43" s="117" t="s">
        <v>1064</v>
      </c>
      <c r="D43" s="117" t="s">
        <v>1051</v>
      </c>
      <c r="E43" s="117" t="s">
        <v>1050</v>
      </c>
    </row>
    <row r="44" spans="1:5" ht="94.5" customHeight="1" thickBot="1">
      <c r="A44" s="120" t="s">
        <v>1079</v>
      </c>
      <c r="B44" s="120" t="s">
        <v>1081</v>
      </c>
      <c r="C44" s="120" t="s">
        <v>1081</v>
      </c>
      <c r="D44" s="120" t="s">
        <v>1082</v>
      </c>
      <c r="E44" s="120" t="s">
        <v>1081</v>
      </c>
    </row>
    <row r="45" spans="1:5" ht="180" customHeight="1" thickBot="1">
      <c r="A45" s="101"/>
      <c r="B45" s="102"/>
      <c r="C45" s="102"/>
      <c r="D45" s="102"/>
      <c r="E45" s="102"/>
    </row>
    <row r="46" spans="1:5" ht="69.75" customHeight="1" thickBot="1">
      <c r="A46" s="101"/>
      <c r="B46" s="102"/>
      <c r="C46" s="102"/>
      <c r="D46" s="102"/>
      <c r="E46" s="102"/>
    </row>
    <row r="47" spans="1:5" ht="51.95" customHeight="1">
      <c r="A47" s="117" t="s">
        <v>1055</v>
      </c>
      <c r="B47" s="117" t="s">
        <v>1052</v>
      </c>
      <c r="C47" s="117" t="s">
        <v>1047</v>
      </c>
      <c r="D47" s="117" t="s">
        <v>1048</v>
      </c>
      <c r="E47" s="117" t="s">
        <v>1083</v>
      </c>
    </row>
    <row r="48" spans="1:5" ht="99.95" customHeight="1" thickBot="1">
      <c r="A48" s="120" t="s">
        <v>1081</v>
      </c>
      <c r="B48" s="120" t="s">
        <v>1081</v>
      </c>
      <c r="C48" s="120" t="s">
        <v>1081</v>
      </c>
      <c r="D48" s="120" t="s">
        <v>1081</v>
      </c>
      <c r="E48" s="113"/>
    </row>
  </sheetData>
  <pageMargins left="0.17" right="0.15748031496062992" top="0.15748031496062992" bottom="0.15748031496062992" header="0.15748031496062992" footer="0.1574803149606299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BCC90-9918-4DDF-8B15-C6758650DDAD}">
  <dimension ref="A1:T84"/>
  <sheetViews>
    <sheetView zoomScale="93" zoomScaleNormal="93" workbookViewId="0">
      <selection activeCell="D12" sqref="D12"/>
    </sheetView>
  </sheetViews>
  <sheetFormatPr defaultColWidth="9.125" defaultRowHeight="19.5"/>
  <cols>
    <col min="1" max="1" width="5.625" style="51" bestFit="1" customWidth="1"/>
    <col min="2" max="2" width="14.875" style="52" customWidth="1"/>
    <col min="3" max="3" width="7.375" style="53" bestFit="1" customWidth="1"/>
    <col min="4" max="4" width="9.625" style="52" customWidth="1"/>
    <col min="5" max="5" width="14.375" style="52" customWidth="1"/>
    <col min="6" max="6" width="9.625" style="52" customWidth="1"/>
    <col min="7" max="7" width="15.25" style="52" bestFit="1" customWidth="1"/>
    <col min="8" max="8" width="9.375" style="52" customWidth="1"/>
    <col min="9" max="9" width="15.25" style="52" bestFit="1" customWidth="1"/>
    <col min="10" max="10" width="9.625" style="52" customWidth="1"/>
    <col min="11" max="11" width="15.25" style="52" bestFit="1" customWidth="1"/>
    <col min="12" max="12" width="9.625" style="52" customWidth="1"/>
    <col min="13" max="13" width="17.125" style="52" customWidth="1"/>
    <col min="14" max="14" width="9.875" style="52" hidden="1" customWidth="1"/>
    <col min="15" max="15" width="14.875" style="52" hidden="1" customWidth="1"/>
    <col min="16" max="17" width="7.625" style="25" customWidth="1"/>
    <col min="18" max="18" width="10.125" style="25" bestFit="1" customWidth="1"/>
    <col min="19" max="19" width="10.375" style="25" bestFit="1" customWidth="1"/>
    <col min="20" max="20" width="14.125" style="25" bestFit="1" customWidth="1"/>
    <col min="21" max="16384" width="9.125" style="25"/>
  </cols>
  <sheetData>
    <row r="1" spans="1:20" s="23" customFormat="1" ht="21" customHeight="1">
      <c r="A1" s="122" t="s">
        <v>940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20" s="23" customFormat="1" ht="21" customHeight="1">
      <c r="A2" s="122" t="s">
        <v>943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20" s="23" customFormat="1" ht="21" customHeight="1">
      <c r="A3" s="122" t="s">
        <v>1038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20" s="23" customFormat="1" ht="21" customHeight="1">
      <c r="A4" s="122" t="s">
        <v>1025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20" s="23" customFormat="1" ht="21" customHeight="1">
      <c r="A5" s="121" t="s">
        <v>1085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</row>
    <row r="6" spans="1:20" s="24" customFormat="1">
      <c r="A6" s="132" t="s">
        <v>1</v>
      </c>
      <c r="B6" s="132" t="s">
        <v>2</v>
      </c>
      <c r="C6" s="133" t="s">
        <v>942</v>
      </c>
      <c r="D6" s="135" t="s">
        <v>6</v>
      </c>
      <c r="E6" s="136"/>
      <c r="F6" s="137" t="s">
        <v>84</v>
      </c>
      <c r="G6" s="138"/>
      <c r="H6" s="137" t="s">
        <v>85</v>
      </c>
      <c r="I6" s="138"/>
      <c r="J6" s="135" t="s">
        <v>0</v>
      </c>
      <c r="K6" s="136"/>
      <c r="L6" s="135" t="s">
        <v>5</v>
      </c>
      <c r="M6" s="136"/>
      <c r="N6" s="139" t="s">
        <v>7</v>
      </c>
      <c r="O6" s="140"/>
      <c r="P6" s="145" t="s">
        <v>82</v>
      </c>
      <c r="Q6" s="148" t="s">
        <v>83</v>
      </c>
      <c r="R6" s="129" t="s">
        <v>86</v>
      </c>
    </row>
    <row r="7" spans="1:20" s="24" customFormat="1">
      <c r="A7" s="132"/>
      <c r="B7" s="132"/>
      <c r="C7" s="134"/>
      <c r="D7" s="125" t="s">
        <v>8</v>
      </c>
      <c r="E7" s="126"/>
      <c r="F7" s="127" t="s">
        <v>8</v>
      </c>
      <c r="G7" s="128"/>
      <c r="H7" s="127" t="s">
        <v>8</v>
      </c>
      <c r="I7" s="128"/>
      <c r="J7" s="125" t="s">
        <v>8</v>
      </c>
      <c r="K7" s="126"/>
      <c r="L7" s="125" t="s">
        <v>8</v>
      </c>
      <c r="M7" s="126"/>
      <c r="N7" s="141"/>
      <c r="O7" s="142"/>
      <c r="P7" s="146"/>
      <c r="Q7" s="149"/>
      <c r="R7" s="130"/>
    </row>
    <row r="8" spans="1:20" s="24" customFormat="1">
      <c r="A8" s="132"/>
      <c r="B8" s="132"/>
      <c r="C8" s="134"/>
      <c r="D8" s="123" t="s">
        <v>945</v>
      </c>
      <c r="E8" s="124"/>
      <c r="F8" s="123" t="s">
        <v>944</v>
      </c>
      <c r="G8" s="124"/>
      <c r="H8" s="123" t="s">
        <v>946</v>
      </c>
      <c r="I8" s="124"/>
      <c r="J8" s="123" t="s">
        <v>947</v>
      </c>
      <c r="K8" s="124"/>
      <c r="L8" s="123" t="s">
        <v>948</v>
      </c>
      <c r="M8" s="124"/>
      <c r="N8" s="143"/>
      <c r="O8" s="144"/>
      <c r="P8" s="146"/>
      <c r="Q8" s="149"/>
      <c r="R8" s="130"/>
    </row>
    <row r="9" spans="1:20" s="24" customFormat="1">
      <c r="A9" s="132"/>
      <c r="B9" s="132"/>
      <c r="C9" s="134"/>
      <c r="D9" s="33" t="s">
        <v>4</v>
      </c>
      <c r="E9" s="34" t="s">
        <v>941</v>
      </c>
      <c r="F9" s="33" t="s">
        <v>4</v>
      </c>
      <c r="G9" s="34" t="s">
        <v>941</v>
      </c>
      <c r="H9" s="33" t="s">
        <v>4</v>
      </c>
      <c r="I9" s="34" t="s">
        <v>941</v>
      </c>
      <c r="J9" s="33" t="s">
        <v>4</v>
      </c>
      <c r="K9" s="34" t="s">
        <v>941</v>
      </c>
      <c r="L9" s="33" t="s">
        <v>4</v>
      </c>
      <c r="M9" s="34" t="s">
        <v>941</v>
      </c>
      <c r="N9" s="33" t="s">
        <v>4</v>
      </c>
      <c r="O9" s="34" t="s">
        <v>941</v>
      </c>
      <c r="P9" s="147"/>
      <c r="Q9" s="150"/>
      <c r="R9" s="131"/>
    </row>
    <row r="10" spans="1:20">
      <c r="A10" s="35">
        <v>1</v>
      </c>
      <c r="B10" s="36" t="s">
        <v>9</v>
      </c>
      <c r="C10" s="35">
        <v>10</v>
      </c>
      <c r="D10" s="37">
        <v>425</v>
      </c>
      <c r="E10" s="38">
        <v>498750</v>
      </c>
      <c r="F10" s="37">
        <v>425</v>
      </c>
      <c r="G10" s="38">
        <v>160620</v>
      </c>
      <c r="H10" s="37">
        <v>425</v>
      </c>
      <c r="I10" s="38">
        <v>318418</v>
      </c>
      <c r="J10" s="37">
        <v>425</v>
      </c>
      <c r="K10" s="38">
        <v>81935</v>
      </c>
      <c r="L10" s="37">
        <v>425</v>
      </c>
      <c r="M10" s="38">
        <v>121750</v>
      </c>
      <c r="N10" s="37"/>
      <c r="O10" s="38"/>
      <c r="P10" s="9">
        <v>10647</v>
      </c>
      <c r="Q10" s="9">
        <v>17278</v>
      </c>
      <c r="R10" s="82">
        <v>23969</v>
      </c>
      <c r="T10" s="29"/>
    </row>
    <row r="11" spans="1:20">
      <c r="A11" s="39">
        <v>2</v>
      </c>
      <c r="B11" s="40" t="s">
        <v>10</v>
      </c>
      <c r="C11" s="39">
        <v>4</v>
      </c>
      <c r="D11" s="41">
        <v>136</v>
      </c>
      <c r="E11" s="42">
        <v>143450</v>
      </c>
      <c r="F11" s="41">
        <v>136</v>
      </c>
      <c r="G11" s="42">
        <v>46860</v>
      </c>
      <c r="H11" s="41">
        <v>136</v>
      </c>
      <c r="I11" s="42">
        <v>81602</v>
      </c>
      <c r="J11" s="41">
        <v>136</v>
      </c>
      <c r="K11" s="42">
        <v>23195</v>
      </c>
      <c r="L11" s="41">
        <v>136</v>
      </c>
      <c r="M11" s="42">
        <v>31765</v>
      </c>
      <c r="N11" s="41"/>
      <c r="O11" s="42"/>
      <c r="P11" s="13">
        <v>10648</v>
      </c>
      <c r="Q11" s="13">
        <v>17279</v>
      </c>
      <c r="R11" s="83">
        <v>23969</v>
      </c>
      <c r="T11" s="29"/>
    </row>
    <row r="12" spans="1:20">
      <c r="A12" s="39">
        <v>3</v>
      </c>
      <c r="B12" s="40" t="s">
        <v>11</v>
      </c>
      <c r="C12" s="39">
        <v>9</v>
      </c>
      <c r="D12" s="41">
        <v>188</v>
      </c>
      <c r="E12" s="42">
        <v>186650</v>
      </c>
      <c r="F12" s="41">
        <v>188</v>
      </c>
      <c r="G12" s="42">
        <v>65280</v>
      </c>
      <c r="H12" s="41">
        <v>188</v>
      </c>
      <c r="I12" s="42">
        <v>115732</v>
      </c>
      <c r="J12" s="41">
        <v>188</v>
      </c>
      <c r="K12" s="42">
        <v>32605</v>
      </c>
      <c r="L12" s="41">
        <v>188</v>
      </c>
      <c r="M12" s="42">
        <v>44445</v>
      </c>
      <c r="N12" s="41"/>
      <c r="O12" s="42"/>
      <c r="P12" s="13">
        <v>10649</v>
      </c>
      <c r="Q12" s="13">
        <v>17280</v>
      </c>
      <c r="R12" s="83">
        <v>23969</v>
      </c>
      <c r="T12" s="29"/>
    </row>
    <row r="13" spans="1:20">
      <c r="A13" s="39">
        <v>4</v>
      </c>
      <c r="B13" s="40" t="s">
        <v>12</v>
      </c>
      <c r="C13" s="39">
        <v>3</v>
      </c>
      <c r="D13" s="41">
        <v>51</v>
      </c>
      <c r="E13" s="42">
        <v>53050</v>
      </c>
      <c r="F13" s="41">
        <v>51</v>
      </c>
      <c r="G13" s="42">
        <v>18120</v>
      </c>
      <c r="H13" s="41">
        <v>51</v>
      </c>
      <c r="I13" s="42">
        <v>37579</v>
      </c>
      <c r="J13" s="41">
        <v>51</v>
      </c>
      <c r="K13" s="42">
        <v>9565</v>
      </c>
      <c r="L13" s="41">
        <v>51</v>
      </c>
      <c r="M13" s="42">
        <v>12140</v>
      </c>
      <c r="N13" s="41"/>
      <c r="O13" s="42"/>
      <c r="P13" s="13">
        <v>10650</v>
      </c>
      <c r="Q13" s="13">
        <v>17281</v>
      </c>
      <c r="R13" s="83">
        <v>23969</v>
      </c>
      <c r="T13" s="29"/>
    </row>
    <row r="14" spans="1:20">
      <c r="A14" s="39">
        <v>5</v>
      </c>
      <c r="B14" s="40" t="s">
        <v>13</v>
      </c>
      <c r="C14" s="39">
        <v>19</v>
      </c>
      <c r="D14" s="41">
        <v>433</v>
      </c>
      <c r="E14" s="42">
        <v>484050</v>
      </c>
      <c r="F14" s="41">
        <v>433</v>
      </c>
      <c r="G14" s="42">
        <v>155970</v>
      </c>
      <c r="H14" s="41">
        <v>433</v>
      </c>
      <c r="I14" s="42">
        <v>295153</v>
      </c>
      <c r="J14" s="41">
        <v>433</v>
      </c>
      <c r="K14" s="42">
        <v>79860</v>
      </c>
      <c r="L14" s="41">
        <v>433</v>
      </c>
      <c r="M14" s="42">
        <v>109970</v>
      </c>
      <c r="N14" s="41"/>
      <c r="O14" s="42"/>
      <c r="P14" s="13">
        <v>10651</v>
      </c>
      <c r="Q14" s="13">
        <v>17282</v>
      </c>
      <c r="R14" s="83">
        <v>23969</v>
      </c>
      <c r="T14" s="29"/>
    </row>
    <row r="15" spans="1:20">
      <c r="A15" s="39">
        <v>6</v>
      </c>
      <c r="B15" s="40" t="s">
        <v>14</v>
      </c>
      <c r="C15" s="39">
        <v>1</v>
      </c>
      <c r="D15" s="41">
        <v>23</v>
      </c>
      <c r="E15" s="42">
        <v>21850</v>
      </c>
      <c r="F15" s="41">
        <v>23</v>
      </c>
      <c r="G15" s="42">
        <v>8280</v>
      </c>
      <c r="H15" s="41">
        <v>23</v>
      </c>
      <c r="I15" s="42">
        <v>17147</v>
      </c>
      <c r="J15" s="41">
        <v>23</v>
      </c>
      <c r="K15" s="42">
        <v>4485</v>
      </c>
      <c r="L15" s="41">
        <v>23</v>
      </c>
      <c r="M15" s="42">
        <v>5520</v>
      </c>
      <c r="N15" s="41"/>
      <c r="O15" s="42"/>
      <c r="P15" s="13">
        <v>10652</v>
      </c>
      <c r="Q15" s="13">
        <v>17283</v>
      </c>
      <c r="R15" s="83">
        <v>23969</v>
      </c>
      <c r="T15" s="29"/>
    </row>
    <row r="16" spans="1:20">
      <c r="A16" s="39">
        <v>7</v>
      </c>
      <c r="B16" s="40" t="s">
        <v>15</v>
      </c>
      <c r="C16" s="39">
        <v>6</v>
      </c>
      <c r="D16" s="41">
        <v>240</v>
      </c>
      <c r="E16" s="42">
        <v>352050</v>
      </c>
      <c r="F16" s="41">
        <v>240</v>
      </c>
      <c r="G16" s="42">
        <v>93210</v>
      </c>
      <c r="H16" s="41">
        <v>240</v>
      </c>
      <c r="I16" s="42">
        <v>176213</v>
      </c>
      <c r="J16" s="41">
        <v>240</v>
      </c>
      <c r="K16" s="42">
        <v>45725</v>
      </c>
      <c r="L16" s="41">
        <v>240</v>
      </c>
      <c r="M16" s="42">
        <v>75550</v>
      </c>
      <c r="N16" s="41"/>
      <c r="O16" s="42"/>
      <c r="P16" s="13">
        <v>10653</v>
      </c>
      <c r="Q16" s="13">
        <v>17284</v>
      </c>
      <c r="R16" s="83">
        <v>23969</v>
      </c>
      <c r="T16" s="29"/>
    </row>
    <row r="17" spans="1:20">
      <c r="A17" s="39">
        <v>8</v>
      </c>
      <c r="B17" s="40" t="s">
        <v>16</v>
      </c>
      <c r="C17" s="39">
        <v>6</v>
      </c>
      <c r="D17" s="41">
        <v>104</v>
      </c>
      <c r="E17" s="42">
        <v>107450</v>
      </c>
      <c r="F17" s="41">
        <v>104</v>
      </c>
      <c r="G17" s="42">
        <v>36540</v>
      </c>
      <c r="H17" s="41">
        <v>104</v>
      </c>
      <c r="I17" s="42">
        <v>62950</v>
      </c>
      <c r="J17" s="41">
        <v>104</v>
      </c>
      <c r="K17" s="42">
        <v>18090</v>
      </c>
      <c r="L17" s="41">
        <v>104</v>
      </c>
      <c r="M17" s="42">
        <v>25560</v>
      </c>
      <c r="N17" s="41"/>
      <c r="O17" s="42"/>
      <c r="P17" s="13">
        <v>10654</v>
      </c>
      <c r="Q17" s="13">
        <v>17285</v>
      </c>
      <c r="R17" s="83">
        <v>23969</v>
      </c>
      <c r="T17" s="29"/>
    </row>
    <row r="18" spans="1:20">
      <c r="A18" s="39">
        <v>9</v>
      </c>
      <c r="B18" s="40" t="s">
        <v>17</v>
      </c>
      <c r="C18" s="39">
        <v>4</v>
      </c>
      <c r="D18" s="41">
        <v>84</v>
      </c>
      <c r="E18" s="42">
        <v>89700</v>
      </c>
      <c r="F18" s="41">
        <v>84</v>
      </c>
      <c r="G18" s="42">
        <v>30660</v>
      </c>
      <c r="H18" s="41">
        <v>84</v>
      </c>
      <c r="I18" s="42">
        <v>65492</v>
      </c>
      <c r="J18" s="41">
        <v>84</v>
      </c>
      <c r="K18" s="42">
        <v>16025</v>
      </c>
      <c r="L18" s="41">
        <v>84</v>
      </c>
      <c r="M18" s="42">
        <v>21635</v>
      </c>
      <c r="N18" s="41"/>
      <c r="O18" s="42"/>
      <c r="P18" s="13">
        <v>10655</v>
      </c>
      <c r="Q18" s="13">
        <v>17286</v>
      </c>
      <c r="R18" s="83">
        <v>23969</v>
      </c>
      <c r="T18" s="29"/>
    </row>
    <row r="19" spans="1:20">
      <c r="A19" s="39">
        <v>10</v>
      </c>
      <c r="B19" s="40" t="s">
        <v>18</v>
      </c>
      <c r="C19" s="39">
        <v>9</v>
      </c>
      <c r="D19" s="41">
        <v>271</v>
      </c>
      <c r="E19" s="42">
        <v>285500</v>
      </c>
      <c r="F19" s="41">
        <v>271</v>
      </c>
      <c r="G19" s="42">
        <v>93990</v>
      </c>
      <c r="H19" s="41">
        <v>271</v>
      </c>
      <c r="I19" s="42">
        <v>147417</v>
      </c>
      <c r="J19" s="41">
        <v>271</v>
      </c>
      <c r="K19" s="42">
        <v>44005</v>
      </c>
      <c r="L19" s="41">
        <v>271</v>
      </c>
      <c r="M19" s="42">
        <v>67615</v>
      </c>
      <c r="N19" s="41"/>
      <c r="O19" s="42"/>
      <c r="P19" s="13">
        <v>10656</v>
      </c>
      <c r="Q19" s="13">
        <v>17287</v>
      </c>
      <c r="R19" s="83">
        <v>23969</v>
      </c>
      <c r="T19" s="29"/>
    </row>
    <row r="20" spans="1:20">
      <c r="A20" s="39">
        <v>11</v>
      </c>
      <c r="B20" s="40" t="s">
        <v>19</v>
      </c>
      <c r="C20" s="39">
        <v>35</v>
      </c>
      <c r="D20" s="41">
        <v>829</v>
      </c>
      <c r="E20" s="42">
        <v>887250</v>
      </c>
      <c r="F20" s="41">
        <v>829</v>
      </c>
      <c r="G20" s="42">
        <v>292170</v>
      </c>
      <c r="H20" s="41">
        <v>829</v>
      </c>
      <c r="I20" s="42">
        <v>527833</v>
      </c>
      <c r="J20" s="41">
        <v>829</v>
      </c>
      <c r="K20" s="42">
        <v>147775</v>
      </c>
      <c r="L20" s="41">
        <v>829</v>
      </c>
      <c r="M20" s="42">
        <v>201385</v>
      </c>
      <c r="N20" s="41"/>
      <c r="O20" s="42"/>
      <c r="P20" s="13">
        <v>10657</v>
      </c>
      <c r="Q20" s="13">
        <v>17288</v>
      </c>
      <c r="R20" s="83">
        <v>23969</v>
      </c>
      <c r="T20" s="29"/>
    </row>
    <row r="21" spans="1:20">
      <c r="A21" s="39">
        <v>12</v>
      </c>
      <c r="B21" s="40" t="s">
        <v>20</v>
      </c>
      <c r="C21" s="39">
        <v>41</v>
      </c>
      <c r="D21" s="41">
        <v>895</v>
      </c>
      <c r="E21" s="42">
        <v>908800</v>
      </c>
      <c r="F21" s="41">
        <v>895</v>
      </c>
      <c r="G21" s="42">
        <v>304620</v>
      </c>
      <c r="H21" s="41">
        <v>895</v>
      </c>
      <c r="I21" s="42">
        <v>460524</v>
      </c>
      <c r="J21" s="41">
        <v>895</v>
      </c>
      <c r="K21" s="42">
        <v>139805</v>
      </c>
      <c r="L21" s="41">
        <v>895</v>
      </c>
      <c r="M21" s="42">
        <v>216250</v>
      </c>
      <c r="N21" s="41"/>
      <c r="O21" s="42"/>
      <c r="P21" s="13">
        <v>10658</v>
      </c>
      <c r="Q21" s="13">
        <v>17289</v>
      </c>
      <c r="R21" s="83">
        <v>23969</v>
      </c>
      <c r="T21" s="29"/>
    </row>
    <row r="22" spans="1:20">
      <c r="A22" s="39">
        <v>13</v>
      </c>
      <c r="B22" s="40" t="s">
        <v>21</v>
      </c>
      <c r="C22" s="39">
        <v>4</v>
      </c>
      <c r="D22" s="41">
        <v>135</v>
      </c>
      <c r="E22" s="42">
        <v>164800</v>
      </c>
      <c r="F22" s="41">
        <v>135</v>
      </c>
      <c r="G22" s="42">
        <v>50940</v>
      </c>
      <c r="H22" s="41">
        <v>135</v>
      </c>
      <c r="I22" s="42">
        <v>111523</v>
      </c>
      <c r="J22" s="41">
        <v>135</v>
      </c>
      <c r="K22" s="42">
        <v>26715</v>
      </c>
      <c r="L22" s="41">
        <v>135</v>
      </c>
      <c r="M22" s="42">
        <v>37600</v>
      </c>
      <c r="N22" s="41"/>
      <c r="O22" s="42"/>
      <c r="P22" s="13">
        <v>10659</v>
      </c>
      <c r="Q22" s="13">
        <v>17290</v>
      </c>
      <c r="R22" s="83">
        <v>23969</v>
      </c>
      <c r="T22" s="29"/>
    </row>
    <row r="23" spans="1:20">
      <c r="A23" s="39">
        <v>14</v>
      </c>
      <c r="B23" s="40" t="s">
        <v>22</v>
      </c>
      <c r="C23" s="39">
        <v>1</v>
      </c>
      <c r="D23" s="41">
        <v>20</v>
      </c>
      <c r="E23" s="42">
        <v>24000</v>
      </c>
      <c r="F23" s="41">
        <v>20</v>
      </c>
      <c r="G23" s="42">
        <v>7200</v>
      </c>
      <c r="H23" s="41">
        <v>20</v>
      </c>
      <c r="I23" s="42">
        <v>13037</v>
      </c>
      <c r="J23" s="41">
        <v>20</v>
      </c>
      <c r="K23" s="42">
        <v>3900</v>
      </c>
      <c r="L23" s="41">
        <v>20</v>
      </c>
      <c r="M23" s="42">
        <v>4800</v>
      </c>
      <c r="N23" s="41"/>
      <c r="O23" s="42"/>
      <c r="P23" s="13">
        <v>10660</v>
      </c>
      <c r="Q23" s="13">
        <v>17291</v>
      </c>
      <c r="R23" s="83">
        <v>23969</v>
      </c>
      <c r="T23" s="29"/>
    </row>
    <row r="24" spans="1:20">
      <c r="A24" s="39">
        <v>15</v>
      </c>
      <c r="B24" s="40" t="s">
        <v>23</v>
      </c>
      <c r="C24" s="39">
        <v>15</v>
      </c>
      <c r="D24" s="41">
        <v>390</v>
      </c>
      <c r="E24" s="42">
        <v>389550</v>
      </c>
      <c r="F24" s="41">
        <v>390</v>
      </c>
      <c r="G24" s="42">
        <v>131280</v>
      </c>
      <c r="H24" s="41">
        <v>390</v>
      </c>
      <c r="I24" s="42">
        <v>203494</v>
      </c>
      <c r="J24" s="41">
        <v>390</v>
      </c>
      <c r="K24" s="42">
        <v>61610</v>
      </c>
      <c r="L24" s="41">
        <v>390</v>
      </c>
      <c r="M24" s="42">
        <v>89800</v>
      </c>
      <c r="N24" s="41"/>
      <c r="O24" s="42"/>
      <c r="P24" s="13">
        <v>10661</v>
      </c>
      <c r="Q24" s="13">
        <v>17292</v>
      </c>
      <c r="R24" s="83">
        <v>23969</v>
      </c>
      <c r="T24" s="29"/>
    </row>
    <row r="25" spans="1:20">
      <c r="A25" s="39">
        <v>16</v>
      </c>
      <c r="B25" s="40" t="s">
        <v>24</v>
      </c>
      <c r="C25" s="39">
        <v>5</v>
      </c>
      <c r="D25" s="41">
        <v>180</v>
      </c>
      <c r="E25" s="42">
        <v>205900</v>
      </c>
      <c r="F25" s="41">
        <v>180</v>
      </c>
      <c r="G25" s="42">
        <v>65730</v>
      </c>
      <c r="H25" s="41">
        <v>180</v>
      </c>
      <c r="I25" s="42">
        <v>127025</v>
      </c>
      <c r="J25" s="41">
        <v>180</v>
      </c>
      <c r="K25" s="42">
        <v>32875</v>
      </c>
      <c r="L25" s="41">
        <v>180</v>
      </c>
      <c r="M25" s="42">
        <v>48300</v>
      </c>
      <c r="N25" s="41"/>
      <c r="O25" s="42"/>
      <c r="P25" s="13">
        <v>10662</v>
      </c>
      <c r="Q25" s="13">
        <v>17293</v>
      </c>
      <c r="R25" s="83">
        <v>23969</v>
      </c>
      <c r="T25" s="29"/>
    </row>
    <row r="26" spans="1:20">
      <c r="A26" s="39">
        <v>17</v>
      </c>
      <c r="B26" s="40" t="s">
        <v>25</v>
      </c>
      <c r="C26" s="39">
        <v>2</v>
      </c>
      <c r="D26" s="41">
        <v>63</v>
      </c>
      <c r="E26" s="42">
        <v>56700</v>
      </c>
      <c r="F26" s="41">
        <v>63</v>
      </c>
      <c r="G26" s="42">
        <v>19440</v>
      </c>
      <c r="H26" s="41">
        <v>63</v>
      </c>
      <c r="I26" s="42">
        <v>17493</v>
      </c>
      <c r="J26" s="41">
        <v>63</v>
      </c>
      <c r="K26" s="42">
        <v>7155</v>
      </c>
      <c r="L26" s="41">
        <v>63</v>
      </c>
      <c r="M26" s="42">
        <v>13770</v>
      </c>
      <c r="N26" s="41"/>
      <c r="O26" s="42"/>
      <c r="P26" s="13">
        <v>10663</v>
      </c>
      <c r="Q26" s="13">
        <v>17294</v>
      </c>
      <c r="R26" s="83">
        <v>23969</v>
      </c>
      <c r="T26" s="29"/>
    </row>
    <row r="27" spans="1:20">
      <c r="A27" s="39">
        <v>18</v>
      </c>
      <c r="B27" s="40" t="s">
        <v>26</v>
      </c>
      <c r="C27" s="39">
        <v>10</v>
      </c>
      <c r="D27" s="41">
        <v>352</v>
      </c>
      <c r="E27" s="42">
        <v>397550</v>
      </c>
      <c r="F27" s="41">
        <v>352</v>
      </c>
      <c r="G27" s="42">
        <v>132040</v>
      </c>
      <c r="H27" s="41">
        <v>352</v>
      </c>
      <c r="I27" s="42">
        <v>275034</v>
      </c>
      <c r="J27" s="41">
        <v>352</v>
      </c>
      <c r="K27" s="42">
        <v>69100</v>
      </c>
      <c r="L27" s="41">
        <v>352</v>
      </c>
      <c r="M27" s="42">
        <v>95070</v>
      </c>
      <c r="N27" s="41"/>
      <c r="O27" s="42"/>
      <c r="P27" s="13">
        <v>10664</v>
      </c>
      <c r="Q27" s="13">
        <v>17295</v>
      </c>
      <c r="R27" s="83">
        <v>23969</v>
      </c>
      <c r="T27" s="29"/>
    </row>
    <row r="28" spans="1:20">
      <c r="A28" s="39">
        <v>19</v>
      </c>
      <c r="B28" s="40" t="s">
        <v>27</v>
      </c>
      <c r="C28" s="39">
        <v>11</v>
      </c>
      <c r="D28" s="41">
        <v>165</v>
      </c>
      <c r="E28" s="42">
        <v>157350</v>
      </c>
      <c r="F28" s="41">
        <v>165</v>
      </c>
      <c r="G28" s="42">
        <v>57660</v>
      </c>
      <c r="H28" s="41">
        <v>165</v>
      </c>
      <c r="I28" s="42">
        <v>104841</v>
      </c>
      <c r="J28" s="41">
        <v>165</v>
      </c>
      <c r="K28" s="42">
        <v>29420</v>
      </c>
      <c r="L28" s="41">
        <v>165</v>
      </c>
      <c r="M28" s="42">
        <v>38875</v>
      </c>
      <c r="N28" s="41"/>
      <c r="O28" s="42"/>
      <c r="P28" s="13">
        <v>10665</v>
      </c>
      <c r="Q28" s="13">
        <v>17296</v>
      </c>
      <c r="R28" s="83">
        <v>23969</v>
      </c>
      <c r="T28" s="29"/>
    </row>
    <row r="29" spans="1:20">
      <c r="A29" s="39">
        <v>20</v>
      </c>
      <c r="B29" s="40" t="s">
        <v>28</v>
      </c>
      <c r="C29" s="39">
        <v>3</v>
      </c>
      <c r="D29" s="41">
        <v>94</v>
      </c>
      <c r="E29" s="42">
        <v>86500</v>
      </c>
      <c r="F29" s="41">
        <v>94</v>
      </c>
      <c r="G29" s="42">
        <v>32160</v>
      </c>
      <c r="H29" s="41">
        <v>94</v>
      </c>
      <c r="I29" s="42">
        <v>52306</v>
      </c>
      <c r="J29" s="41">
        <v>94</v>
      </c>
      <c r="K29" s="42">
        <v>15670</v>
      </c>
      <c r="L29" s="41">
        <v>94</v>
      </c>
      <c r="M29" s="42">
        <v>21860</v>
      </c>
      <c r="N29" s="41"/>
      <c r="O29" s="42"/>
      <c r="P29" s="13">
        <v>10666</v>
      </c>
      <c r="Q29" s="13">
        <v>17297</v>
      </c>
      <c r="R29" s="83">
        <v>23969</v>
      </c>
      <c r="T29" s="29"/>
    </row>
    <row r="30" spans="1:20">
      <c r="A30" s="39">
        <v>21</v>
      </c>
      <c r="B30" s="40" t="s">
        <v>29</v>
      </c>
      <c r="C30" s="39">
        <v>4</v>
      </c>
      <c r="D30" s="41">
        <v>228</v>
      </c>
      <c r="E30" s="42">
        <v>250550</v>
      </c>
      <c r="F30" s="41">
        <v>228</v>
      </c>
      <c r="G30" s="42">
        <v>83160</v>
      </c>
      <c r="H30" s="41">
        <v>228</v>
      </c>
      <c r="I30" s="42">
        <v>162747</v>
      </c>
      <c r="J30" s="41">
        <v>228</v>
      </c>
      <c r="K30" s="42">
        <v>42605</v>
      </c>
      <c r="L30" s="41">
        <v>228</v>
      </c>
      <c r="M30" s="42">
        <v>58795</v>
      </c>
      <c r="N30" s="41"/>
      <c r="O30" s="42"/>
      <c r="P30" s="13">
        <v>10667</v>
      </c>
      <c r="Q30" s="13">
        <v>17298</v>
      </c>
      <c r="R30" s="83">
        <v>23969</v>
      </c>
      <c r="T30" s="29"/>
    </row>
    <row r="31" spans="1:20">
      <c r="A31" s="39">
        <v>22</v>
      </c>
      <c r="B31" s="40" t="s">
        <v>30</v>
      </c>
      <c r="C31" s="39">
        <v>2</v>
      </c>
      <c r="D31" s="41">
        <v>103</v>
      </c>
      <c r="E31" s="42">
        <v>93350</v>
      </c>
      <c r="F31" s="41">
        <v>103</v>
      </c>
      <c r="G31" s="42">
        <v>34380</v>
      </c>
      <c r="H31" s="41">
        <v>103</v>
      </c>
      <c r="I31" s="42">
        <v>49420</v>
      </c>
      <c r="J31" s="41">
        <v>103</v>
      </c>
      <c r="K31" s="42">
        <v>15810</v>
      </c>
      <c r="L31" s="41">
        <v>103</v>
      </c>
      <c r="M31" s="42">
        <v>23595</v>
      </c>
      <c r="N31" s="41"/>
      <c r="O31" s="42"/>
      <c r="P31" s="13">
        <v>10668</v>
      </c>
      <c r="Q31" s="13">
        <v>17299</v>
      </c>
      <c r="R31" s="83">
        <v>23969</v>
      </c>
      <c r="T31" s="29"/>
    </row>
    <row r="32" spans="1:20">
      <c r="A32" s="39">
        <v>23</v>
      </c>
      <c r="B32" s="40" t="s">
        <v>31</v>
      </c>
      <c r="C32" s="39">
        <v>2</v>
      </c>
      <c r="D32" s="41">
        <v>31</v>
      </c>
      <c r="E32" s="42">
        <v>33450</v>
      </c>
      <c r="F32" s="41">
        <v>31</v>
      </c>
      <c r="G32" s="42">
        <v>11160</v>
      </c>
      <c r="H32" s="41">
        <v>31</v>
      </c>
      <c r="I32" s="42">
        <v>21333</v>
      </c>
      <c r="J32" s="41">
        <v>31</v>
      </c>
      <c r="K32" s="42">
        <v>6045</v>
      </c>
      <c r="L32" s="41">
        <v>31</v>
      </c>
      <c r="M32" s="42">
        <v>7440</v>
      </c>
      <c r="N32" s="41"/>
      <c r="O32" s="42"/>
      <c r="P32" s="13">
        <v>10669</v>
      </c>
      <c r="Q32" s="13">
        <v>17300</v>
      </c>
      <c r="R32" s="83">
        <v>23969</v>
      </c>
      <c r="T32" s="29"/>
    </row>
    <row r="33" spans="1:20">
      <c r="A33" s="39">
        <v>24</v>
      </c>
      <c r="B33" s="40" t="s">
        <v>32</v>
      </c>
      <c r="C33" s="39">
        <v>4</v>
      </c>
      <c r="D33" s="41">
        <v>115</v>
      </c>
      <c r="E33" s="42">
        <v>108350</v>
      </c>
      <c r="F33" s="41">
        <v>115</v>
      </c>
      <c r="G33" s="42">
        <v>40860</v>
      </c>
      <c r="H33" s="41">
        <v>115</v>
      </c>
      <c r="I33" s="42">
        <v>84262</v>
      </c>
      <c r="J33" s="41">
        <v>115</v>
      </c>
      <c r="K33" s="42">
        <v>21570</v>
      </c>
      <c r="L33" s="41">
        <v>115</v>
      </c>
      <c r="M33" s="42">
        <v>27375</v>
      </c>
      <c r="N33" s="41"/>
      <c r="O33" s="42"/>
      <c r="P33" s="13">
        <v>10670</v>
      </c>
      <c r="Q33" s="13">
        <v>17301</v>
      </c>
      <c r="R33" s="83">
        <v>23969</v>
      </c>
      <c r="T33" s="29"/>
    </row>
    <row r="34" spans="1:20">
      <c r="A34" s="54">
        <v>25</v>
      </c>
      <c r="B34" s="55" t="s">
        <v>33</v>
      </c>
      <c r="C34" s="54">
        <v>5</v>
      </c>
      <c r="D34" s="56">
        <v>173</v>
      </c>
      <c r="E34" s="57">
        <v>236950</v>
      </c>
      <c r="F34" s="56">
        <v>173</v>
      </c>
      <c r="G34" s="57">
        <v>64890</v>
      </c>
      <c r="H34" s="56">
        <v>173</v>
      </c>
      <c r="I34" s="57">
        <v>119624</v>
      </c>
      <c r="J34" s="56">
        <v>173</v>
      </c>
      <c r="K34" s="57">
        <v>30855</v>
      </c>
      <c r="L34" s="56">
        <v>173</v>
      </c>
      <c r="M34" s="57">
        <v>51545</v>
      </c>
      <c r="N34" s="56"/>
      <c r="O34" s="57"/>
      <c r="P34" s="13">
        <v>10671</v>
      </c>
      <c r="Q34" s="13">
        <v>17302</v>
      </c>
      <c r="R34" s="83">
        <v>23969</v>
      </c>
      <c r="T34" s="29"/>
    </row>
    <row r="35" spans="1:20">
      <c r="A35" s="58">
        <v>26</v>
      </c>
      <c r="B35" s="59" t="s">
        <v>34</v>
      </c>
      <c r="C35" s="58">
        <v>4</v>
      </c>
      <c r="D35" s="60">
        <v>154</v>
      </c>
      <c r="E35" s="61">
        <v>211650</v>
      </c>
      <c r="F35" s="60">
        <v>154</v>
      </c>
      <c r="G35" s="61">
        <v>60700</v>
      </c>
      <c r="H35" s="60">
        <v>154</v>
      </c>
      <c r="I35" s="61">
        <v>117269</v>
      </c>
      <c r="J35" s="60">
        <v>154</v>
      </c>
      <c r="K35" s="61">
        <v>28660</v>
      </c>
      <c r="L35" s="60">
        <v>154</v>
      </c>
      <c r="M35" s="61">
        <v>49920</v>
      </c>
      <c r="N35" s="60"/>
      <c r="O35" s="61"/>
      <c r="P35" s="13">
        <v>10672</v>
      </c>
      <c r="Q35" s="13">
        <v>17303</v>
      </c>
      <c r="R35" s="83">
        <v>23969</v>
      </c>
      <c r="S35" s="31"/>
      <c r="T35" s="29"/>
    </row>
    <row r="36" spans="1:20">
      <c r="A36" s="39">
        <v>27</v>
      </c>
      <c r="B36" s="40" t="s">
        <v>35</v>
      </c>
      <c r="C36" s="39">
        <v>7</v>
      </c>
      <c r="D36" s="41">
        <v>182</v>
      </c>
      <c r="E36" s="42">
        <v>182650</v>
      </c>
      <c r="F36" s="41">
        <v>182</v>
      </c>
      <c r="G36" s="42">
        <v>64620</v>
      </c>
      <c r="H36" s="41">
        <v>182</v>
      </c>
      <c r="I36" s="42">
        <v>120505</v>
      </c>
      <c r="J36" s="41">
        <v>182</v>
      </c>
      <c r="K36" s="42">
        <v>34065</v>
      </c>
      <c r="L36" s="41">
        <v>182</v>
      </c>
      <c r="M36" s="42">
        <v>43305</v>
      </c>
      <c r="N36" s="41"/>
      <c r="O36" s="42"/>
      <c r="P36" s="13">
        <v>10673</v>
      </c>
      <c r="Q36" s="13">
        <v>17304</v>
      </c>
      <c r="R36" s="83">
        <v>23969</v>
      </c>
      <c r="S36" s="31"/>
      <c r="T36" s="29"/>
    </row>
    <row r="37" spans="1:20">
      <c r="A37" s="39">
        <v>28</v>
      </c>
      <c r="B37" s="40" t="s">
        <v>36</v>
      </c>
      <c r="C37" s="39">
        <v>2</v>
      </c>
      <c r="D37" s="41">
        <v>118</v>
      </c>
      <c r="E37" s="42">
        <v>148500</v>
      </c>
      <c r="F37" s="41">
        <v>118</v>
      </c>
      <c r="G37" s="42">
        <v>45000</v>
      </c>
      <c r="H37" s="41">
        <v>118</v>
      </c>
      <c r="I37" s="42">
        <v>91483</v>
      </c>
      <c r="J37" s="41">
        <v>118</v>
      </c>
      <c r="K37" s="42">
        <v>23430</v>
      </c>
      <c r="L37" s="41">
        <v>118</v>
      </c>
      <c r="M37" s="42">
        <v>33920</v>
      </c>
      <c r="N37" s="41"/>
      <c r="O37" s="42"/>
      <c r="P37" s="13">
        <v>10674</v>
      </c>
      <c r="Q37" s="13">
        <v>17305</v>
      </c>
      <c r="R37" s="83">
        <v>23969</v>
      </c>
      <c r="S37" s="31"/>
      <c r="T37" s="29"/>
    </row>
    <row r="38" spans="1:20">
      <c r="A38" s="39">
        <v>29</v>
      </c>
      <c r="B38" s="40" t="s">
        <v>37</v>
      </c>
      <c r="C38" s="39">
        <v>2</v>
      </c>
      <c r="D38" s="41">
        <v>71</v>
      </c>
      <c r="E38" s="42">
        <v>80700</v>
      </c>
      <c r="F38" s="41">
        <v>71</v>
      </c>
      <c r="G38" s="42">
        <v>25560</v>
      </c>
      <c r="H38" s="41">
        <v>71</v>
      </c>
      <c r="I38" s="42">
        <v>49312</v>
      </c>
      <c r="J38" s="41">
        <v>71</v>
      </c>
      <c r="K38" s="42">
        <v>13845</v>
      </c>
      <c r="L38" s="41">
        <v>71</v>
      </c>
      <c r="M38" s="42">
        <v>17040</v>
      </c>
      <c r="N38" s="41"/>
      <c r="O38" s="42"/>
      <c r="P38" s="13">
        <v>10675</v>
      </c>
      <c r="Q38" s="13">
        <v>17306</v>
      </c>
      <c r="R38" s="83">
        <v>23969</v>
      </c>
      <c r="S38" s="31"/>
      <c r="T38" s="29"/>
    </row>
    <row r="39" spans="1:20">
      <c r="A39" s="39">
        <v>30</v>
      </c>
      <c r="B39" s="40" t="s">
        <v>38</v>
      </c>
      <c r="C39" s="39">
        <v>10</v>
      </c>
      <c r="D39" s="41">
        <v>442</v>
      </c>
      <c r="E39" s="42">
        <v>541700</v>
      </c>
      <c r="F39" s="41">
        <v>442</v>
      </c>
      <c r="G39" s="42">
        <v>163530</v>
      </c>
      <c r="H39" s="41">
        <v>442</v>
      </c>
      <c r="I39" s="42">
        <v>321878</v>
      </c>
      <c r="J39" s="41">
        <v>442</v>
      </c>
      <c r="K39" s="42">
        <v>82590</v>
      </c>
      <c r="L39" s="41">
        <v>442</v>
      </c>
      <c r="M39" s="42">
        <v>121405</v>
      </c>
      <c r="N39" s="41"/>
      <c r="O39" s="42"/>
      <c r="P39" s="13">
        <v>10676</v>
      </c>
      <c r="Q39" s="13">
        <v>17307</v>
      </c>
      <c r="R39" s="83">
        <v>23969</v>
      </c>
      <c r="S39" s="31"/>
      <c r="T39" s="29"/>
    </row>
    <row r="40" spans="1:20">
      <c r="A40" s="39">
        <v>31</v>
      </c>
      <c r="B40" s="40" t="s">
        <v>39</v>
      </c>
      <c r="C40" s="39">
        <v>7</v>
      </c>
      <c r="D40" s="41">
        <v>109</v>
      </c>
      <c r="E40" s="42">
        <v>106700</v>
      </c>
      <c r="F40" s="41">
        <v>109</v>
      </c>
      <c r="G40" s="42">
        <v>35640</v>
      </c>
      <c r="H40" s="41">
        <v>109</v>
      </c>
      <c r="I40" s="42">
        <v>44903</v>
      </c>
      <c r="J40" s="41">
        <v>109</v>
      </c>
      <c r="K40" s="42">
        <v>14790</v>
      </c>
      <c r="L40" s="41">
        <v>109</v>
      </c>
      <c r="M40" s="42">
        <v>25635</v>
      </c>
      <c r="N40" s="41"/>
      <c r="O40" s="42"/>
      <c r="P40" s="13">
        <v>10677</v>
      </c>
      <c r="Q40" s="13">
        <v>17308</v>
      </c>
      <c r="R40" s="83">
        <v>23969</v>
      </c>
      <c r="S40" s="31"/>
      <c r="T40" s="29"/>
    </row>
    <row r="41" spans="1:20">
      <c r="A41" s="39">
        <v>32</v>
      </c>
      <c r="B41" s="40" t="s">
        <v>40</v>
      </c>
      <c r="C41" s="39">
        <v>8</v>
      </c>
      <c r="D41" s="41">
        <v>252</v>
      </c>
      <c r="E41" s="42">
        <v>265250</v>
      </c>
      <c r="F41" s="41">
        <v>252</v>
      </c>
      <c r="G41" s="42">
        <v>90060</v>
      </c>
      <c r="H41" s="41">
        <v>252</v>
      </c>
      <c r="I41" s="42">
        <v>173109</v>
      </c>
      <c r="J41" s="41">
        <v>252</v>
      </c>
      <c r="K41" s="42">
        <v>47075</v>
      </c>
      <c r="L41" s="41">
        <v>252</v>
      </c>
      <c r="M41" s="42">
        <v>61505</v>
      </c>
      <c r="N41" s="41"/>
      <c r="O41" s="42"/>
      <c r="P41" s="13">
        <v>10678</v>
      </c>
      <c r="Q41" s="13">
        <v>17309</v>
      </c>
      <c r="R41" s="83">
        <v>23969</v>
      </c>
      <c r="S41" s="31"/>
      <c r="T41" s="29"/>
    </row>
    <row r="42" spans="1:20">
      <c r="A42" s="39">
        <v>33</v>
      </c>
      <c r="B42" s="40" t="s">
        <v>41</v>
      </c>
      <c r="C42" s="39">
        <v>10</v>
      </c>
      <c r="D42" s="41">
        <v>189</v>
      </c>
      <c r="E42" s="42">
        <v>189700</v>
      </c>
      <c r="F42" s="41">
        <v>189</v>
      </c>
      <c r="G42" s="42">
        <v>67380</v>
      </c>
      <c r="H42" s="41">
        <v>189</v>
      </c>
      <c r="I42" s="42">
        <v>130127</v>
      </c>
      <c r="J42" s="41">
        <v>189</v>
      </c>
      <c r="K42" s="42">
        <v>35810</v>
      </c>
      <c r="L42" s="41">
        <v>189</v>
      </c>
      <c r="M42" s="42">
        <v>45085</v>
      </c>
      <c r="N42" s="41"/>
      <c r="O42" s="42"/>
      <c r="P42" s="13">
        <v>10679</v>
      </c>
      <c r="Q42" s="13">
        <v>17310</v>
      </c>
      <c r="R42" s="83">
        <v>23969</v>
      </c>
      <c r="S42" s="31"/>
      <c r="T42" s="29"/>
    </row>
    <row r="43" spans="1:20">
      <c r="A43" s="39">
        <v>34</v>
      </c>
      <c r="B43" s="40" t="s">
        <v>42</v>
      </c>
      <c r="C43" s="39">
        <v>9</v>
      </c>
      <c r="D43" s="41">
        <v>131</v>
      </c>
      <c r="E43" s="42">
        <v>154100</v>
      </c>
      <c r="F43" s="41">
        <v>131</v>
      </c>
      <c r="G43" s="42">
        <v>47790</v>
      </c>
      <c r="H43" s="41">
        <v>131</v>
      </c>
      <c r="I43" s="42">
        <v>94285</v>
      </c>
      <c r="J43" s="41">
        <v>131</v>
      </c>
      <c r="K43" s="42">
        <v>24120</v>
      </c>
      <c r="L43" s="41">
        <v>131</v>
      </c>
      <c r="M43" s="42">
        <v>34790</v>
      </c>
      <c r="N43" s="41"/>
      <c r="O43" s="42"/>
      <c r="P43" s="13">
        <v>10680</v>
      </c>
      <c r="Q43" s="13">
        <v>17311</v>
      </c>
      <c r="R43" s="83">
        <v>23969</v>
      </c>
      <c r="S43" s="31"/>
      <c r="T43" s="29"/>
    </row>
    <row r="44" spans="1:20">
      <c r="A44" s="39">
        <v>35</v>
      </c>
      <c r="B44" s="40" t="s">
        <v>43</v>
      </c>
      <c r="C44" s="39">
        <v>7</v>
      </c>
      <c r="D44" s="41">
        <v>153</v>
      </c>
      <c r="E44" s="42">
        <v>164150</v>
      </c>
      <c r="F44" s="41">
        <v>153</v>
      </c>
      <c r="G44" s="42">
        <v>54060</v>
      </c>
      <c r="H44" s="41">
        <v>153</v>
      </c>
      <c r="I44" s="42">
        <v>102890</v>
      </c>
      <c r="J44" s="41">
        <v>153</v>
      </c>
      <c r="K44" s="42">
        <v>28220</v>
      </c>
      <c r="L44" s="41">
        <v>153</v>
      </c>
      <c r="M44" s="42">
        <v>36295</v>
      </c>
      <c r="N44" s="41"/>
      <c r="O44" s="42"/>
      <c r="P44" s="13">
        <v>10681</v>
      </c>
      <c r="Q44" s="13">
        <v>17312</v>
      </c>
      <c r="R44" s="83">
        <v>23969</v>
      </c>
      <c r="S44" s="31"/>
      <c r="T44" s="29"/>
    </row>
    <row r="45" spans="1:20">
      <c r="A45" s="39">
        <v>36</v>
      </c>
      <c r="B45" s="40" t="s">
        <v>44</v>
      </c>
      <c r="C45" s="39">
        <v>1</v>
      </c>
      <c r="D45" s="41">
        <v>17</v>
      </c>
      <c r="E45" s="42">
        <v>19700</v>
      </c>
      <c r="F45" s="41">
        <v>17</v>
      </c>
      <c r="G45" s="42">
        <v>6000</v>
      </c>
      <c r="H45" s="41">
        <v>17</v>
      </c>
      <c r="I45" s="42">
        <v>11634</v>
      </c>
      <c r="J45" s="41">
        <v>17</v>
      </c>
      <c r="K45" s="42">
        <v>3125</v>
      </c>
      <c r="L45" s="41">
        <v>17</v>
      </c>
      <c r="M45" s="42">
        <v>4030</v>
      </c>
      <c r="N45" s="41"/>
      <c r="O45" s="42"/>
      <c r="P45" s="13">
        <v>10682</v>
      </c>
      <c r="Q45" s="13">
        <v>17313</v>
      </c>
      <c r="R45" s="83">
        <v>23969</v>
      </c>
      <c r="S45" s="31"/>
      <c r="T45" s="29"/>
    </row>
    <row r="46" spans="1:20">
      <c r="A46" s="39">
        <v>37</v>
      </c>
      <c r="B46" s="40" t="s">
        <v>45</v>
      </c>
      <c r="C46" s="39">
        <v>3</v>
      </c>
      <c r="D46" s="41">
        <v>31</v>
      </c>
      <c r="E46" s="42">
        <v>28450</v>
      </c>
      <c r="F46" s="41">
        <v>31</v>
      </c>
      <c r="G46" s="42">
        <v>9660</v>
      </c>
      <c r="H46" s="41">
        <v>31</v>
      </c>
      <c r="I46" s="42">
        <v>8903</v>
      </c>
      <c r="J46" s="41">
        <v>31</v>
      </c>
      <c r="K46" s="42">
        <v>3670</v>
      </c>
      <c r="L46" s="41">
        <v>31</v>
      </c>
      <c r="M46" s="42">
        <v>6815</v>
      </c>
      <c r="N46" s="41"/>
      <c r="O46" s="42"/>
      <c r="P46" s="13">
        <v>10683</v>
      </c>
      <c r="Q46" s="13">
        <v>17314</v>
      </c>
      <c r="R46" s="83">
        <v>23969</v>
      </c>
      <c r="S46" s="31"/>
      <c r="T46" s="29"/>
    </row>
    <row r="47" spans="1:20" s="24" customFormat="1">
      <c r="A47" s="39">
        <v>38</v>
      </c>
      <c r="B47" s="40" t="s">
        <v>46</v>
      </c>
      <c r="C47" s="39">
        <v>12</v>
      </c>
      <c r="D47" s="41">
        <v>195</v>
      </c>
      <c r="E47" s="42">
        <v>184000</v>
      </c>
      <c r="F47" s="41">
        <v>195</v>
      </c>
      <c r="G47" s="42">
        <v>64800</v>
      </c>
      <c r="H47" s="41">
        <v>195</v>
      </c>
      <c r="I47" s="42">
        <v>95814</v>
      </c>
      <c r="J47" s="41">
        <v>195</v>
      </c>
      <c r="K47" s="42">
        <v>29475</v>
      </c>
      <c r="L47" s="41">
        <v>195</v>
      </c>
      <c r="M47" s="42">
        <v>44550</v>
      </c>
      <c r="N47" s="41"/>
      <c r="O47" s="42"/>
      <c r="P47" s="13">
        <v>10684</v>
      </c>
      <c r="Q47" s="13">
        <v>17315</v>
      </c>
      <c r="R47" s="83">
        <v>23969</v>
      </c>
      <c r="S47" s="31"/>
      <c r="T47" s="29"/>
    </row>
    <row r="48" spans="1:20">
      <c r="A48" s="39">
        <v>39</v>
      </c>
      <c r="B48" s="40" t="s">
        <v>47</v>
      </c>
      <c r="C48" s="39">
        <v>5</v>
      </c>
      <c r="D48" s="41">
        <v>80</v>
      </c>
      <c r="E48" s="42">
        <v>70300</v>
      </c>
      <c r="F48" s="41">
        <v>80</v>
      </c>
      <c r="G48" s="42">
        <v>25380</v>
      </c>
      <c r="H48" s="41">
        <v>80</v>
      </c>
      <c r="I48" s="42">
        <v>27657</v>
      </c>
      <c r="J48" s="41">
        <v>80</v>
      </c>
      <c r="K48" s="42">
        <v>10185</v>
      </c>
      <c r="L48" s="41">
        <v>80</v>
      </c>
      <c r="M48" s="42">
        <v>17775</v>
      </c>
      <c r="N48" s="41"/>
      <c r="O48" s="42"/>
      <c r="P48" s="13">
        <v>10685</v>
      </c>
      <c r="Q48" s="13">
        <v>17316</v>
      </c>
      <c r="R48" s="83">
        <v>23969</v>
      </c>
      <c r="S48" s="32"/>
      <c r="T48" s="30"/>
    </row>
    <row r="49" spans="1:20">
      <c r="A49" s="39">
        <v>40</v>
      </c>
      <c r="B49" s="40" t="s">
        <v>48</v>
      </c>
      <c r="C49" s="39">
        <v>6</v>
      </c>
      <c r="D49" s="41">
        <v>169</v>
      </c>
      <c r="E49" s="42">
        <v>161650</v>
      </c>
      <c r="F49" s="41">
        <v>169</v>
      </c>
      <c r="G49" s="42">
        <v>59700</v>
      </c>
      <c r="H49" s="41">
        <v>169</v>
      </c>
      <c r="I49" s="42">
        <v>124239</v>
      </c>
      <c r="J49" s="41">
        <v>169</v>
      </c>
      <c r="K49" s="42">
        <v>31150</v>
      </c>
      <c r="L49" s="41">
        <v>169</v>
      </c>
      <c r="M49" s="42">
        <v>40085</v>
      </c>
      <c r="N49" s="41"/>
      <c r="O49" s="42"/>
      <c r="P49" s="13">
        <v>10686</v>
      </c>
      <c r="Q49" s="13">
        <v>17317</v>
      </c>
      <c r="R49" s="83">
        <v>23969</v>
      </c>
      <c r="S49" s="31"/>
      <c r="T49" s="29"/>
    </row>
    <row r="50" spans="1:20">
      <c r="A50" s="39">
        <v>41</v>
      </c>
      <c r="B50" s="40" t="s">
        <v>49</v>
      </c>
      <c r="C50" s="39">
        <v>2</v>
      </c>
      <c r="D50" s="41">
        <v>65</v>
      </c>
      <c r="E50" s="42">
        <v>61450</v>
      </c>
      <c r="F50" s="41">
        <v>65</v>
      </c>
      <c r="G50" s="42">
        <v>23220</v>
      </c>
      <c r="H50" s="41">
        <v>65</v>
      </c>
      <c r="I50" s="42">
        <v>50125</v>
      </c>
      <c r="J50" s="41">
        <v>65</v>
      </c>
      <c r="K50" s="42">
        <v>12390</v>
      </c>
      <c r="L50" s="41">
        <v>65</v>
      </c>
      <c r="M50" s="42">
        <v>15525</v>
      </c>
      <c r="N50" s="41"/>
      <c r="O50" s="42"/>
      <c r="P50" s="13">
        <v>10687</v>
      </c>
      <c r="Q50" s="13">
        <v>17318</v>
      </c>
      <c r="R50" s="83">
        <v>23969</v>
      </c>
      <c r="S50" s="31"/>
      <c r="T50" s="29"/>
    </row>
    <row r="51" spans="1:20">
      <c r="A51" s="39">
        <v>42</v>
      </c>
      <c r="B51" s="40" t="s">
        <v>50</v>
      </c>
      <c r="C51" s="39">
        <v>4</v>
      </c>
      <c r="D51" s="41">
        <v>53</v>
      </c>
      <c r="E51" s="42">
        <v>73800</v>
      </c>
      <c r="F51" s="41">
        <v>53</v>
      </c>
      <c r="G51" s="42">
        <v>19920</v>
      </c>
      <c r="H51" s="41">
        <v>53</v>
      </c>
      <c r="I51" s="42">
        <v>39280</v>
      </c>
      <c r="J51" s="41">
        <v>53</v>
      </c>
      <c r="K51" s="42">
        <v>10135</v>
      </c>
      <c r="L51" s="41">
        <v>53</v>
      </c>
      <c r="M51" s="42">
        <v>15020</v>
      </c>
      <c r="N51" s="41"/>
      <c r="O51" s="42"/>
      <c r="P51" s="13">
        <v>10688</v>
      </c>
      <c r="Q51" s="13">
        <v>17319</v>
      </c>
      <c r="R51" s="83">
        <v>23969</v>
      </c>
      <c r="S51" s="31"/>
      <c r="T51" s="29"/>
    </row>
    <row r="52" spans="1:20">
      <c r="A52" s="39">
        <v>43</v>
      </c>
      <c r="B52" s="40" t="s">
        <v>51</v>
      </c>
      <c r="C52" s="39">
        <v>4</v>
      </c>
      <c r="D52" s="41">
        <v>72</v>
      </c>
      <c r="E52" s="42">
        <v>69650</v>
      </c>
      <c r="F52" s="41">
        <v>72</v>
      </c>
      <c r="G52" s="42">
        <v>25920</v>
      </c>
      <c r="H52" s="41">
        <v>72</v>
      </c>
      <c r="I52" s="42">
        <v>55984</v>
      </c>
      <c r="J52" s="41">
        <v>72</v>
      </c>
      <c r="K52" s="42">
        <v>14040</v>
      </c>
      <c r="L52" s="41">
        <v>72</v>
      </c>
      <c r="M52" s="42">
        <v>17280</v>
      </c>
      <c r="N52" s="41"/>
      <c r="O52" s="42"/>
      <c r="P52" s="13">
        <v>10689</v>
      </c>
      <c r="Q52" s="13">
        <v>17320</v>
      </c>
      <c r="R52" s="83">
        <v>23969</v>
      </c>
      <c r="S52" s="31"/>
      <c r="T52" s="29"/>
    </row>
    <row r="53" spans="1:20">
      <c r="A53" s="39">
        <v>44</v>
      </c>
      <c r="B53" s="40" t="s">
        <v>52</v>
      </c>
      <c r="C53" s="39">
        <v>2</v>
      </c>
      <c r="D53" s="41">
        <v>38</v>
      </c>
      <c r="E53" s="42">
        <v>39650</v>
      </c>
      <c r="F53" s="41">
        <v>38</v>
      </c>
      <c r="G53" s="42">
        <v>12660</v>
      </c>
      <c r="H53" s="41">
        <v>38</v>
      </c>
      <c r="I53" s="42">
        <v>17085</v>
      </c>
      <c r="J53" s="41">
        <v>38</v>
      </c>
      <c r="K53" s="42">
        <v>5795</v>
      </c>
      <c r="L53" s="41">
        <v>38</v>
      </c>
      <c r="M53" s="42">
        <v>8695</v>
      </c>
      <c r="N53" s="41"/>
      <c r="O53" s="42"/>
      <c r="P53" s="13">
        <v>10690</v>
      </c>
      <c r="Q53" s="13">
        <v>17321</v>
      </c>
      <c r="R53" s="83">
        <v>23969</v>
      </c>
      <c r="S53" s="31"/>
      <c r="T53" s="29"/>
    </row>
    <row r="54" spans="1:20">
      <c r="A54" s="39">
        <v>45</v>
      </c>
      <c r="B54" s="40" t="s">
        <v>53</v>
      </c>
      <c r="C54" s="39">
        <v>8</v>
      </c>
      <c r="D54" s="41">
        <v>192</v>
      </c>
      <c r="E54" s="42">
        <v>213050</v>
      </c>
      <c r="F54" s="41">
        <v>192</v>
      </c>
      <c r="G54" s="42">
        <v>66570</v>
      </c>
      <c r="H54" s="41">
        <v>192</v>
      </c>
      <c r="I54" s="42">
        <v>105404</v>
      </c>
      <c r="J54" s="41">
        <v>192</v>
      </c>
      <c r="K54" s="42">
        <v>30725</v>
      </c>
      <c r="L54" s="41">
        <v>192</v>
      </c>
      <c r="M54" s="42">
        <v>48430</v>
      </c>
      <c r="N54" s="41"/>
      <c r="O54" s="42"/>
      <c r="P54" s="13">
        <v>10691</v>
      </c>
      <c r="Q54" s="13">
        <v>17322</v>
      </c>
      <c r="R54" s="83">
        <v>23969</v>
      </c>
      <c r="S54" s="31"/>
      <c r="T54" s="29"/>
    </row>
    <row r="55" spans="1:20">
      <c r="A55" s="39">
        <v>46</v>
      </c>
      <c r="B55" s="40" t="s">
        <v>54</v>
      </c>
      <c r="C55" s="39">
        <v>2</v>
      </c>
      <c r="D55" s="41">
        <v>16</v>
      </c>
      <c r="E55" s="42">
        <v>17800</v>
      </c>
      <c r="F55" s="41">
        <v>16</v>
      </c>
      <c r="G55" s="42">
        <v>5520</v>
      </c>
      <c r="H55" s="41">
        <v>16</v>
      </c>
      <c r="I55" s="42">
        <v>9639</v>
      </c>
      <c r="J55" s="41">
        <v>16</v>
      </c>
      <c r="K55" s="42">
        <v>2740</v>
      </c>
      <c r="L55" s="41">
        <v>16</v>
      </c>
      <c r="M55" s="42">
        <v>3740</v>
      </c>
      <c r="N55" s="41"/>
      <c r="O55" s="42"/>
      <c r="P55" s="13">
        <v>10692</v>
      </c>
      <c r="Q55" s="13">
        <v>17323</v>
      </c>
      <c r="R55" s="83">
        <v>23969</v>
      </c>
      <c r="S55" s="31"/>
      <c r="T55" s="29"/>
    </row>
    <row r="56" spans="1:20">
      <c r="A56" s="39">
        <v>47</v>
      </c>
      <c r="B56" s="40" t="s">
        <v>55</v>
      </c>
      <c r="C56" s="39">
        <v>8</v>
      </c>
      <c r="D56" s="41">
        <v>227</v>
      </c>
      <c r="E56" s="42">
        <v>203950</v>
      </c>
      <c r="F56" s="41">
        <v>227</v>
      </c>
      <c r="G56" s="42">
        <v>74700</v>
      </c>
      <c r="H56" s="41">
        <v>227</v>
      </c>
      <c r="I56" s="42">
        <v>100922</v>
      </c>
      <c r="J56" s="41">
        <v>227</v>
      </c>
      <c r="K56" s="42">
        <v>33150</v>
      </c>
      <c r="L56" s="41">
        <v>227</v>
      </c>
      <c r="M56" s="42">
        <v>51555</v>
      </c>
      <c r="N56" s="41"/>
      <c r="O56" s="42"/>
      <c r="P56" s="13">
        <v>10693</v>
      </c>
      <c r="Q56" s="13">
        <v>17324</v>
      </c>
      <c r="R56" s="83">
        <v>23969</v>
      </c>
      <c r="S56" s="31"/>
      <c r="T56" s="29"/>
    </row>
    <row r="57" spans="1:20">
      <c r="A57" s="39">
        <v>48</v>
      </c>
      <c r="B57" s="40" t="s">
        <v>56</v>
      </c>
      <c r="C57" s="39">
        <v>3</v>
      </c>
      <c r="D57" s="41">
        <v>85</v>
      </c>
      <c r="E57" s="42">
        <v>79950</v>
      </c>
      <c r="F57" s="41">
        <v>85</v>
      </c>
      <c r="G57" s="42">
        <v>30120</v>
      </c>
      <c r="H57" s="41">
        <v>85</v>
      </c>
      <c r="I57" s="42">
        <v>59795</v>
      </c>
      <c r="J57" s="41">
        <v>85</v>
      </c>
      <c r="K57" s="42">
        <v>15815</v>
      </c>
      <c r="L57" s="41">
        <v>85</v>
      </c>
      <c r="M57" s="42">
        <v>20200</v>
      </c>
      <c r="N57" s="41"/>
      <c r="O57" s="42"/>
      <c r="P57" s="13">
        <v>10694</v>
      </c>
      <c r="Q57" s="13">
        <v>17325</v>
      </c>
      <c r="R57" s="83">
        <v>23969</v>
      </c>
      <c r="S57" s="31"/>
      <c r="T57" s="29"/>
    </row>
    <row r="58" spans="1:20">
      <c r="A58" s="39">
        <v>49</v>
      </c>
      <c r="B58" s="40" t="s">
        <v>57</v>
      </c>
      <c r="C58" s="39">
        <v>8</v>
      </c>
      <c r="D58" s="41">
        <v>222</v>
      </c>
      <c r="E58" s="42">
        <v>291500</v>
      </c>
      <c r="F58" s="41">
        <v>222</v>
      </c>
      <c r="G58" s="42">
        <v>83370</v>
      </c>
      <c r="H58" s="41">
        <v>222</v>
      </c>
      <c r="I58" s="42">
        <v>164894</v>
      </c>
      <c r="J58" s="41">
        <v>222</v>
      </c>
      <c r="K58" s="42">
        <v>42505</v>
      </c>
      <c r="L58" s="41">
        <v>222</v>
      </c>
      <c r="M58" s="42">
        <v>62680</v>
      </c>
      <c r="N58" s="41"/>
      <c r="O58" s="42"/>
      <c r="P58" s="13">
        <v>10695</v>
      </c>
      <c r="Q58" s="13">
        <v>17326</v>
      </c>
      <c r="R58" s="83">
        <v>23969</v>
      </c>
      <c r="S58" s="31"/>
      <c r="T58" s="29"/>
    </row>
    <row r="59" spans="1:20">
      <c r="A59" s="54">
        <v>50</v>
      </c>
      <c r="B59" s="55" t="s">
        <v>58</v>
      </c>
      <c r="C59" s="54">
        <v>8</v>
      </c>
      <c r="D59" s="56">
        <v>145</v>
      </c>
      <c r="E59" s="57">
        <v>153300</v>
      </c>
      <c r="F59" s="56">
        <v>145</v>
      </c>
      <c r="G59" s="57">
        <v>49980</v>
      </c>
      <c r="H59" s="56">
        <v>145</v>
      </c>
      <c r="I59" s="57">
        <v>85638</v>
      </c>
      <c r="J59" s="56">
        <v>145</v>
      </c>
      <c r="K59" s="57">
        <v>24760</v>
      </c>
      <c r="L59" s="56">
        <v>145</v>
      </c>
      <c r="M59" s="57">
        <v>33875</v>
      </c>
      <c r="N59" s="56"/>
      <c r="O59" s="57"/>
      <c r="P59" s="13">
        <v>10696</v>
      </c>
      <c r="Q59" s="13">
        <v>17327</v>
      </c>
      <c r="R59" s="83">
        <v>23969</v>
      </c>
      <c r="S59" s="31"/>
      <c r="T59" s="29"/>
    </row>
    <row r="60" spans="1:20">
      <c r="A60" s="58">
        <v>51</v>
      </c>
      <c r="B60" s="59" t="s">
        <v>59</v>
      </c>
      <c r="C60" s="58">
        <v>10</v>
      </c>
      <c r="D60" s="60">
        <v>238</v>
      </c>
      <c r="E60" s="61">
        <v>243250</v>
      </c>
      <c r="F60" s="60">
        <v>238</v>
      </c>
      <c r="G60" s="61">
        <v>84630</v>
      </c>
      <c r="H60" s="60">
        <v>238</v>
      </c>
      <c r="I60" s="61">
        <v>163228</v>
      </c>
      <c r="J60" s="60">
        <v>238</v>
      </c>
      <c r="K60" s="61">
        <v>43345</v>
      </c>
      <c r="L60" s="60">
        <v>238</v>
      </c>
      <c r="M60" s="61">
        <v>58470</v>
      </c>
      <c r="N60" s="60"/>
      <c r="O60" s="61"/>
      <c r="P60" s="13">
        <v>10697</v>
      </c>
      <c r="Q60" s="13">
        <v>17328</v>
      </c>
      <c r="R60" s="83">
        <v>23969</v>
      </c>
      <c r="S60" s="31"/>
      <c r="T60" s="29"/>
    </row>
    <row r="61" spans="1:20">
      <c r="A61" s="39">
        <v>52</v>
      </c>
      <c r="B61" s="40" t="s">
        <v>60</v>
      </c>
      <c r="C61" s="39">
        <v>8</v>
      </c>
      <c r="D61" s="41">
        <v>190</v>
      </c>
      <c r="E61" s="42">
        <v>290700</v>
      </c>
      <c r="F61" s="41">
        <v>190</v>
      </c>
      <c r="G61" s="42">
        <v>74750</v>
      </c>
      <c r="H61" s="41">
        <v>190</v>
      </c>
      <c r="I61" s="42">
        <v>158318</v>
      </c>
      <c r="J61" s="41">
        <v>190</v>
      </c>
      <c r="K61" s="42">
        <v>37000</v>
      </c>
      <c r="L61" s="41">
        <v>190</v>
      </c>
      <c r="M61" s="42">
        <v>60695</v>
      </c>
      <c r="N61" s="41"/>
      <c r="O61" s="42"/>
      <c r="P61" s="13">
        <v>10698</v>
      </c>
      <c r="Q61" s="13">
        <v>17329</v>
      </c>
      <c r="R61" s="83">
        <v>23969</v>
      </c>
      <c r="S61" s="31"/>
      <c r="T61" s="29"/>
    </row>
    <row r="62" spans="1:20">
      <c r="A62" s="39">
        <v>53</v>
      </c>
      <c r="B62" s="40" t="s">
        <v>61</v>
      </c>
      <c r="C62" s="39">
        <v>6</v>
      </c>
      <c r="D62" s="41">
        <v>85</v>
      </c>
      <c r="E62" s="42">
        <v>93950</v>
      </c>
      <c r="F62" s="41">
        <v>85</v>
      </c>
      <c r="G62" s="42">
        <v>28950</v>
      </c>
      <c r="H62" s="41">
        <v>85</v>
      </c>
      <c r="I62" s="42">
        <v>47746</v>
      </c>
      <c r="J62" s="41">
        <v>85</v>
      </c>
      <c r="K62" s="42">
        <v>13580</v>
      </c>
      <c r="L62" s="41">
        <v>85</v>
      </c>
      <c r="M62" s="42">
        <v>20200</v>
      </c>
      <c r="N62" s="41"/>
      <c r="O62" s="42"/>
      <c r="P62" s="13">
        <v>10699</v>
      </c>
      <c r="Q62" s="13">
        <v>17330</v>
      </c>
      <c r="R62" s="83">
        <v>23969</v>
      </c>
      <c r="S62" s="31"/>
      <c r="T62" s="29"/>
    </row>
    <row r="63" spans="1:20">
      <c r="A63" s="39">
        <v>54</v>
      </c>
      <c r="B63" s="40" t="s">
        <v>62</v>
      </c>
      <c r="C63" s="39">
        <v>6</v>
      </c>
      <c r="D63" s="41">
        <v>153</v>
      </c>
      <c r="E63" s="42">
        <v>148100</v>
      </c>
      <c r="F63" s="41">
        <v>153</v>
      </c>
      <c r="G63" s="42">
        <v>53880</v>
      </c>
      <c r="H63" s="41">
        <v>153</v>
      </c>
      <c r="I63" s="42">
        <v>109879</v>
      </c>
      <c r="J63" s="41">
        <v>153</v>
      </c>
      <c r="K63" s="42">
        <v>27935</v>
      </c>
      <c r="L63" s="41">
        <v>153</v>
      </c>
      <c r="M63" s="42">
        <v>36220</v>
      </c>
      <c r="N63" s="41"/>
      <c r="O63" s="42"/>
      <c r="P63" s="13">
        <v>10700</v>
      </c>
      <c r="Q63" s="13">
        <v>17331</v>
      </c>
      <c r="R63" s="83">
        <v>23969</v>
      </c>
      <c r="S63" s="31"/>
      <c r="T63" s="29"/>
    </row>
    <row r="64" spans="1:20">
      <c r="A64" s="39">
        <v>55</v>
      </c>
      <c r="B64" s="40" t="s">
        <v>63</v>
      </c>
      <c r="C64" s="39">
        <v>7</v>
      </c>
      <c r="D64" s="41">
        <v>239</v>
      </c>
      <c r="E64" s="42">
        <v>285550</v>
      </c>
      <c r="F64" s="41">
        <v>239</v>
      </c>
      <c r="G64" s="42">
        <v>85140</v>
      </c>
      <c r="H64" s="41">
        <v>239</v>
      </c>
      <c r="I64" s="42">
        <v>136160</v>
      </c>
      <c r="J64" s="41">
        <v>239</v>
      </c>
      <c r="K64" s="42">
        <v>40080</v>
      </c>
      <c r="L64" s="41">
        <v>239</v>
      </c>
      <c r="M64" s="42">
        <v>63485</v>
      </c>
      <c r="N64" s="41"/>
      <c r="O64" s="42"/>
      <c r="P64" s="13">
        <v>10701</v>
      </c>
      <c r="Q64" s="13">
        <v>17332</v>
      </c>
      <c r="R64" s="83">
        <v>23969</v>
      </c>
      <c r="S64" s="31"/>
      <c r="T64" s="29"/>
    </row>
    <row r="65" spans="1:20">
      <c r="A65" s="39">
        <v>56</v>
      </c>
      <c r="B65" s="40" t="s">
        <v>64</v>
      </c>
      <c r="C65" s="39">
        <v>1</v>
      </c>
      <c r="D65" s="41">
        <v>13</v>
      </c>
      <c r="E65" s="42">
        <v>15600</v>
      </c>
      <c r="F65" s="41">
        <v>13</v>
      </c>
      <c r="G65" s="42">
        <v>4680</v>
      </c>
      <c r="H65" s="41">
        <v>13</v>
      </c>
      <c r="I65" s="42">
        <v>9855</v>
      </c>
      <c r="J65" s="41">
        <v>13</v>
      </c>
      <c r="K65" s="42">
        <v>2535</v>
      </c>
      <c r="L65" s="41">
        <v>13</v>
      </c>
      <c r="M65" s="42">
        <v>3120</v>
      </c>
      <c r="N65" s="41"/>
      <c r="O65" s="42"/>
      <c r="P65" s="13">
        <v>10702</v>
      </c>
      <c r="Q65" s="13">
        <v>17333</v>
      </c>
      <c r="R65" s="83">
        <v>23969</v>
      </c>
      <c r="S65" s="31"/>
      <c r="T65" s="29"/>
    </row>
    <row r="66" spans="1:20">
      <c r="A66" s="39">
        <v>57</v>
      </c>
      <c r="B66" s="40" t="s">
        <v>65</v>
      </c>
      <c r="C66" s="39">
        <v>6</v>
      </c>
      <c r="D66" s="41">
        <v>274</v>
      </c>
      <c r="E66" s="42">
        <v>327350</v>
      </c>
      <c r="F66" s="41">
        <v>274</v>
      </c>
      <c r="G66" s="42">
        <v>103140</v>
      </c>
      <c r="H66" s="41">
        <v>274</v>
      </c>
      <c r="I66" s="42">
        <v>203869</v>
      </c>
      <c r="J66" s="41">
        <v>274</v>
      </c>
      <c r="K66" s="42">
        <v>48485</v>
      </c>
      <c r="L66" s="41">
        <v>274</v>
      </c>
      <c r="M66" s="42">
        <v>79895</v>
      </c>
      <c r="N66" s="41"/>
      <c r="O66" s="42"/>
      <c r="P66" s="13">
        <v>10703</v>
      </c>
      <c r="Q66" s="13">
        <v>17334</v>
      </c>
      <c r="R66" s="83">
        <v>23969</v>
      </c>
      <c r="S66" s="31"/>
      <c r="T66" s="29"/>
    </row>
    <row r="67" spans="1:20">
      <c r="A67" s="39">
        <v>58</v>
      </c>
      <c r="B67" s="40" t="s">
        <v>66</v>
      </c>
      <c r="C67" s="39">
        <v>1</v>
      </c>
      <c r="D67" s="41">
        <v>57</v>
      </c>
      <c r="E67" s="42">
        <v>58950</v>
      </c>
      <c r="F67" s="41">
        <v>57</v>
      </c>
      <c r="G67" s="42">
        <v>20100</v>
      </c>
      <c r="H67" s="41">
        <v>57</v>
      </c>
      <c r="I67" s="42">
        <v>39487</v>
      </c>
      <c r="J67" s="41">
        <v>57</v>
      </c>
      <c r="K67" s="42">
        <v>10450</v>
      </c>
      <c r="L67" s="41">
        <v>57</v>
      </c>
      <c r="M67" s="42">
        <v>13505</v>
      </c>
      <c r="N67" s="41"/>
      <c r="O67" s="42"/>
      <c r="P67" s="13">
        <v>10704</v>
      </c>
      <c r="Q67" s="13">
        <v>17335</v>
      </c>
      <c r="R67" s="83">
        <v>23969</v>
      </c>
      <c r="S67" s="31"/>
      <c r="T67" s="29"/>
    </row>
    <row r="68" spans="1:20">
      <c r="A68" s="39">
        <v>59</v>
      </c>
      <c r="B68" s="40" t="s">
        <v>67</v>
      </c>
      <c r="C68" s="39">
        <v>3</v>
      </c>
      <c r="D68" s="41">
        <v>80</v>
      </c>
      <c r="E68" s="42">
        <v>118600</v>
      </c>
      <c r="F68" s="41">
        <v>80</v>
      </c>
      <c r="G68" s="42">
        <v>31350</v>
      </c>
      <c r="H68" s="41">
        <v>80</v>
      </c>
      <c r="I68" s="42">
        <v>65256</v>
      </c>
      <c r="J68" s="41">
        <v>80</v>
      </c>
      <c r="K68" s="42">
        <v>15940</v>
      </c>
      <c r="L68" s="41">
        <v>80</v>
      </c>
      <c r="M68" s="42">
        <v>24975</v>
      </c>
      <c r="N68" s="41"/>
      <c r="O68" s="42"/>
      <c r="P68" s="13">
        <v>10705</v>
      </c>
      <c r="Q68" s="13">
        <v>17336</v>
      </c>
      <c r="R68" s="83">
        <v>23969</v>
      </c>
      <c r="S68" s="31"/>
      <c r="T68" s="29"/>
    </row>
    <row r="69" spans="1:20">
      <c r="A69" s="39">
        <v>60</v>
      </c>
      <c r="B69" s="40" t="s">
        <v>68</v>
      </c>
      <c r="C69" s="39">
        <v>1</v>
      </c>
      <c r="D69" s="41">
        <v>21</v>
      </c>
      <c r="E69" s="42">
        <v>25200</v>
      </c>
      <c r="F69" s="41">
        <v>21</v>
      </c>
      <c r="G69" s="42">
        <v>7560</v>
      </c>
      <c r="H69" s="41">
        <v>21</v>
      </c>
      <c r="I69" s="42">
        <v>15277</v>
      </c>
      <c r="J69" s="41">
        <v>21</v>
      </c>
      <c r="K69" s="42">
        <v>4095</v>
      </c>
      <c r="L69" s="41">
        <v>21</v>
      </c>
      <c r="M69" s="42">
        <v>5040</v>
      </c>
      <c r="N69" s="41"/>
      <c r="O69" s="42"/>
      <c r="P69" s="13">
        <v>10706</v>
      </c>
      <c r="Q69" s="13">
        <v>17337</v>
      </c>
      <c r="R69" s="83">
        <v>23969</v>
      </c>
      <c r="S69" s="31"/>
      <c r="T69" s="29"/>
    </row>
    <row r="70" spans="1:20">
      <c r="A70" s="39">
        <v>61</v>
      </c>
      <c r="B70" s="40" t="s">
        <v>69</v>
      </c>
      <c r="C70" s="39">
        <v>5</v>
      </c>
      <c r="D70" s="41">
        <v>200</v>
      </c>
      <c r="E70" s="42">
        <v>240800</v>
      </c>
      <c r="F70" s="41">
        <v>200</v>
      </c>
      <c r="G70" s="42">
        <v>74190</v>
      </c>
      <c r="H70" s="41">
        <v>200</v>
      </c>
      <c r="I70" s="42">
        <v>144600</v>
      </c>
      <c r="J70" s="41">
        <v>200</v>
      </c>
      <c r="K70" s="42">
        <v>37240</v>
      </c>
      <c r="L70" s="41">
        <v>200</v>
      </c>
      <c r="M70" s="42">
        <v>55575</v>
      </c>
      <c r="N70" s="41"/>
      <c r="O70" s="42"/>
      <c r="P70" s="13">
        <v>10707</v>
      </c>
      <c r="Q70" s="13">
        <v>17338</v>
      </c>
      <c r="R70" s="83">
        <v>23969</v>
      </c>
      <c r="S70" s="31"/>
      <c r="T70" s="29"/>
    </row>
    <row r="71" spans="1:20">
      <c r="A71" s="39">
        <v>62</v>
      </c>
      <c r="B71" s="40" t="s">
        <v>70</v>
      </c>
      <c r="C71" s="39">
        <v>2</v>
      </c>
      <c r="D71" s="41">
        <v>25</v>
      </c>
      <c r="E71" s="42">
        <v>30000</v>
      </c>
      <c r="F71" s="41">
        <v>25</v>
      </c>
      <c r="G71" s="42">
        <v>9000</v>
      </c>
      <c r="H71" s="41">
        <v>25</v>
      </c>
      <c r="I71" s="42">
        <v>17865</v>
      </c>
      <c r="J71" s="41">
        <v>25</v>
      </c>
      <c r="K71" s="42">
        <v>4875</v>
      </c>
      <c r="L71" s="41">
        <v>25</v>
      </c>
      <c r="M71" s="42">
        <v>6000</v>
      </c>
      <c r="N71" s="41"/>
      <c r="O71" s="42"/>
      <c r="P71" s="13">
        <v>10708</v>
      </c>
      <c r="Q71" s="13">
        <v>17339</v>
      </c>
      <c r="R71" s="83">
        <v>23969</v>
      </c>
      <c r="S71" s="31"/>
      <c r="T71" s="29"/>
    </row>
    <row r="72" spans="1:20">
      <c r="A72" s="39">
        <v>63</v>
      </c>
      <c r="B72" s="40" t="s">
        <v>71</v>
      </c>
      <c r="C72" s="39">
        <v>17</v>
      </c>
      <c r="D72" s="41">
        <v>370</v>
      </c>
      <c r="E72" s="42">
        <v>430450</v>
      </c>
      <c r="F72" s="41">
        <v>370</v>
      </c>
      <c r="G72" s="42">
        <v>133590</v>
      </c>
      <c r="H72" s="41">
        <v>370</v>
      </c>
      <c r="I72" s="42">
        <v>254611</v>
      </c>
      <c r="J72" s="41">
        <v>370</v>
      </c>
      <c r="K72" s="42">
        <v>69325</v>
      </c>
      <c r="L72" s="41">
        <v>370</v>
      </c>
      <c r="M72" s="42">
        <v>93350</v>
      </c>
      <c r="N72" s="41"/>
      <c r="O72" s="42"/>
      <c r="P72" s="13">
        <v>10709</v>
      </c>
      <c r="Q72" s="13">
        <v>17340</v>
      </c>
      <c r="R72" s="83">
        <v>23969</v>
      </c>
      <c r="S72" s="31"/>
      <c r="T72" s="29"/>
    </row>
    <row r="73" spans="1:20">
      <c r="A73" s="39">
        <v>64</v>
      </c>
      <c r="B73" s="40" t="s">
        <v>72</v>
      </c>
      <c r="C73" s="39">
        <v>4</v>
      </c>
      <c r="D73" s="41">
        <v>26</v>
      </c>
      <c r="E73" s="42">
        <v>24900</v>
      </c>
      <c r="F73" s="41">
        <v>26</v>
      </c>
      <c r="G73" s="42">
        <v>8280</v>
      </c>
      <c r="H73" s="41">
        <v>26</v>
      </c>
      <c r="I73" s="42">
        <v>8803</v>
      </c>
      <c r="J73" s="41">
        <v>26</v>
      </c>
      <c r="K73" s="42">
        <v>3360</v>
      </c>
      <c r="L73" s="41">
        <v>26</v>
      </c>
      <c r="M73" s="42">
        <v>5790</v>
      </c>
      <c r="N73" s="41"/>
      <c r="O73" s="42"/>
      <c r="P73" s="13">
        <v>10710</v>
      </c>
      <c r="Q73" s="13">
        <v>17341</v>
      </c>
      <c r="R73" s="83">
        <v>23969</v>
      </c>
      <c r="S73" s="31"/>
      <c r="T73" s="29"/>
    </row>
    <row r="74" spans="1:20">
      <c r="A74" s="39">
        <v>65</v>
      </c>
      <c r="B74" s="40" t="s">
        <v>73</v>
      </c>
      <c r="C74" s="39">
        <v>8</v>
      </c>
      <c r="D74" s="41">
        <v>315</v>
      </c>
      <c r="E74" s="42">
        <v>323100</v>
      </c>
      <c r="F74" s="41">
        <v>315</v>
      </c>
      <c r="G74" s="42">
        <v>112260</v>
      </c>
      <c r="H74" s="41">
        <v>315</v>
      </c>
      <c r="I74" s="42">
        <v>221599</v>
      </c>
      <c r="J74" s="41">
        <v>315</v>
      </c>
      <c r="K74" s="42">
        <v>59620</v>
      </c>
      <c r="L74" s="41">
        <v>315</v>
      </c>
      <c r="M74" s="42">
        <v>75125</v>
      </c>
      <c r="N74" s="41"/>
      <c r="O74" s="42"/>
      <c r="P74" s="13">
        <v>10711</v>
      </c>
      <c r="Q74" s="13">
        <v>17342</v>
      </c>
      <c r="R74" s="83">
        <v>23969</v>
      </c>
      <c r="S74" s="31"/>
      <c r="T74" s="29"/>
    </row>
    <row r="75" spans="1:20">
      <c r="A75" s="39">
        <v>66</v>
      </c>
      <c r="B75" s="40" t="s">
        <v>74</v>
      </c>
      <c r="C75" s="39">
        <v>5</v>
      </c>
      <c r="D75" s="41">
        <v>140</v>
      </c>
      <c r="E75" s="42">
        <v>177900</v>
      </c>
      <c r="F75" s="41">
        <v>140</v>
      </c>
      <c r="G75" s="42">
        <v>52740</v>
      </c>
      <c r="H75" s="41">
        <v>140</v>
      </c>
      <c r="I75" s="42">
        <v>100327</v>
      </c>
      <c r="J75" s="41">
        <v>140</v>
      </c>
      <c r="K75" s="42">
        <v>27180</v>
      </c>
      <c r="L75" s="41">
        <v>140</v>
      </c>
      <c r="M75" s="42">
        <v>39450</v>
      </c>
      <c r="N75" s="41"/>
      <c r="O75" s="42"/>
      <c r="P75" s="13">
        <v>10712</v>
      </c>
      <c r="Q75" s="13">
        <v>17343</v>
      </c>
      <c r="R75" s="83">
        <v>23969</v>
      </c>
      <c r="S75" s="31"/>
      <c r="T75" s="29"/>
    </row>
    <row r="76" spans="1:20">
      <c r="A76" s="39">
        <v>67</v>
      </c>
      <c r="B76" s="40" t="s">
        <v>75</v>
      </c>
      <c r="C76" s="39">
        <v>4</v>
      </c>
      <c r="D76" s="41">
        <v>145</v>
      </c>
      <c r="E76" s="42">
        <v>131350</v>
      </c>
      <c r="F76" s="41">
        <v>145</v>
      </c>
      <c r="G76" s="42">
        <v>48360</v>
      </c>
      <c r="H76" s="41">
        <v>145</v>
      </c>
      <c r="I76" s="42">
        <v>75680</v>
      </c>
      <c r="J76" s="41">
        <v>145</v>
      </c>
      <c r="K76" s="42">
        <v>22195</v>
      </c>
      <c r="L76" s="41">
        <v>145</v>
      </c>
      <c r="M76" s="42">
        <v>33200</v>
      </c>
      <c r="N76" s="41"/>
      <c r="O76" s="42"/>
      <c r="P76" s="13">
        <v>10713</v>
      </c>
      <c r="Q76" s="13">
        <v>17344</v>
      </c>
      <c r="R76" s="83">
        <v>23969</v>
      </c>
      <c r="S76" s="31"/>
      <c r="T76" s="29"/>
    </row>
    <row r="77" spans="1:20">
      <c r="A77" s="39">
        <v>68</v>
      </c>
      <c r="B77" s="40" t="s">
        <v>76</v>
      </c>
      <c r="C77" s="39">
        <v>3</v>
      </c>
      <c r="D77" s="41">
        <v>86</v>
      </c>
      <c r="E77" s="42">
        <v>87950</v>
      </c>
      <c r="F77" s="41">
        <v>86</v>
      </c>
      <c r="G77" s="42">
        <v>30960</v>
      </c>
      <c r="H77" s="41">
        <v>86</v>
      </c>
      <c r="I77" s="42">
        <v>65380</v>
      </c>
      <c r="J77" s="41">
        <v>86</v>
      </c>
      <c r="K77" s="42">
        <v>16770</v>
      </c>
      <c r="L77" s="41">
        <v>86</v>
      </c>
      <c r="M77" s="42">
        <v>20640</v>
      </c>
      <c r="N77" s="41"/>
      <c r="O77" s="42"/>
      <c r="P77" s="13">
        <v>10714</v>
      </c>
      <c r="Q77" s="13">
        <v>17345</v>
      </c>
      <c r="R77" s="83">
        <v>23969</v>
      </c>
      <c r="S77" s="31"/>
      <c r="T77" s="29"/>
    </row>
    <row r="78" spans="1:20">
      <c r="A78" s="39">
        <v>69</v>
      </c>
      <c r="B78" s="40" t="s">
        <v>77</v>
      </c>
      <c r="C78" s="39">
        <v>2</v>
      </c>
      <c r="D78" s="41">
        <v>98</v>
      </c>
      <c r="E78" s="42">
        <v>103400</v>
      </c>
      <c r="F78" s="41">
        <v>98</v>
      </c>
      <c r="G78" s="42">
        <v>33960</v>
      </c>
      <c r="H78" s="41">
        <v>98</v>
      </c>
      <c r="I78" s="42">
        <v>62391</v>
      </c>
      <c r="J78" s="41">
        <v>98</v>
      </c>
      <c r="K78" s="42">
        <v>17020</v>
      </c>
      <c r="L78" s="41">
        <v>98</v>
      </c>
      <c r="M78" s="42">
        <v>22970</v>
      </c>
      <c r="N78" s="41"/>
      <c r="O78" s="42"/>
      <c r="P78" s="13">
        <v>10715</v>
      </c>
      <c r="Q78" s="13">
        <v>17346</v>
      </c>
      <c r="R78" s="83">
        <v>23969</v>
      </c>
      <c r="S78" s="31"/>
      <c r="T78" s="29"/>
    </row>
    <row r="79" spans="1:20">
      <c r="A79" s="39">
        <v>70</v>
      </c>
      <c r="B79" s="40" t="s">
        <v>78</v>
      </c>
      <c r="C79" s="39">
        <v>4</v>
      </c>
      <c r="D79" s="41">
        <v>154</v>
      </c>
      <c r="E79" s="42">
        <v>182900</v>
      </c>
      <c r="F79" s="41">
        <v>154</v>
      </c>
      <c r="G79" s="42">
        <v>56070</v>
      </c>
      <c r="H79" s="41">
        <v>154</v>
      </c>
      <c r="I79" s="42">
        <v>100283</v>
      </c>
      <c r="J79" s="41">
        <v>154</v>
      </c>
      <c r="K79" s="42">
        <v>27585</v>
      </c>
      <c r="L79" s="41">
        <v>154</v>
      </c>
      <c r="M79" s="42">
        <v>41610</v>
      </c>
      <c r="N79" s="41"/>
      <c r="O79" s="42"/>
      <c r="P79" s="13">
        <v>10716</v>
      </c>
      <c r="Q79" s="13">
        <v>17347</v>
      </c>
      <c r="R79" s="83">
        <v>23969</v>
      </c>
      <c r="S79" s="31"/>
      <c r="T79" s="29"/>
    </row>
    <row r="80" spans="1:20">
      <c r="A80" s="39">
        <v>71</v>
      </c>
      <c r="B80" s="40" t="s">
        <v>79</v>
      </c>
      <c r="C80" s="39">
        <v>7</v>
      </c>
      <c r="D80" s="41">
        <v>149</v>
      </c>
      <c r="E80" s="42">
        <v>180050</v>
      </c>
      <c r="F80" s="41">
        <v>149</v>
      </c>
      <c r="G80" s="42">
        <v>55290</v>
      </c>
      <c r="H80" s="41">
        <v>149</v>
      </c>
      <c r="I80" s="42">
        <v>111692</v>
      </c>
      <c r="J80" s="41">
        <v>149</v>
      </c>
      <c r="K80" s="42">
        <v>28480</v>
      </c>
      <c r="L80" s="41">
        <v>149</v>
      </c>
      <c r="M80" s="42">
        <v>40510</v>
      </c>
      <c r="N80" s="41"/>
      <c r="O80" s="42"/>
      <c r="P80" s="13">
        <v>10717</v>
      </c>
      <c r="Q80" s="13">
        <v>17348</v>
      </c>
      <c r="R80" s="83">
        <v>23969</v>
      </c>
      <c r="S80" s="31"/>
      <c r="T80" s="29"/>
    </row>
    <row r="81" spans="1:20">
      <c r="A81" s="39">
        <v>72</v>
      </c>
      <c r="B81" s="40" t="s">
        <v>80</v>
      </c>
      <c r="C81" s="39">
        <v>4</v>
      </c>
      <c r="D81" s="41">
        <v>132</v>
      </c>
      <c r="E81" s="42">
        <v>168000</v>
      </c>
      <c r="F81" s="41">
        <v>132</v>
      </c>
      <c r="G81" s="42">
        <v>49620</v>
      </c>
      <c r="H81" s="41">
        <v>132</v>
      </c>
      <c r="I81" s="42">
        <v>96040</v>
      </c>
      <c r="J81" s="41">
        <v>132</v>
      </c>
      <c r="K81" s="42">
        <v>24730</v>
      </c>
      <c r="L81" s="41">
        <v>132</v>
      </c>
      <c r="M81" s="42">
        <v>38080</v>
      </c>
      <c r="N81" s="41"/>
      <c r="O81" s="42"/>
      <c r="P81" s="13">
        <v>10718</v>
      </c>
      <c r="Q81" s="13">
        <v>17349</v>
      </c>
      <c r="R81" s="83">
        <v>23969</v>
      </c>
      <c r="S81" s="31"/>
      <c r="T81" s="29"/>
    </row>
    <row r="82" spans="1:20">
      <c r="A82" s="43">
        <v>73</v>
      </c>
      <c r="B82" s="44" t="s">
        <v>81</v>
      </c>
      <c r="C82" s="43">
        <v>8</v>
      </c>
      <c r="D82" s="45">
        <v>115</v>
      </c>
      <c r="E82" s="46">
        <v>118450</v>
      </c>
      <c r="F82" s="45">
        <v>115</v>
      </c>
      <c r="G82" s="46">
        <v>39720</v>
      </c>
      <c r="H82" s="45">
        <v>115</v>
      </c>
      <c r="I82" s="46">
        <v>69751</v>
      </c>
      <c r="J82" s="45">
        <v>115</v>
      </c>
      <c r="K82" s="46">
        <v>19765</v>
      </c>
      <c r="L82" s="45">
        <v>115</v>
      </c>
      <c r="M82" s="46">
        <v>26900</v>
      </c>
      <c r="N82" s="45"/>
      <c r="O82" s="46"/>
      <c r="P82" s="13">
        <v>10719</v>
      </c>
      <c r="Q82" s="13">
        <v>17350</v>
      </c>
      <c r="R82" s="84">
        <v>23969</v>
      </c>
    </row>
    <row r="83" spans="1:20" s="24" customFormat="1">
      <c r="A83" s="34"/>
      <c r="B83" s="47" t="s">
        <v>939</v>
      </c>
      <c r="C83" s="48">
        <f>SUM(C10:C82)</f>
        <v>479</v>
      </c>
      <c r="D83" s="88">
        <f t="shared" ref="D83:M83" si="0">SUM(D10:D82)</f>
        <v>12441</v>
      </c>
      <c r="E83" s="87">
        <f t="shared" si="0"/>
        <v>13743350</v>
      </c>
      <c r="F83" s="88">
        <f t="shared" si="0"/>
        <v>12441</v>
      </c>
      <c r="G83" s="87">
        <f t="shared" si="0"/>
        <v>4447300</v>
      </c>
      <c r="H83" s="88">
        <f t="shared" si="0"/>
        <v>12441</v>
      </c>
      <c r="I83" s="87">
        <f t="shared" si="0"/>
        <v>8129070</v>
      </c>
      <c r="J83" s="88">
        <f t="shared" si="0"/>
        <v>12441</v>
      </c>
      <c r="K83" s="87">
        <f t="shared" si="0"/>
        <v>2210255</v>
      </c>
      <c r="L83" s="88">
        <f t="shared" si="0"/>
        <v>12441</v>
      </c>
      <c r="M83" s="87">
        <f t="shared" si="0"/>
        <v>3176370</v>
      </c>
      <c r="N83" s="49" t="e">
        <f>SUM(#REF!,#REF!,#REF!)</f>
        <v>#REF!</v>
      </c>
      <c r="O83" s="50" t="e">
        <f>SUM(#REF!,#REF!,#REF!)</f>
        <v>#REF!</v>
      </c>
      <c r="P83" s="85"/>
      <c r="Q83" s="85"/>
      <c r="R83" s="86"/>
    </row>
    <row r="84" spans="1:20">
      <c r="P84" s="24"/>
      <c r="Q84" s="24"/>
      <c r="R84" s="24"/>
    </row>
  </sheetData>
  <mergeCells count="27">
    <mergeCell ref="R6:R9"/>
    <mergeCell ref="A6:A9"/>
    <mergeCell ref="B6:B9"/>
    <mergeCell ref="C6:C9"/>
    <mergeCell ref="D6:E6"/>
    <mergeCell ref="F6:G6"/>
    <mergeCell ref="H6:I6"/>
    <mergeCell ref="J6:K6"/>
    <mergeCell ref="L6:M6"/>
    <mergeCell ref="N6:O8"/>
    <mergeCell ref="P6:P9"/>
    <mergeCell ref="Q6:Q9"/>
    <mergeCell ref="D8:E8"/>
    <mergeCell ref="F8:G8"/>
    <mergeCell ref="H8:I8"/>
    <mergeCell ref="J8:K8"/>
    <mergeCell ref="L8:M8"/>
    <mergeCell ref="D7:E7"/>
    <mergeCell ref="F7:G7"/>
    <mergeCell ref="H7:I7"/>
    <mergeCell ref="J7:K7"/>
    <mergeCell ref="L7:M7"/>
    <mergeCell ref="A5:R5"/>
    <mergeCell ref="A4:R4"/>
    <mergeCell ref="A3:R3"/>
    <mergeCell ref="A2:R2"/>
    <mergeCell ref="A1:R1"/>
  </mergeCells>
  <pageMargins left="0.19685039370078741" right="0.19685039370078741" top="0.31496062992125984" bottom="0.59055118110236227" header="0.31496062992125984" footer="0.31496062992125984"/>
  <pageSetup paperSize="9" scale="80" orientation="landscape" r:id="rId1"/>
  <headerFooter>
    <oddFooter>หน้าที่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E4457-4E5F-4859-9693-62AD0DFA00E6}">
  <sheetPr>
    <tabColor rgb="FF7030A0"/>
  </sheetPr>
  <dimension ref="A1:Q562"/>
  <sheetViews>
    <sheetView tabSelected="1" view="pageBreakPreview" topLeftCell="A2" zoomScaleNormal="100" zoomScaleSheetLayoutView="100" workbookViewId="0">
      <selection activeCell="B7" sqref="B7:B9"/>
    </sheetView>
  </sheetViews>
  <sheetFormatPr defaultColWidth="14.75" defaultRowHeight="19.5" outlineLevelRow="2"/>
  <cols>
    <col min="1" max="1" width="5.375" style="18" customWidth="1"/>
    <col min="2" max="2" width="15.25" style="19" customWidth="1"/>
    <col min="3" max="3" width="16.375" style="19" customWidth="1"/>
    <col min="4" max="4" width="16.875" style="19" customWidth="1"/>
    <col min="5" max="5" width="8" style="93" hidden="1" customWidth="1"/>
    <col min="6" max="6" width="7.375" style="94" hidden="1" customWidth="1"/>
    <col min="7" max="7" width="21" style="21" customWidth="1"/>
    <col min="8" max="8" width="7.375" style="20" hidden="1" customWidth="1"/>
    <col min="9" max="9" width="21" style="21" customWidth="1"/>
    <col min="10" max="10" width="7.375" style="20" hidden="1" customWidth="1"/>
    <col min="11" max="11" width="20.125" style="22" customWidth="1"/>
    <col min="12" max="12" width="7.375" style="20" hidden="1" customWidth="1"/>
    <col min="13" max="13" width="21" style="19" customWidth="1"/>
    <col min="14" max="14" width="7.375" style="8" hidden="1" customWidth="1"/>
    <col min="15" max="15" width="23.125" style="8" customWidth="1"/>
    <col min="16" max="16" width="11" style="8" customWidth="1"/>
    <col min="17" max="16384" width="14.75" style="8"/>
  </cols>
  <sheetData>
    <row r="1" spans="1:17" s="1" customFormat="1" ht="21" customHeight="1">
      <c r="A1" s="154" t="s">
        <v>940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7" s="1" customFormat="1" ht="21" customHeight="1">
      <c r="A2" s="154" t="s">
        <v>943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7" s="1" customFormat="1" ht="21" customHeight="1">
      <c r="A3" s="154" t="s">
        <v>1038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17" s="1" customFormat="1" ht="21" customHeight="1">
      <c r="A4" s="154" t="s">
        <v>1024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7" s="1" customFormat="1" ht="21" customHeight="1">
      <c r="A5" s="154" t="s">
        <v>1023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17" ht="8.25" customHeight="1">
      <c r="A6" s="2"/>
      <c r="B6" s="3"/>
      <c r="C6" s="3"/>
      <c r="D6" s="3"/>
      <c r="E6" s="89"/>
      <c r="F6" s="90"/>
      <c r="G6" s="5"/>
      <c r="H6" s="4"/>
      <c r="I6" s="5"/>
      <c r="J6" s="4"/>
      <c r="K6" s="6"/>
      <c r="L6" s="7"/>
      <c r="M6" s="8"/>
    </row>
    <row r="7" spans="1:17">
      <c r="A7" s="151" t="s">
        <v>1</v>
      </c>
      <c r="B7" s="151" t="s">
        <v>2</v>
      </c>
      <c r="C7" s="151" t="s">
        <v>3</v>
      </c>
      <c r="D7" s="152" t="s">
        <v>1022</v>
      </c>
      <c r="E7" s="153" t="s">
        <v>87</v>
      </c>
      <c r="F7" s="163" t="s">
        <v>6</v>
      </c>
      <c r="G7" s="164"/>
      <c r="H7" s="163" t="s">
        <v>84</v>
      </c>
      <c r="I7" s="164"/>
      <c r="J7" s="163" t="s">
        <v>85</v>
      </c>
      <c r="K7" s="164"/>
      <c r="L7" s="163" t="s">
        <v>0</v>
      </c>
      <c r="M7" s="164"/>
      <c r="N7" s="163" t="s">
        <v>5</v>
      </c>
      <c r="O7" s="164"/>
      <c r="P7" s="155" t="s">
        <v>7</v>
      </c>
      <c r="Q7" s="156"/>
    </row>
    <row r="8" spans="1:17" ht="21" customHeight="1" outlineLevel="1">
      <c r="A8" s="151"/>
      <c r="B8" s="151"/>
      <c r="C8" s="151"/>
      <c r="D8" s="152"/>
      <c r="E8" s="153"/>
      <c r="F8" s="161" t="s">
        <v>8</v>
      </c>
      <c r="G8" s="162"/>
      <c r="H8" s="161" t="s">
        <v>8</v>
      </c>
      <c r="I8" s="162"/>
      <c r="J8" s="161" t="s">
        <v>8</v>
      </c>
      <c r="K8" s="162"/>
      <c r="L8" s="161" t="s">
        <v>8</v>
      </c>
      <c r="M8" s="162"/>
      <c r="N8" s="161" t="s">
        <v>8</v>
      </c>
      <c r="O8" s="162"/>
      <c r="P8" s="157"/>
      <c r="Q8" s="158"/>
    </row>
    <row r="9" spans="1:17" outlineLevel="1">
      <c r="A9" s="151"/>
      <c r="B9" s="151"/>
      <c r="C9" s="151"/>
      <c r="D9" s="152"/>
      <c r="E9" s="153"/>
      <c r="F9" s="165" t="s">
        <v>945</v>
      </c>
      <c r="G9" s="166"/>
      <c r="H9" s="165" t="s">
        <v>944</v>
      </c>
      <c r="I9" s="166"/>
      <c r="J9" s="165" t="s">
        <v>946</v>
      </c>
      <c r="K9" s="166"/>
      <c r="L9" s="165" t="s">
        <v>947</v>
      </c>
      <c r="M9" s="166"/>
      <c r="N9" s="165" t="s">
        <v>948</v>
      </c>
      <c r="O9" s="167"/>
      <c r="P9" s="159"/>
      <c r="Q9" s="160"/>
    </row>
    <row r="10" spans="1:17" s="12" customFormat="1" ht="19.5" customHeight="1" outlineLevel="2">
      <c r="A10" s="77">
        <v>1</v>
      </c>
      <c r="B10" s="78" t="s">
        <v>88</v>
      </c>
      <c r="C10" s="78" t="s">
        <v>89</v>
      </c>
      <c r="D10" s="78" t="s">
        <v>90</v>
      </c>
      <c r="E10" s="79">
        <v>1</v>
      </c>
      <c r="F10" s="91">
        <v>25</v>
      </c>
      <c r="G10" s="81">
        <v>23750</v>
      </c>
      <c r="H10" s="80">
        <v>25</v>
      </c>
      <c r="I10" s="81">
        <v>9000</v>
      </c>
      <c r="J10" s="80">
        <v>25</v>
      </c>
      <c r="K10" s="81">
        <v>19076</v>
      </c>
      <c r="L10" s="80">
        <v>25</v>
      </c>
      <c r="M10" s="81">
        <v>4875</v>
      </c>
      <c r="N10" s="80">
        <v>25</v>
      </c>
      <c r="O10" s="81">
        <v>6000</v>
      </c>
      <c r="P10" s="10"/>
      <c r="Q10" s="11"/>
    </row>
    <row r="11" spans="1:17" s="12" customFormat="1" ht="20.100000000000001" customHeight="1" outlineLevel="2">
      <c r="A11" s="63">
        <f>+A10+1</f>
        <v>2</v>
      </c>
      <c r="B11" s="62" t="s">
        <v>88</v>
      </c>
      <c r="C11" s="62" t="s">
        <v>91</v>
      </c>
      <c r="D11" s="62" t="s">
        <v>92</v>
      </c>
      <c r="E11" s="14">
        <v>1</v>
      </c>
      <c r="F11" s="92">
        <v>54</v>
      </c>
      <c r="G11" s="16">
        <v>51300</v>
      </c>
      <c r="H11" s="15">
        <v>54</v>
      </c>
      <c r="I11" s="16">
        <v>19440</v>
      </c>
      <c r="J11" s="15">
        <v>54</v>
      </c>
      <c r="K11" s="16">
        <v>40450</v>
      </c>
      <c r="L11" s="15">
        <v>54</v>
      </c>
      <c r="M11" s="16">
        <v>10530</v>
      </c>
      <c r="N11" s="15">
        <v>54</v>
      </c>
      <c r="O11" s="16">
        <v>12960</v>
      </c>
      <c r="P11" s="10"/>
      <c r="Q11" s="11"/>
    </row>
    <row r="12" spans="1:17" s="12" customFormat="1" ht="20.100000000000001" customHeight="1" outlineLevel="2">
      <c r="A12" s="63">
        <f t="shared" ref="A12:A74" si="0">+A11+1</f>
        <v>3</v>
      </c>
      <c r="B12" s="62" t="s">
        <v>88</v>
      </c>
      <c r="C12" s="62" t="s">
        <v>94</v>
      </c>
      <c r="D12" s="62" t="s">
        <v>95</v>
      </c>
      <c r="E12" s="14">
        <v>1</v>
      </c>
      <c r="F12" s="92">
        <v>30</v>
      </c>
      <c r="G12" s="16">
        <v>28500</v>
      </c>
      <c r="H12" s="15">
        <v>30</v>
      </c>
      <c r="I12" s="16">
        <v>10800</v>
      </c>
      <c r="J12" s="15">
        <v>30</v>
      </c>
      <c r="K12" s="16">
        <v>21127</v>
      </c>
      <c r="L12" s="15">
        <v>30</v>
      </c>
      <c r="M12" s="16">
        <v>5850</v>
      </c>
      <c r="N12" s="15">
        <v>30</v>
      </c>
      <c r="O12" s="16">
        <v>7200</v>
      </c>
      <c r="P12" s="10"/>
      <c r="Q12" s="11"/>
    </row>
    <row r="13" spans="1:17" s="12" customFormat="1" ht="20.100000000000001" customHeight="1" outlineLevel="2">
      <c r="A13" s="63">
        <f t="shared" si="0"/>
        <v>4</v>
      </c>
      <c r="B13" s="62" t="s">
        <v>88</v>
      </c>
      <c r="C13" s="62" t="s">
        <v>96</v>
      </c>
      <c r="D13" s="62" t="s">
        <v>97</v>
      </c>
      <c r="E13" s="14">
        <v>1</v>
      </c>
      <c r="F13" s="92">
        <v>49</v>
      </c>
      <c r="G13" s="16">
        <v>45350</v>
      </c>
      <c r="H13" s="15">
        <v>49</v>
      </c>
      <c r="I13" s="16">
        <v>16920</v>
      </c>
      <c r="J13" s="15">
        <v>49</v>
      </c>
      <c r="K13" s="16">
        <v>31975</v>
      </c>
      <c r="L13" s="15">
        <v>49</v>
      </c>
      <c r="M13" s="16">
        <v>8415</v>
      </c>
      <c r="N13" s="15">
        <v>49</v>
      </c>
      <c r="O13" s="16">
        <v>11460</v>
      </c>
      <c r="P13" s="10"/>
      <c r="Q13" s="11"/>
    </row>
    <row r="14" spans="1:17" s="12" customFormat="1" ht="20.100000000000001" customHeight="1" outlineLevel="2">
      <c r="A14" s="63">
        <f t="shared" si="0"/>
        <v>5</v>
      </c>
      <c r="B14" s="62" t="s">
        <v>88</v>
      </c>
      <c r="C14" s="62" t="s">
        <v>98</v>
      </c>
      <c r="D14" s="62" t="s">
        <v>99</v>
      </c>
      <c r="E14" s="14">
        <v>1</v>
      </c>
      <c r="F14" s="92">
        <v>19</v>
      </c>
      <c r="G14" s="16">
        <v>18050</v>
      </c>
      <c r="H14" s="15">
        <v>19</v>
      </c>
      <c r="I14" s="16">
        <v>6840</v>
      </c>
      <c r="J14" s="15">
        <v>19</v>
      </c>
      <c r="K14" s="16">
        <v>15103</v>
      </c>
      <c r="L14" s="15">
        <v>19</v>
      </c>
      <c r="M14" s="16">
        <v>3705</v>
      </c>
      <c r="N14" s="15">
        <v>19</v>
      </c>
      <c r="O14" s="16">
        <v>4560</v>
      </c>
      <c r="P14" s="10"/>
      <c r="Q14" s="11"/>
    </row>
    <row r="15" spans="1:17" s="12" customFormat="1" ht="20.100000000000001" customHeight="1" outlineLevel="2">
      <c r="A15" s="63">
        <f t="shared" si="0"/>
        <v>6</v>
      </c>
      <c r="B15" s="62" t="s">
        <v>88</v>
      </c>
      <c r="C15" s="62" t="s">
        <v>89</v>
      </c>
      <c r="D15" s="62" t="s">
        <v>100</v>
      </c>
      <c r="E15" s="14">
        <v>1</v>
      </c>
      <c r="F15" s="92">
        <v>36</v>
      </c>
      <c r="G15" s="16">
        <v>34200</v>
      </c>
      <c r="H15" s="15">
        <v>36</v>
      </c>
      <c r="I15" s="16">
        <v>12960</v>
      </c>
      <c r="J15" s="15">
        <v>36</v>
      </c>
      <c r="K15" s="16">
        <v>25238</v>
      </c>
      <c r="L15" s="15">
        <v>36</v>
      </c>
      <c r="M15" s="16">
        <v>7020</v>
      </c>
      <c r="N15" s="15">
        <v>36</v>
      </c>
      <c r="O15" s="16">
        <v>8640</v>
      </c>
      <c r="P15" s="10"/>
      <c r="Q15" s="11"/>
    </row>
    <row r="16" spans="1:17" s="12" customFormat="1" ht="20.100000000000001" customHeight="1" outlineLevel="2">
      <c r="A16" s="63">
        <f t="shared" si="0"/>
        <v>7</v>
      </c>
      <c r="B16" s="62" t="s">
        <v>88</v>
      </c>
      <c r="C16" s="62" t="s">
        <v>93</v>
      </c>
      <c r="D16" s="62" t="s">
        <v>101</v>
      </c>
      <c r="E16" s="14">
        <v>1</v>
      </c>
      <c r="F16" s="92">
        <v>52</v>
      </c>
      <c r="G16" s="16">
        <v>91000</v>
      </c>
      <c r="H16" s="15">
        <v>52</v>
      </c>
      <c r="I16" s="16">
        <v>21600</v>
      </c>
      <c r="J16" s="15">
        <v>52</v>
      </c>
      <c r="K16" s="16">
        <v>44259</v>
      </c>
      <c r="L16" s="15">
        <v>52</v>
      </c>
      <c r="M16" s="16">
        <v>10620</v>
      </c>
      <c r="N16" s="15">
        <v>52</v>
      </c>
      <c r="O16" s="16">
        <v>18880</v>
      </c>
      <c r="P16" s="10"/>
      <c r="Q16" s="11"/>
    </row>
    <row r="17" spans="1:17" s="12" customFormat="1" ht="20.100000000000001" customHeight="1" outlineLevel="2">
      <c r="A17" s="63">
        <f t="shared" si="0"/>
        <v>8</v>
      </c>
      <c r="B17" s="62" t="s">
        <v>88</v>
      </c>
      <c r="C17" s="62" t="s">
        <v>94</v>
      </c>
      <c r="D17" s="62" t="s">
        <v>102</v>
      </c>
      <c r="E17" s="14">
        <v>1</v>
      </c>
      <c r="F17" s="92">
        <v>18</v>
      </c>
      <c r="G17" s="16">
        <v>16800</v>
      </c>
      <c r="H17" s="15">
        <v>18</v>
      </c>
      <c r="I17" s="16">
        <v>6300</v>
      </c>
      <c r="J17" s="15">
        <v>18</v>
      </c>
      <c r="K17" s="16">
        <v>11602</v>
      </c>
      <c r="L17" s="15">
        <v>18</v>
      </c>
      <c r="M17" s="16">
        <v>3225</v>
      </c>
      <c r="N17" s="15">
        <v>18</v>
      </c>
      <c r="O17" s="16">
        <v>4245</v>
      </c>
      <c r="P17" s="10"/>
      <c r="Q17" s="11"/>
    </row>
    <row r="18" spans="1:17" s="12" customFormat="1" ht="20.100000000000001" customHeight="1" outlineLevel="2">
      <c r="A18" s="63">
        <f t="shared" si="0"/>
        <v>9</v>
      </c>
      <c r="B18" s="62" t="s">
        <v>88</v>
      </c>
      <c r="C18" s="62" t="s">
        <v>94</v>
      </c>
      <c r="D18" s="62" t="s">
        <v>103</v>
      </c>
      <c r="E18" s="14">
        <v>1</v>
      </c>
      <c r="F18" s="92">
        <v>137</v>
      </c>
      <c r="G18" s="16">
        <v>185550</v>
      </c>
      <c r="H18" s="15">
        <v>137</v>
      </c>
      <c r="I18" s="16">
        <v>55260</v>
      </c>
      <c r="J18" s="15">
        <v>137</v>
      </c>
      <c r="K18" s="16">
        <v>108587</v>
      </c>
      <c r="L18" s="15">
        <v>137</v>
      </c>
      <c r="M18" s="16">
        <v>27195</v>
      </c>
      <c r="N18" s="15">
        <v>137</v>
      </c>
      <c r="O18" s="16">
        <v>46730</v>
      </c>
      <c r="P18" s="10"/>
      <c r="Q18" s="11"/>
    </row>
    <row r="19" spans="1:17" s="12" customFormat="1" ht="20.100000000000001" customHeight="1" outlineLevel="2">
      <c r="A19" s="65">
        <f t="shared" si="0"/>
        <v>10</v>
      </c>
      <c r="B19" s="66" t="s">
        <v>88</v>
      </c>
      <c r="C19" s="66" t="s">
        <v>98</v>
      </c>
      <c r="D19" s="66" t="s">
        <v>104</v>
      </c>
      <c r="E19" s="14">
        <v>1</v>
      </c>
      <c r="F19" s="92">
        <v>5</v>
      </c>
      <c r="G19" s="67">
        <v>4250</v>
      </c>
      <c r="H19" s="15">
        <v>5</v>
      </c>
      <c r="I19" s="67">
        <v>1500</v>
      </c>
      <c r="J19" s="15">
        <v>5</v>
      </c>
      <c r="K19" s="67">
        <v>1001</v>
      </c>
      <c r="L19" s="15">
        <v>5</v>
      </c>
      <c r="M19" s="67">
        <v>500</v>
      </c>
      <c r="N19" s="15">
        <v>5</v>
      </c>
      <c r="O19" s="67">
        <v>1075</v>
      </c>
      <c r="P19" s="10"/>
      <c r="Q19" s="11"/>
    </row>
    <row r="20" spans="1:17" s="12" customFormat="1" ht="20.100000000000001" customHeight="1" outlineLevel="1">
      <c r="A20" s="71"/>
      <c r="B20" s="72" t="s">
        <v>949</v>
      </c>
      <c r="C20" s="72"/>
      <c r="D20" s="72"/>
      <c r="E20" s="14">
        <f t="shared" ref="E20:Q20" si="1">SUBTOTAL(9,E10:E19)</f>
        <v>10</v>
      </c>
      <c r="F20" s="92">
        <f t="shared" si="1"/>
        <v>425</v>
      </c>
      <c r="G20" s="73">
        <f t="shared" si="1"/>
        <v>498750</v>
      </c>
      <c r="H20" s="15">
        <f t="shared" si="1"/>
        <v>425</v>
      </c>
      <c r="I20" s="73">
        <f t="shared" si="1"/>
        <v>160620</v>
      </c>
      <c r="J20" s="15">
        <f t="shared" si="1"/>
        <v>425</v>
      </c>
      <c r="K20" s="73">
        <f t="shared" si="1"/>
        <v>318418</v>
      </c>
      <c r="L20" s="15">
        <f t="shared" si="1"/>
        <v>425</v>
      </c>
      <c r="M20" s="73">
        <f t="shared" si="1"/>
        <v>81935</v>
      </c>
      <c r="N20" s="15">
        <f t="shared" si="1"/>
        <v>425</v>
      </c>
      <c r="O20" s="73">
        <f t="shared" si="1"/>
        <v>121750</v>
      </c>
      <c r="P20" s="10">
        <f t="shared" si="1"/>
        <v>0</v>
      </c>
      <c r="Q20" s="11">
        <f t="shared" si="1"/>
        <v>0</v>
      </c>
    </row>
    <row r="21" spans="1:17" s="12" customFormat="1" ht="20.100000000000001" customHeight="1" outlineLevel="2">
      <c r="A21" s="68">
        <v>1</v>
      </c>
      <c r="B21" s="69" t="s">
        <v>105</v>
      </c>
      <c r="C21" s="69" t="s">
        <v>107</v>
      </c>
      <c r="D21" s="69" t="s">
        <v>108</v>
      </c>
      <c r="E21" s="14">
        <v>1</v>
      </c>
      <c r="F21" s="92">
        <v>30</v>
      </c>
      <c r="G21" s="70">
        <v>28500</v>
      </c>
      <c r="H21" s="15">
        <v>30</v>
      </c>
      <c r="I21" s="70">
        <v>10800</v>
      </c>
      <c r="J21" s="15">
        <v>30</v>
      </c>
      <c r="K21" s="70">
        <v>22047</v>
      </c>
      <c r="L21" s="15">
        <v>30</v>
      </c>
      <c r="M21" s="70">
        <v>5850</v>
      </c>
      <c r="N21" s="15">
        <v>30</v>
      </c>
      <c r="O21" s="70">
        <v>7200</v>
      </c>
      <c r="P21" s="10"/>
      <c r="Q21" s="11"/>
    </row>
    <row r="22" spans="1:17" s="12" customFormat="1" ht="20.100000000000001" customHeight="1" outlineLevel="2">
      <c r="A22" s="63">
        <f t="shared" si="0"/>
        <v>2</v>
      </c>
      <c r="B22" s="62" t="s">
        <v>105</v>
      </c>
      <c r="C22" s="62" t="s">
        <v>109</v>
      </c>
      <c r="D22" s="62" t="s">
        <v>1026</v>
      </c>
      <c r="E22" s="14">
        <v>1</v>
      </c>
      <c r="F22" s="92">
        <v>69</v>
      </c>
      <c r="G22" s="16">
        <v>76500</v>
      </c>
      <c r="H22" s="15">
        <v>69</v>
      </c>
      <c r="I22" s="16">
        <v>23760</v>
      </c>
      <c r="J22" s="15">
        <v>69</v>
      </c>
      <c r="K22" s="16">
        <v>41480</v>
      </c>
      <c r="L22" s="15">
        <v>69</v>
      </c>
      <c r="M22" s="16">
        <v>11745</v>
      </c>
      <c r="N22" s="15">
        <v>69</v>
      </c>
      <c r="O22" s="16">
        <v>16110</v>
      </c>
      <c r="P22" s="10"/>
      <c r="Q22" s="11"/>
    </row>
    <row r="23" spans="1:17" s="12" customFormat="1" ht="20.100000000000001" customHeight="1" outlineLevel="2">
      <c r="A23" s="63">
        <f t="shared" si="0"/>
        <v>3</v>
      </c>
      <c r="B23" s="62" t="s">
        <v>105</v>
      </c>
      <c r="C23" s="62" t="s">
        <v>112</v>
      </c>
      <c r="D23" s="62" t="s">
        <v>113</v>
      </c>
      <c r="E23" s="14">
        <v>1</v>
      </c>
      <c r="F23" s="92">
        <v>17</v>
      </c>
      <c r="G23" s="16">
        <v>14450</v>
      </c>
      <c r="H23" s="15">
        <v>17</v>
      </c>
      <c r="I23" s="16">
        <v>5100</v>
      </c>
      <c r="J23" s="15">
        <v>17</v>
      </c>
      <c r="K23" s="16">
        <v>3401</v>
      </c>
      <c r="L23" s="15">
        <v>17</v>
      </c>
      <c r="M23" s="16">
        <v>1700</v>
      </c>
      <c r="N23" s="15">
        <v>17</v>
      </c>
      <c r="O23" s="16">
        <v>3655</v>
      </c>
      <c r="P23" s="10"/>
      <c r="Q23" s="11"/>
    </row>
    <row r="24" spans="1:17" s="12" customFormat="1" ht="20.100000000000001" customHeight="1" outlineLevel="2">
      <c r="A24" s="65">
        <f t="shared" si="0"/>
        <v>4</v>
      </c>
      <c r="B24" s="66" t="s">
        <v>105</v>
      </c>
      <c r="C24" s="66" t="s">
        <v>106</v>
      </c>
      <c r="D24" s="66" t="s">
        <v>114</v>
      </c>
      <c r="E24" s="14">
        <v>1</v>
      </c>
      <c r="F24" s="92">
        <v>20</v>
      </c>
      <c r="G24" s="67">
        <v>24000</v>
      </c>
      <c r="H24" s="15">
        <v>20</v>
      </c>
      <c r="I24" s="67">
        <v>7200</v>
      </c>
      <c r="J24" s="15">
        <v>20</v>
      </c>
      <c r="K24" s="67">
        <v>14674</v>
      </c>
      <c r="L24" s="15">
        <v>20</v>
      </c>
      <c r="M24" s="67">
        <v>3900</v>
      </c>
      <c r="N24" s="15">
        <v>20</v>
      </c>
      <c r="O24" s="67">
        <v>4800</v>
      </c>
      <c r="P24" s="10"/>
      <c r="Q24" s="11"/>
    </row>
    <row r="25" spans="1:17" s="12" customFormat="1" ht="20.100000000000001" customHeight="1" outlineLevel="1">
      <c r="A25" s="71"/>
      <c r="B25" s="72" t="s">
        <v>950</v>
      </c>
      <c r="C25" s="72"/>
      <c r="D25" s="72"/>
      <c r="E25" s="14">
        <f t="shared" ref="E25:Q25" si="2">SUBTOTAL(9,E21:E24)</f>
        <v>4</v>
      </c>
      <c r="F25" s="92">
        <f t="shared" si="2"/>
        <v>136</v>
      </c>
      <c r="G25" s="73">
        <f t="shared" si="2"/>
        <v>143450</v>
      </c>
      <c r="H25" s="15">
        <f t="shared" si="2"/>
        <v>136</v>
      </c>
      <c r="I25" s="73">
        <f t="shared" si="2"/>
        <v>46860</v>
      </c>
      <c r="J25" s="15">
        <f t="shared" si="2"/>
        <v>136</v>
      </c>
      <c r="K25" s="73">
        <f t="shared" si="2"/>
        <v>81602</v>
      </c>
      <c r="L25" s="15">
        <f t="shared" si="2"/>
        <v>136</v>
      </c>
      <c r="M25" s="73">
        <f t="shared" si="2"/>
        <v>23195</v>
      </c>
      <c r="N25" s="15">
        <f t="shared" si="2"/>
        <v>136</v>
      </c>
      <c r="O25" s="73">
        <f t="shared" si="2"/>
        <v>31765</v>
      </c>
      <c r="P25" s="10">
        <f t="shared" si="2"/>
        <v>0</v>
      </c>
      <c r="Q25" s="11">
        <f t="shared" si="2"/>
        <v>0</v>
      </c>
    </row>
    <row r="26" spans="1:17" s="12" customFormat="1" ht="20.100000000000001" customHeight="1" outlineLevel="2">
      <c r="A26" s="68">
        <v>1</v>
      </c>
      <c r="B26" s="69" t="s">
        <v>115</v>
      </c>
      <c r="C26" s="69" t="s">
        <v>116</v>
      </c>
      <c r="D26" s="69" t="s">
        <v>117</v>
      </c>
      <c r="E26" s="14">
        <v>1</v>
      </c>
      <c r="F26" s="92">
        <v>20</v>
      </c>
      <c r="G26" s="70">
        <v>24000</v>
      </c>
      <c r="H26" s="15">
        <v>20</v>
      </c>
      <c r="I26" s="70">
        <v>7200</v>
      </c>
      <c r="J26" s="15">
        <v>20</v>
      </c>
      <c r="K26" s="70">
        <v>14759</v>
      </c>
      <c r="L26" s="15">
        <v>20</v>
      </c>
      <c r="M26" s="70">
        <v>3900</v>
      </c>
      <c r="N26" s="15">
        <v>20</v>
      </c>
      <c r="O26" s="70">
        <v>4800</v>
      </c>
      <c r="P26" s="10"/>
      <c r="Q26" s="11"/>
    </row>
    <row r="27" spans="1:17" s="12" customFormat="1" ht="20.100000000000001" customHeight="1" outlineLevel="2">
      <c r="A27" s="63">
        <f t="shared" si="0"/>
        <v>2</v>
      </c>
      <c r="B27" s="62" t="s">
        <v>115</v>
      </c>
      <c r="C27" s="62" t="s">
        <v>121</v>
      </c>
      <c r="D27" s="62" t="s">
        <v>122</v>
      </c>
      <c r="E27" s="14">
        <v>1</v>
      </c>
      <c r="F27" s="92">
        <v>19</v>
      </c>
      <c r="G27" s="16">
        <v>22800</v>
      </c>
      <c r="H27" s="15">
        <v>19</v>
      </c>
      <c r="I27" s="16">
        <v>6840</v>
      </c>
      <c r="J27" s="15">
        <v>19</v>
      </c>
      <c r="K27" s="16">
        <v>15047</v>
      </c>
      <c r="L27" s="15">
        <v>19</v>
      </c>
      <c r="M27" s="16">
        <v>3705</v>
      </c>
      <c r="N27" s="15">
        <v>19</v>
      </c>
      <c r="O27" s="16">
        <v>4560</v>
      </c>
      <c r="P27" s="10"/>
      <c r="Q27" s="11"/>
    </row>
    <row r="28" spans="1:17" s="12" customFormat="1" ht="20.100000000000001" customHeight="1" outlineLevel="2">
      <c r="A28" s="63">
        <f t="shared" si="0"/>
        <v>3</v>
      </c>
      <c r="B28" s="62" t="s">
        <v>115</v>
      </c>
      <c r="C28" s="62" t="s">
        <v>123</v>
      </c>
      <c r="D28" s="62" t="s">
        <v>125</v>
      </c>
      <c r="E28" s="14">
        <v>1</v>
      </c>
      <c r="F28" s="92">
        <v>15</v>
      </c>
      <c r="G28" s="16">
        <v>12750</v>
      </c>
      <c r="H28" s="15">
        <v>15</v>
      </c>
      <c r="I28" s="16">
        <v>4500</v>
      </c>
      <c r="J28" s="15">
        <v>15</v>
      </c>
      <c r="K28" s="16">
        <v>3001</v>
      </c>
      <c r="L28" s="15">
        <v>15</v>
      </c>
      <c r="M28" s="16">
        <v>1500</v>
      </c>
      <c r="N28" s="15">
        <v>15</v>
      </c>
      <c r="O28" s="16">
        <v>3225</v>
      </c>
      <c r="P28" s="10"/>
      <c r="Q28" s="11"/>
    </row>
    <row r="29" spans="1:17" s="12" customFormat="1" ht="20.100000000000001" customHeight="1" outlineLevel="2">
      <c r="A29" s="63">
        <f t="shared" si="0"/>
        <v>4</v>
      </c>
      <c r="B29" s="62" t="s">
        <v>115</v>
      </c>
      <c r="C29" s="62" t="s">
        <v>123</v>
      </c>
      <c r="D29" s="62" t="s">
        <v>127</v>
      </c>
      <c r="E29" s="14">
        <v>1</v>
      </c>
      <c r="F29" s="92">
        <v>46</v>
      </c>
      <c r="G29" s="16">
        <v>45300</v>
      </c>
      <c r="H29" s="15">
        <v>46</v>
      </c>
      <c r="I29" s="16">
        <v>16140</v>
      </c>
      <c r="J29" s="15">
        <v>46</v>
      </c>
      <c r="K29" s="16">
        <v>28720</v>
      </c>
      <c r="L29" s="15">
        <v>46</v>
      </c>
      <c r="M29" s="16">
        <v>8050</v>
      </c>
      <c r="N29" s="15">
        <v>46</v>
      </c>
      <c r="O29" s="16">
        <v>11190</v>
      </c>
      <c r="P29" s="10"/>
      <c r="Q29" s="11"/>
    </row>
    <row r="30" spans="1:17" s="12" customFormat="1" ht="20.100000000000001" customHeight="1" outlineLevel="2">
      <c r="A30" s="63">
        <f t="shared" si="0"/>
        <v>5</v>
      </c>
      <c r="B30" s="62" t="s">
        <v>115</v>
      </c>
      <c r="C30" s="62" t="s">
        <v>130</v>
      </c>
      <c r="D30" s="62" t="s">
        <v>131</v>
      </c>
      <c r="E30" s="14">
        <v>1</v>
      </c>
      <c r="F30" s="92">
        <v>29</v>
      </c>
      <c r="G30" s="16">
        <v>27550</v>
      </c>
      <c r="H30" s="15">
        <v>29</v>
      </c>
      <c r="I30" s="16">
        <v>10440</v>
      </c>
      <c r="J30" s="15">
        <v>29</v>
      </c>
      <c r="K30" s="16">
        <v>19958</v>
      </c>
      <c r="L30" s="15">
        <v>29</v>
      </c>
      <c r="M30" s="16">
        <v>5655</v>
      </c>
      <c r="N30" s="15">
        <v>29</v>
      </c>
      <c r="O30" s="16">
        <v>6960</v>
      </c>
      <c r="P30" s="10"/>
      <c r="Q30" s="11"/>
    </row>
    <row r="31" spans="1:17" s="12" customFormat="1" ht="20.100000000000001" customHeight="1" outlineLevel="2">
      <c r="A31" s="63">
        <f t="shared" si="0"/>
        <v>6</v>
      </c>
      <c r="B31" s="62" t="s">
        <v>115</v>
      </c>
      <c r="C31" s="62" t="s">
        <v>132</v>
      </c>
      <c r="D31" s="62" t="s">
        <v>133</v>
      </c>
      <c r="E31" s="14">
        <v>1</v>
      </c>
      <c r="F31" s="92">
        <v>6</v>
      </c>
      <c r="G31" s="16">
        <v>5100</v>
      </c>
      <c r="H31" s="15">
        <v>6</v>
      </c>
      <c r="I31" s="16">
        <v>1800</v>
      </c>
      <c r="J31" s="15">
        <v>6</v>
      </c>
      <c r="K31" s="16">
        <v>1201</v>
      </c>
      <c r="L31" s="15">
        <v>6</v>
      </c>
      <c r="M31" s="16">
        <v>600</v>
      </c>
      <c r="N31" s="15">
        <v>6</v>
      </c>
      <c r="O31" s="16">
        <v>1290</v>
      </c>
      <c r="P31" s="10"/>
      <c r="Q31" s="11"/>
    </row>
    <row r="32" spans="1:17" s="12" customFormat="1" ht="20.100000000000001" customHeight="1" outlineLevel="2">
      <c r="A32" s="63">
        <f t="shared" si="0"/>
        <v>7</v>
      </c>
      <c r="B32" s="62" t="s">
        <v>115</v>
      </c>
      <c r="C32" s="62" t="s">
        <v>119</v>
      </c>
      <c r="D32" s="62" t="s">
        <v>134</v>
      </c>
      <c r="E32" s="14">
        <v>1</v>
      </c>
      <c r="F32" s="92">
        <v>3</v>
      </c>
      <c r="G32" s="16">
        <v>2550</v>
      </c>
      <c r="H32" s="15">
        <v>3</v>
      </c>
      <c r="I32" s="16">
        <v>900</v>
      </c>
      <c r="J32" s="15">
        <v>3</v>
      </c>
      <c r="K32" s="16">
        <v>601</v>
      </c>
      <c r="L32" s="15">
        <v>3</v>
      </c>
      <c r="M32" s="16">
        <v>300</v>
      </c>
      <c r="N32" s="15">
        <v>3</v>
      </c>
      <c r="O32" s="16">
        <v>645</v>
      </c>
      <c r="P32" s="10"/>
      <c r="Q32" s="11"/>
    </row>
    <row r="33" spans="1:17" s="12" customFormat="1" ht="20.100000000000001" customHeight="1" outlineLevel="2">
      <c r="A33" s="63">
        <f t="shared" si="0"/>
        <v>8</v>
      </c>
      <c r="B33" s="62" t="s">
        <v>115</v>
      </c>
      <c r="C33" s="62" t="s">
        <v>120</v>
      </c>
      <c r="D33" s="62" t="s">
        <v>135</v>
      </c>
      <c r="E33" s="14">
        <v>1</v>
      </c>
      <c r="F33" s="92">
        <v>38</v>
      </c>
      <c r="G33" s="16">
        <v>36100</v>
      </c>
      <c r="H33" s="15">
        <v>38</v>
      </c>
      <c r="I33" s="16">
        <v>13680</v>
      </c>
      <c r="J33" s="15">
        <v>38</v>
      </c>
      <c r="K33" s="16">
        <v>28685</v>
      </c>
      <c r="L33" s="15">
        <v>38</v>
      </c>
      <c r="M33" s="16">
        <v>7410</v>
      </c>
      <c r="N33" s="15">
        <v>38</v>
      </c>
      <c r="O33" s="16">
        <v>9120</v>
      </c>
      <c r="P33" s="10"/>
      <c r="Q33" s="11"/>
    </row>
    <row r="34" spans="1:17" s="12" customFormat="1" ht="20.100000000000001" customHeight="1" outlineLevel="2">
      <c r="A34" s="65">
        <f t="shared" si="0"/>
        <v>9</v>
      </c>
      <c r="B34" s="66" t="s">
        <v>115</v>
      </c>
      <c r="C34" s="66" t="s">
        <v>128</v>
      </c>
      <c r="D34" s="66" t="s">
        <v>136</v>
      </c>
      <c r="E34" s="14">
        <v>1</v>
      </c>
      <c r="F34" s="92">
        <v>12</v>
      </c>
      <c r="G34" s="67">
        <v>10500</v>
      </c>
      <c r="H34" s="15">
        <v>12</v>
      </c>
      <c r="I34" s="67">
        <v>3780</v>
      </c>
      <c r="J34" s="15">
        <v>12</v>
      </c>
      <c r="K34" s="67">
        <v>3760</v>
      </c>
      <c r="L34" s="15">
        <v>12</v>
      </c>
      <c r="M34" s="67">
        <v>1485</v>
      </c>
      <c r="N34" s="15">
        <v>12</v>
      </c>
      <c r="O34" s="67">
        <v>2655</v>
      </c>
      <c r="P34" s="10"/>
      <c r="Q34" s="11"/>
    </row>
    <row r="35" spans="1:17" s="12" customFormat="1" ht="20.100000000000001" customHeight="1" outlineLevel="1">
      <c r="A35" s="71"/>
      <c r="B35" s="72" t="s">
        <v>951</v>
      </c>
      <c r="C35" s="72"/>
      <c r="D35" s="72"/>
      <c r="E35" s="14">
        <f t="shared" ref="E35:Q35" si="3">SUBTOTAL(9,E26:E34)</f>
        <v>9</v>
      </c>
      <c r="F35" s="92">
        <f t="shared" si="3"/>
        <v>188</v>
      </c>
      <c r="G35" s="73">
        <f t="shared" si="3"/>
        <v>186650</v>
      </c>
      <c r="H35" s="15">
        <f t="shared" si="3"/>
        <v>188</v>
      </c>
      <c r="I35" s="73">
        <f t="shared" si="3"/>
        <v>65280</v>
      </c>
      <c r="J35" s="15">
        <f t="shared" si="3"/>
        <v>188</v>
      </c>
      <c r="K35" s="73">
        <f t="shared" si="3"/>
        <v>115732</v>
      </c>
      <c r="L35" s="15">
        <f t="shared" si="3"/>
        <v>188</v>
      </c>
      <c r="M35" s="73">
        <f t="shared" si="3"/>
        <v>32605</v>
      </c>
      <c r="N35" s="15">
        <f t="shared" si="3"/>
        <v>188</v>
      </c>
      <c r="O35" s="73">
        <f t="shared" si="3"/>
        <v>44445</v>
      </c>
      <c r="P35" s="10">
        <f t="shared" si="3"/>
        <v>0</v>
      </c>
      <c r="Q35" s="11">
        <f t="shared" si="3"/>
        <v>0</v>
      </c>
    </row>
    <row r="36" spans="1:17" s="12" customFormat="1" ht="20.100000000000001" customHeight="1" outlineLevel="2">
      <c r="A36" s="68">
        <v>1</v>
      </c>
      <c r="B36" s="69" t="s">
        <v>137</v>
      </c>
      <c r="C36" s="69" t="s">
        <v>138</v>
      </c>
      <c r="D36" s="69" t="s">
        <v>139</v>
      </c>
      <c r="E36" s="14">
        <v>1</v>
      </c>
      <c r="F36" s="92">
        <v>2</v>
      </c>
      <c r="G36" s="70">
        <v>1700</v>
      </c>
      <c r="H36" s="15">
        <v>2</v>
      </c>
      <c r="I36" s="70">
        <v>600</v>
      </c>
      <c r="J36" s="15">
        <v>2</v>
      </c>
      <c r="K36" s="70">
        <v>401</v>
      </c>
      <c r="L36" s="15">
        <v>2</v>
      </c>
      <c r="M36" s="70">
        <v>200</v>
      </c>
      <c r="N36" s="15">
        <v>2</v>
      </c>
      <c r="O36" s="70">
        <v>430</v>
      </c>
      <c r="P36" s="10"/>
      <c r="Q36" s="11"/>
    </row>
    <row r="37" spans="1:17" s="12" customFormat="1" ht="20.100000000000001" customHeight="1" outlineLevel="2">
      <c r="A37" s="63">
        <f t="shared" si="0"/>
        <v>2</v>
      </c>
      <c r="B37" s="62" t="s">
        <v>137</v>
      </c>
      <c r="C37" s="62" t="s">
        <v>140</v>
      </c>
      <c r="D37" s="62" t="s">
        <v>141</v>
      </c>
      <c r="E37" s="14">
        <v>1</v>
      </c>
      <c r="F37" s="92">
        <v>22</v>
      </c>
      <c r="G37" s="16">
        <v>25700</v>
      </c>
      <c r="H37" s="15">
        <v>22</v>
      </c>
      <c r="I37" s="16">
        <v>7800</v>
      </c>
      <c r="J37" s="15">
        <v>22</v>
      </c>
      <c r="K37" s="16">
        <v>15797</v>
      </c>
      <c r="L37" s="15">
        <v>22</v>
      </c>
      <c r="M37" s="16">
        <v>4100</v>
      </c>
      <c r="N37" s="15">
        <v>22</v>
      </c>
      <c r="O37" s="16">
        <v>5230</v>
      </c>
      <c r="P37" s="10"/>
      <c r="Q37" s="11"/>
    </row>
    <row r="38" spans="1:17" s="12" customFormat="1" ht="20.100000000000001" customHeight="1" outlineLevel="2">
      <c r="A38" s="65">
        <f t="shared" si="0"/>
        <v>3</v>
      </c>
      <c r="B38" s="66" t="s">
        <v>137</v>
      </c>
      <c r="C38" s="66" t="s">
        <v>140</v>
      </c>
      <c r="D38" s="66" t="s">
        <v>142</v>
      </c>
      <c r="E38" s="14">
        <v>1</v>
      </c>
      <c r="F38" s="92">
        <v>27</v>
      </c>
      <c r="G38" s="67">
        <v>25650</v>
      </c>
      <c r="H38" s="15">
        <v>27</v>
      </c>
      <c r="I38" s="67">
        <v>9720</v>
      </c>
      <c r="J38" s="15">
        <v>27</v>
      </c>
      <c r="K38" s="67">
        <v>21381</v>
      </c>
      <c r="L38" s="15">
        <v>27</v>
      </c>
      <c r="M38" s="67">
        <v>5265</v>
      </c>
      <c r="N38" s="15">
        <v>27</v>
      </c>
      <c r="O38" s="67">
        <v>6480</v>
      </c>
      <c r="P38" s="10"/>
      <c r="Q38" s="11"/>
    </row>
    <row r="39" spans="1:17" s="12" customFormat="1" ht="20.100000000000001" customHeight="1" outlineLevel="1">
      <c r="A39" s="71"/>
      <c r="B39" s="72" t="s">
        <v>952</v>
      </c>
      <c r="C39" s="72"/>
      <c r="D39" s="72"/>
      <c r="E39" s="14">
        <f t="shared" ref="E39:Q39" si="4">SUBTOTAL(9,E36:E38)</f>
        <v>3</v>
      </c>
      <c r="F39" s="92">
        <f t="shared" si="4"/>
        <v>51</v>
      </c>
      <c r="G39" s="73">
        <f t="shared" si="4"/>
        <v>53050</v>
      </c>
      <c r="H39" s="15">
        <f t="shared" si="4"/>
        <v>51</v>
      </c>
      <c r="I39" s="73">
        <f t="shared" si="4"/>
        <v>18120</v>
      </c>
      <c r="J39" s="15">
        <f t="shared" si="4"/>
        <v>51</v>
      </c>
      <c r="K39" s="73">
        <f t="shared" si="4"/>
        <v>37579</v>
      </c>
      <c r="L39" s="15">
        <f t="shared" si="4"/>
        <v>51</v>
      </c>
      <c r="M39" s="73">
        <f t="shared" si="4"/>
        <v>9565</v>
      </c>
      <c r="N39" s="15">
        <f t="shared" si="4"/>
        <v>51</v>
      </c>
      <c r="O39" s="73">
        <f t="shared" si="4"/>
        <v>12140</v>
      </c>
      <c r="P39" s="10">
        <f t="shared" si="4"/>
        <v>0</v>
      </c>
      <c r="Q39" s="11">
        <f t="shared" si="4"/>
        <v>0</v>
      </c>
    </row>
    <row r="40" spans="1:17" s="12" customFormat="1" ht="21.95" customHeight="1" outlineLevel="2">
      <c r="A40" s="68">
        <v>1</v>
      </c>
      <c r="B40" s="69" t="s">
        <v>143</v>
      </c>
      <c r="C40" s="69" t="s">
        <v>144</v>
      </c>
      <c r="D40" s="69" t="s">
        <v>145</v>
      </c>
      <c r="E40" s="14">
        <v>1</v>
      </c>
      <c r="F40" s="92">
        <v>23</v>
      </c>
      <c r="G40" s="70">
        <v>25500</v>
      </c>
      <c r="H40" s="15">
        <v>23</v>
      </c>
      <c r="I40" s="70">
        <v>7920</v>
      </c>
      <c r="J40" s="15">
        <v>23</v>
      </c>
      <c r="K40" s="70">
        <v>13458</v>
      </c>
      <c r="L40" s="15">
        <v>23</v>
      </c>
      <c r="M40" s="70">
        <v>3915</v>
      </c>
      <c r="N40" s="15">
        <v>23</v>
      </c>
      <c r="O40" s="70">
        <v>5370</v>
      </c>
      <c r="P40" s="10"/>
      <c r="Q40" s="11"/>
    </row>
    <row r="41" spans="1:17" s="12" customFormat="1" ht="21.95" customHeight="1" outlineLevel="2">
      <c r="A41" s="63">
        <f t="shared" si="0"/>
        <v>2</v>
      </c>
      <c r="B41" s="62" t="s">
        <v>143</v>
      </c>
      <c r="C41" s="62" t="s">
        <v>146</v>
      </c>
      <c r="D41" s="62" t="s">
        <v>147</v>
      </c>
      <c r="E41" s="14">
        <v>1</v>
      </c>
      <c r="F41" s="92">
        <v>29</v>
      </c>
      <c r="G41" s="16">
        <v>58950</v>
      </c>
      <c r="H41" s="15">
        <v>29</v>
      </c>
      <c r="I41" s="16">
        <v>12510</v>
      </c>
      <c r="J41" s="15">
        <v>29</v>
      </c>
      <c r="K41" s="16">
        <v>25273</v>
      </c>
      <c r="L41" s="15">
        <v>29</v>
      </c>
      <c r="M41" s="16">
        <v>6000</v>
      </c>
      <c r="N41" s="15">
        <v>29</v>
      </c>
      <c r="O41" s="16">
        <v>11560</v>
      </c>
      <c r="P41" s="10"/>
      <c r="Q41" s="11"/>
    </row>
    <row r="42" spans="1:17" s="12" customFormat="1" ht="21.95" customHeight="1" outlineLevel="2">
      <c r="A42" s="63">
        <f t="shared" si="0"/>
        <v>3</v>
      </c>
      <c r="B42" s="62" t="s">
        <v>143</v>
      </c>
      <c r="C42" s="62" t="s">
        <v>148</v>
      </c>
      <c r="D42" s="62" t="s">
        <v>150</v>
      </c>
      <c r="E42" s="14">
        <v>1</v>
      </c>
      <c r="F42" s="92">
        <v>8</v>
      </c>
      <c r="G42" s="16">
        <v>9600</v>
      </c>
      <c r="H42" s="15">
        <v>8</v>
      </c>
      <c r="I42" s="16">
        <v>2880</v>
      </c>
      <c r="J42" s="15">
        <v>8</v>
      </c>
      <c r="K42" s="16">
        <v>5431</v>
      </c>
      <c r="L42" s="15">
        <v>8</v>
      </c>
      <c r="M42" s="16">
        <v>1560</v>
      </c>
      <c r="N42" s="15">
        <v>8</v>
      </c>
      <c r="O42" s="16">
        <v>1920</v>
      </c>
      <c r="P42" s="10"/>
      <c r="Q42" s="11"/>
    </row>
    <row r="43" spans="1:17" s="12" customFormat="1" ht="21.95" customHeight="1" outlineLevel="2">
      <c r="A43" s="63">
        <f t="shared" si="0"/>
        <v>4</v>
      </c>
      <c r="B43" s="62" t="s">
        <v>143</v>
      </c>
      <c r="C43" s="62" t="s">
        <v>151</v>
      </c>
      <c r="D43" s="62" t="s">
        <v>152</v>
      </c>
      <c r="E43" s="14">
        <v>1</v>
      </c>
      <c r="F43" s="92">
        <v>16</v>
      </c>
      <c r="G43" s="16">
        <v>15200</v>
      </c>
      <c r="H43" s="15">
        <v>16</v>
      </c>
      <c r="I43" s="16">
        <v>5760</v>
      </c>
      <c r="J43" s="15">
        <v>16</v>
      </c>
      <c r="K43" s="16">
        <v>11077</v>
      </c>
      <c r="L43" s="15">
        <v>16</v>
      </c>
      <c r="M43" s="16">
        <v>3120</v>
      </c>
      <c r="N43" s="15">
        <v>16</v>
      </c>
      <c r="O43" s="16">
        <v>3840</v>
      </c>
      <c r="P43" s="10"/>
      <c r="Q43" s="11"/>
    </row>
    <row r="44" spans="1:17" s="12" customFormat="1" ht="21.95" customHeight="1" outlineLevel="2">
      <c r="A44" s="63">
        <f t="shared" si="0"/>
        <v>5</v>
      </c>
      <c r="B44" s="62" t="s">
        <v>143</v>
      </c>
      <c r="C44" s="62" t="s">
        <v>151</v>
      </c>
      <c r="D44" s="62" t="s">
        <v>153</v>
      </c>
      <c r="E44" s="14">
        <v>1</v>
      </c>
      <c r="F44" s="92">
        <v>28</v>
      </c>
      <c r="G44" s="16">
        <v>26600</v>
      </c>
      <c r="H44" s="15">
        <v>28</v>
      </c>
      <c r="I44" s="16">
        <v>10080</v>
      </c>
      <c r="J44" s="15">
        <v>28</v>
      </c>
      <c r="K44" s="16">
        <v>19478</v>
      </c>
      <c r="L44" s="15">
        <v>28</v>
      </c>
      <c r="M44" s="16">
        <v>5460</v>
      </c>
      <c r="N44" s="15">
        <v>28</v>
      </c>
      <c r="O44" s="16">
        <v>6720</v>
      </c>
      <c r="P44" s="10"/>
      <c r="Q44" s="11"/>
    </row>
    <row r="45" spans="1:17" s="12" customFormat="1" ht="21.95" customHeight="1" outlineLevel="2">
      <c r="A45" s="63">
        <f t="shared" si="0"/>
        <v>6</v>
      </c>
      <c r="B45" s="62" t="s">
        <v>143</v>
      </c>
      <c r="C45" s="62" t="s">
        <v>151</v>
      </c>
      <c r="D45" s="62" t="s">
        <v>154</v>
      </c>
      <c r="E45" s="14">
        <v>1</v>
      </c>
      <c r="F45" s="92">
        <v>14</v>
      </c>
      <c r="G45" s="16">
        <v>16800</v>
      </c>
      <c r="H45" s="15">
        <v>14</v>
      </c>
      <c r="I45" s="16">
        <v>5040</v>
      </c>
      <c r="J45" s="15">
        <v>14</v>
      </c>
      <c r="K45" s="16">
        <v>10765</v>
      </c>
      <c r="L45" s="15">
        <v>14</v>
      </c>
      <c r="M45" s="16">
        <v>2730</v>
      </c>
      <c r="N45" s="15">
        <v>14</v>
      </c>
      <c r="O45" s="16">
        <v>3360</v>
      </c>
      <c r="P45" s="10"/>
      <c r="Q45" s="11"/>
    </row>
    <row r="46" spans="1:17" s="12" customFormat="1" ht="21.95" customHeight="1" outlineLevel="2">
      <c r="A46" s="63">
        <f t="shared" si="0"/>
        <v>7</v>
      </c>
      <c r="B46" s="62" t="s">
        <v>143</v>
      </c>
      <c r="C46" s="62" t="s">
        <v>151</v>
      </c>
      <c r="D46" s="62" t="s">
        <v>155</v>
      </c>
      <c r="E46" s="14">
        <v>1</v>
      </c>
      <c r="F46" s="92">
        <v>24</v>
      </c>
      <c r="G46" s="16">
        <v>26350</v>
      </c>
      <c r="H46" s="15">
        <v>24</v>
      </c>
      <c r="I46" s="16">
        <v>8220</v>
      </c>
      <c r="J46" s="15">
        <v>24</v>
      </c>
      <c r="K46" s="16">
        <v>13143</v>
      </c>
      <c r="L46" s="15">
        <v>24</v>
      </c>
      <c r="M46" s="16">
        <v>4015</v>
      </c>
      <c r="N46" s="15">
        <v>24</v>
      </c>
      <c r="O46" s="16">
        <v>5585</v>
      </c>
      <c r="P46" s="10"/>
      <c r="Q46" s="11"/>
    </row>
    <row r="47" spans="1:17" s="12" customFormat="1" ht="21.95" customHeight="1" outlineLevel="2">
      <c r="A47" s="63">
        <f t="shared" si="0"/>
        <v>8</v>
      </c>
      <c r="B47" s="62" t="s">
        <v>143</v>
      </c>
      <c r="C47" s="62" t="s">
        <v>158</v>
      </c>
      <c r="D47" s="62" t="s">
        <v>159</v>
      </c>
      <c r="E47" s="14">
        <v>1</v>
      </c>
      <c r="F47" s="92">
        <v>25</v>
      </c>
      <c r="G47" s="16">
        <v>34150</v>
      </c>
      <c r="H47" s="15">
        <v>25</v>
      </c>
      <c r="I47" s="16">
        <v>9720</v>
      </c>
      <c r="J47" s="15">
        <v>25</v>
      </c>
      <c r="K47" s="16">
        <v>20663</v>
      </c>
      <c r="L47" s="15">
        <v>25</v>
      </c>
      <c r="M47" s="16">
        <v>4995</v>
      </c>
      <c r="N47" s="15">
        <v>25</v>
      </c>
      <c r="O47" s="16">
        <v>7600</v>
      </c>
      <c r="P47" s="10"/>
      <c r="Q47" s="11"/>
    </row>
    <row r="48" spans="1:17" s="12" customFormat="1" ht="21.95" customHeight="1" outlineLevel="2">
      <c r="A48" s="63">
        <f t="shared" si="0"/>
        <v>9</v>
      </c>
      <c r="B48" s="62" t="s">
        <v>143</v>
      </c>
      <c r="C48" s="62" t="s">
        <v>160</v>
      </c>
      <c r="D48" s="62" t="s">
        <v>161</v>
      </c>
      <c r="E48" s="14">
        <v>1</v>
      </c>
      <c r="F48" s="92">
        <v>1</v>
      </c>
      <c r="G48" s="16">
        <v>850</v>
      </c>
      <c r="H48" s="15">
        <v>1</v>
      </c>
      <c r="I48" s="16">
        <v>300</v>
      </c>
      <c r="J48" s="15">
        <v>1</v>
      </c>
      <c r="K48" s="16">
        <v>201</v>
      </c>
      <c r="L48" s="15">
        <v>1</v>
      </c>
      <c r="M48" s="16">
        <v>100</v>
      </c>
      <c r="N48" s="15">
        <v>1</v>
      </c>
      <c r="O48" s="16">
        <v>215</v>
      </c>
      <c r="P48" s="10"/>
      <c r="Q48" s="11"/>
    </row>
    <row r="49" spans="1:17" s="12" customFormat="1" ht="21.95" customHeight="1" outlineLevel="2">
      <c r="A49" s="63">
        <f t="shared" si="0"/>
        <v>10</v>
      </c>
      <c r="B49" s="62" t="s">
        <v>143</v>
      </c>
      <c r="C49" s="62" t="s">
        <v>162</v>
      </c>
      <c r="D49" s="62" t="s">
        <v>163</v>
      </c>
      <c r="E49" s="14">
        <v>1</v>
      </c>
      <c r="F49" s="92">
        <v>14</v>
      </c>
      <c r="G49" s="16">
        <v>13300</v>
      </c>
      <c r="H49" s="15">
        <v>14</v>
      </c>
      <c r="I49" s="16">
        <v>5040</v>
      </c>
      <c r="J49" s="15">
        <v>14</v>
      </c>
      <c r="K49" s="16">
        <v>10790</v>
      </c>
      <c r="L49" s="15">
        <v>14</v>
      </c>
      <c r="M49" s="16">
        <v>2730</v>
      </c>
      <c r="N49" s="15">
        <v>14</v>
      </c>
      <c r="O49" s="16">
        <v>3360</v>
      </c>
      <c r="P49" s="10"/>
      <c r="Q49" s="11"/>
    </row>
    <row r="50" spans="1:17" s="12" customFormat="1" ht="21.95" customHeight="1" outlineLevel="2">
      <c r="A50" s="63">
        <f t="shared" si="0"/>
        <v>11</v>
      </c>
      <c r="B50" s="62" t="s">
        <v>143</v>
      </c>
      <c r="C50" s="62" t="s">
        <v>164</v>
      </c>
      <c r="D50" s="62" t="s">
        <v>165</v>
      </c>
      <c r="E50" s="14">
        <v>1</v>
      </c>
      <c r="F50" s="92">
        <v>18</v>
      </c>
      <c r="G50" s="16">
        <v>17100</v>
      </c>
      <c r="H50" s="15">
        <v>18</v>
      </c>
      <c r="I50" s="16">
        <v>6480</v>
      </c>
      <c r="J50" s="15">
        <v>18</v>
      </c>
      <c r="K50" s="16">
        <v>14194</v>
      </c>
      <c r="L50" s="15">
        <v>18</v>
      </c>
      <c r="M50" s="16">
        <v>3510</v>
      </c>
      <c r="N50" s="15">
        <v>18</v>
      </c>
      <c r="O50" s="16">
        <v>4320</v>
      </c>
      <c r="P50" s="10"/>
      <c r="Q50" s="11"/>
    </row>
    <row r="51" spans="1:17" s="12" customFormat="1" ht="21.95" customHeight="1" outlineLevel="2">
      <c r="A51" s="63">
        <f t="shared" si="0"/>
        <v>12</v>
      </c>
      <c r="B51" s="62" t="s">
        <v>143</v>
      </c>
      <c r="C51" s="62" t="s">
        <v>164</v>
      </c>
      <c r="D51" s="62" t="s">
        <v>166</v>
      </c>
      <c r="E51" s="14">
        <v>1</v>
      </c>
      <c r="F51" s="92">
        <v>30</v>
      </c>
      <c r="G51" s="16">
        <v>28500</v>
      </c>
      <c r="H51" s="15">
        <v>30</v>
      </c>
      <c r="I51" s="16">
        <v>10800</v>
      </c>
      <c r="J51" s="15">
        <v>30</v>
      </c>
      <c r="K51" s="16">
        <v>21408</v>
      </c>
      <c r="L51" s="15">
        <v>30</v>
      </c>
      <c r="M51" s="16">
        <v>5850</v>
      </c>
      <c r="N51" s="15">
        <v>30</v>
      </c>
      <c r="O51" s="16">
        <v>7200</v>
      </c>
      <c r="P51" s="10"/>
      <c r="Q51" s="11"/>
    </row>
    <row r="52" spans="1:17" s="12" customFormat="1" ht="21.95" customHeight="1" outlineLevel="2">
      <c r="A52" s="63">
        <f t="shared" si="0"/>
        <v>13</v>
      </c>
      <c r="B52" s="62" t="s">
        <v>143</v>
      </c>
      <c r="C52" s="62" t="s">
        <v>164</v>
      </c>
      <c r="D52" s="62" t="s">
        <v>167</v>
      </c>
      <c r="E52" s="14">
        <v>1</v>
      </c>
      <c r="F52" s="92">
        <v>65</v>
      </c>
      <c r="G52" s="16">
        <v>61750</v>
      </c>
      <c r="H52" s="15">
        <v>65</v>
      </c>
      <c r="I52" s="16">
        <v>23400</v>
      </c>
      <c r="J52" s="15">
        <v>65</v>
      </c>
      <c r="K52" s="16">
        <v>45126</v>
      </c>
      <c r="L52" s="15">
        <v>65</v>
      </c>
      <c r="M52" s="16">
        <v>12675</v>
      </c>
      <c r="N52" s="15">
        <v>65</v>
      </c>
      <c r="O52" s="16">
        <v>15600</v>
      </c>
      <c r="P52" s="10"/>
      <c r="Q52" s="11"/>
    </row>
    <row r="53" spans="1:17" s="12" customFormat="1" ht="21.95" customHeight="1" outlineLevel="2">
      <c r="A53" s="63">
        <f t="shared" si="0"/>
        <v>14</v>
      </c>
      <c r="B53" s="62" t="s">
        <v>143</v>
      </c>
      <c r="C53" s="62" t="s">
        <v>168</v>
      </c>
      <c r="D53" s="62" t="s">
        <v>169</v>
      </c>
      <c r="E53" s="14">
        <v>1</v>
      </c>
      <c r="F53" s="92">
        <v>37</v>
      </c>
      <c r="G53" s="16">
        <v>34850</v>
      </c>
      <c r="H53" s="15">
        <v>37</v>
      </c>
      <c r="I53" s="16">
        <v>13140</v>
      </c>
      <c r="J53" s="15">
        <v>37</v>
      </c>
      <c r="K53" s="16">
        <v>25448</v>
      </c>
      <c r="L53" s="15">
        <v>37</v>
      </c>
      <c r="M53" s="16">
        <v>6930</v>
      </c>
      <c r="N53" s="15">
        <v>37</v>
      </c>
      <c r="O53" s="16">
        <v>8805</v>
      </c>
      <c r="P53" s="10"/>
      <c r="Q53" s="11"/>
    </row>
    <row r="54" spans="1:17" s="12" customFormat="1" ht="21.95" customHeight="1" outlineLevel="2">
      <c r="A54" s="63">
        <f t="shared" si="0"/>
        <v>15</v>
      </c>
      <c r="B54" s="62" t="s">
        <v>143</v>
      </c>
      <c r="C54" s="62" t="s">
        <v>171</v>
      </c>
      <c r="D54" s="62" t="s">
        <v>172</v>
      </c>
      <c r="E54" s="14">
        <v>1</v>
      </c>
      <c r="F54" s="92">
        <v>30</v>
      </c>
      <c r="G54" s="16">
        <v>36000</v>
      </c>
      <c r="H54" s="15">
        <v>30</v>
      </c>
      <c r="I54" s="16">
        <v>10800</v>
      </c>
      <c r="J54" s="15">
        <v>30</v>
      </c>
      <c r="K54" s="16">
        <v>23458</v>
      </c>
      <c r="L54" s="15">
        <v>30</v>
      </c>
      <c r="M54" s="16">
        <v>5850</v>
      </c>
      <c r="N54" s="15">
        <v>30</v>
      </c>
      <c r="O54" s="16">
        <v>7200</v>
      </c>
      <c r="P54" s="10"/>
      <c r="Q54" s="11"/>
    </row>
    <row r="55" spans="1:17" s="12" customFormat="1" ht="21.95" customHeight="1" outlineLevel="2">
      <c r="A55" s="63">
        <f t="shared" si="0"/>
        <v>16</v>
      </c>
      <c r="B55" s="62" t="s">
        <v>143</v>
      </c>
      <c r="C55" s="62" t="s">
        <v>144</v>
      </c>
      <c r="D55" s="62" t="s">
        <v>175</v>
      </c>
      <c r="E55" s="14">
        <v>1</v>
      </c>
      <c r="F55" s="92">
        <v>25</v>
      </c>
      <c r="G55" s="16">
        <v>21250</v>
      </c>
      <c r="H55" s="15">
        <v>25</v>
      </c>
      <c r="I55" s="16">
        <v>7500</v>
      </c>
      <c r="J55" s="15">
        <v>25</v>
      </c>
      <c r="K55" s="16">
        <v>5001</v>
      </c>
      <c r="L55" s="15">
        <v>25</v>
      </c>
      <c r="M55" s="16">
        <v>2500</v>
      </c>
      <c r="N55" s="15">
        <v>25</v>
      </c>
      <c r="O55" s="16">
        <v>5375</v>
      </c>
      <c r="P55" s="10"/>
      <c r="Q55" s="11"/>
    </row>
    <row r="56" spans="1:17" s="12" customFormat="1" ht="21.95" customHeight="1" outlineLevel="2">
      <c r="A56" s="63">
        <f t="shared" si="0"/>
        <v>17</v>
      </c>
      <c r="B56" s="62" t="s">
        <v>143</v>
      </c>
      <c r="C56" s="62" t="s">
        <v>157</v>
      </c>
      <c r="D56" s="62" t="s">
        <v>177</v>
      </c>
      <c r="E56" s="14">
        <v>1</v>
      </c>
      <c r="F56" s="92">
        <v>10</v>
      </c>
      <c r="G56" s="16">
        <v>8500</v>
      </c>
      <c r="H56" s="15">
        <v>10</v>
      </c>
      <c r="I56" s="16">
        <v>3000</v>
      </c>
      <c r="J56" s="15">
        <v>10</v>
      </c>
      <c r="K56" s="16">
        <v>2001</v>
      </c>
      <c r="L56" s="15">
        <v>10</v>
      </c>
      <c r="M56" s="16">
        <v>1000</v>
      </c>
      <c r="N56" s="15">
        <v>10</v>
      </c>
      <c r="O56" s="16">
        <v>2150</v>
      </c>
      <c r="P56" s="10"/>
      <c r="Q56" s="11"/>
    </row>
    <row r="57" spans="1:17" s="12" customFormat="1" ht="21.95" customHeight="1" outlineLevel="2">
      <c r="A57" s="63">
        <f t="shared" si="0"/>
        <v>18</v>
      </c>
      <c r="B57" s="62" t="s">
        <v>143</v>
      </c>
      <c r="C57" s="62" t="s">
        <v>170</v>
      </c>
      <c r="D57" s="62" t="s">
        <v>178</v>
      </c>
      <c r="E57" s="14">
        <v>1</v>
      </c>
      <c r="F57" s="92">
        <v>23</v>
      </c>
      <c r="G57" s="16">
        <v>33200</v>
      </c>
      <c r="H57" s="15">
        <v>23</v>
      </c>
      <c r="I57" s="16">
        <v>8700</v>
      </c>
      <c r="J57" s="15">
        <v>23</v>
      </c>
      <c r="K57" s="16">
        <v>18636</v>
      </c>
      <c r="L57" s="15">
        <v>23</v>
      </c>
      <c r="M57" s="16">
        <v>4385</v>
      </c>
      <c r="N57" s="15">
        <v>23</v>
      </c>
      <c r="O57" s="16">
        <v>6670</v>
      </c>
      <c r="P57" s="10"/>
      <c r="Q57" s="11"/>
    </row>
    <row r="58" spans="1:17" s="12" customFormat="1" ht="21.95" customHeight="1" outlineLevel="2">
      <c r="A58" s="65">
        <f t="shared" si="0"/>
        <v>19</v>
      </c>
      <c r="B58" s="66" t="s">
        <v>143</v>
      </c>
      <c r="C58" s="66" t="s">
        <v>170</v>
      </c>
      <c r="D58" s="66" t="s">
        <v>179</v>
      </c>
      <c r="E58" s="14">
        <v>1</v>
      </c>
      <c r="F58" s="92">
        <v>13</v>
      </c>
      <c r="G58" s="67">
        <v>15600</v>
      </c>
      <c r="H58" s="15">
        <v>13</v>
      </c>
      <c r="I58" s="67">
        <v>4680</v>
      </c>
      <c r="J58" s="15">
        <v>13</v>
      </c>
      <c r="K58" s="67">
        <v>9602</v>
      </c>
      <c r="L58" s="15">
        <v>13</v>
      </c>
      <c r="M58" s="67">
        <v>2535</v>
      </c>
      <c r="N58" s="15">
        <v>13</v>
      </c>
      <c r="O58" s="67">
        <v>3120</v>
      </c>
      <c r="P58" s="10"/>
      <c r="Q58" s="11"/>
    </row>
    <row r="59" spans="1:17" s="12" customFormat="1" ht="21.95" customHeight="1" outlineLevel="1">
      <c r="A59" s="71"/>
      <c r="B59" s="72" t="s">
        <v>953</v>
      </c>
      <c r="C59" s="72"/>
      <c r="D59" s="72"/>
      <c r="E59" s="14">
        <f t="shared" ref="E59:Q59" si="5">SUBTOTAL(9,E40:E58)</f>
        <v>19</v>
      </c>
      <c r="F59" s="92">
        <f t="shared" si="5"/>
        <v>433</v>
      </c>
      <c r="G59" s="73">
        <f t="shared" si="5"/>
        <v>484050</v>
      </c>
      <c r="H59" s="15">
        <f t="shared" si="5"/>
        <v>433</v>
      </c>
      <c r="I59" s="73">
        <f t="shared" si="5"/>
        <v>155970</v>
      </c>
      <c r="J59" s="15">
        <f t="shared" si="5"/>
        <v>433</v>
      </c>
      <c r="K59" s="73">
        <f t="shared" si="5"/>
        <v>295153</v>
      </c>
      <c r="L59" s="15">
        <f t="shared" si="5"/>
        <v>433</v>
      </c>
      <c r="M59" s="73">
        <f t="shared" si="5"/>
        <v>79860</v>
      </c>
      <c r="N59" s="15">
        <f t="shared" si="5"/>
        <v>433</v>
      </c>
      <c r="O59" s="73">
        <f t="shared" si="5"/>
        <v>109970</v>
      </c>
      <c r="P59" s="10">
        <f t="shared" si="5"/>
        <v>0</v>
      </c>
      <c r="Q59" s="11">
        <f t="shared" si="5"/>
        <v>0</v>
      </c>
    </row>
    <row r="60" spans="1:17" s="12" customFormat="1" ht="20.100000000000001" customHeight="1" outlineLevel="2">
      <c r="A60" s="74">
        <v>1</v>
      </c>
      <c r="B60" s="75" t="s">
        <v>180</v>
      </c>
      <c r="C60" s="75" t="s">
        <v>182</v>
      </c>
      <c r="D60" s="75" t="s">
        <v>183</v>
      </c>
      <c r="E60" s="14">
        <v>1</v>
      </c>
      <c r="F60" s="92">
        <v>23</v>
      </c>
      <c r="G60" s="76">
        <v>21850</v>
      </c>
      <c r="H60" s="15">
        <v>23</v>
      </c>
      <c r="I60" s="76">
        <v>8280</v>
      </c>
      <c r="J60" s="15">
        <v>23</v>
      </c>
      <c r="K60" s="76">
        <v>17147</v>
      </c>
      <c r="L60" s="15">
        <v>23</v>
      </c>
      <c r="M60" s="76">
        <v>4485</v>
      </c>
      <c r="N60" s="15">
        <v>23</v>
      </c>
      <c r="O60" s="76">
        <v>5520</v>
      </c>
      <c r="P60" s="10"/>
      <c r="Q60" s="11"/>
    </row>
    <row r="61" spans="1:17" s="12" customFormat="1" ht="20.100000000000001" customHeight="1" outlineLevel="1">
      <c r="A61" s="71"/>
      <c r="B61" s="72" t="s">
        <v>954</v>
      </c>
      <c r="C61" s="72"/>
      <c r="D61" s="72"/>
      <c r="E61" s="14">
        <f t="shared" ref="E61:Q61" si="6">SUBTOTAL(9,E60:E60)</f>
        <v>1</v>
      </c>
      <c r="F61" s="92">
        <f t="shared" si="6"/>
        <v>23</v>
      </c>
      <c r="G61" s="73">
        <f t="shared" si="6"/>
        <v>21850</v>
      </c>
      <c r="H61" s="15">
        <f t="shared" si="6"/>
        <v>23</v>
      </c>
      <c r="I61" s="73">
        <f t="shared" si="6"/>
        <v>8280</v>
      </c>
      <c r="J61" s="15">
        <f t="shared" si="6"/>
        <v>23</v>
      </c>
      <c r="K61" s="73">
        <f t="shared" si="6"/>
        <v>17147</v>
      </c>
      <c r="L61" s="15">
        <f t="shared" si="6"/>
        <v>23</v>
      </c>
      <c r="M61" s="73">
        <f t="shared" si="6"/>
        <v>4485</v>
      </c>
      <c r="N61" s="15">
        <f t="shared" si="6"/>
        <v>23</v>
      </c>
      <c r="O61" s="73">
        <f t="shared" si="6"/>
        <v>5520</v>
      </c>
      <c r="P61" s="10">
        <f t="shared" si="6"/>
        <v>0</v>
      </c>
      <c r="Q61" s="11">
        <f t="shared" si="6"/>
        <v>0</v>
      </c>
    </row>
    <row r="62" spans="1:17" s="12" customFormat="1" ht="20.100000000000001" customHeight="1" outlineLevel="2">
      <c r="A62" s="68">
        <v>1</v>
      </c>
      <c r="B62" s="69" t="s">
        <v>185</v>
      </c>
      <c r="C62" s="69" t="s">
        <v>186</v>
      </c>
      <c r="D62" s="69" t="s">
        <v>187</v>
      </c>
      <c r="E62" s="14">
        <v>1</v>
      </c>
      <c r="F62" s="92">
        <v>66</v>
      </c>
      <c r="G62" s="70">
        <v>96500</v>
      </c>
      <c r="H62" s="15">
        <v>66</v>
      </c>
      <c r="I62" s="70">
        <v>26100</v>
      </c>
      <c r="J62" s="15">
        <v>66</v>
      </c>
      <c r="K62" s="70">
        <v>54521</v>
      </c>
      <c r="L62" s="15">
        <v>66</v>
      </c>
      <c r="M62" s="70">
        <v>13260</v>
      </c>
      <c r="N62" s="15">
        <v>66</v>
      </c>
      <c r="O62" s="70">
        <v>21040</v>
      </c>
      <c r="P62" s="10"/>
      <c r="Q62" s="11"/>
    </row>
    <row r="63" spans="1:17" s="12" customFormat="1" ht="20.100000000000001" customHeight="1" outlineLevel="2">
      <c r="A63" s="63">
        <f t="shared" si="0"/>
        <v>2</v>
      </c>
      <c r="B63" s="62" t="s">
        <v>185</v>
      </c>
      <c r="C63" s="62" t="s">
        <v>189</v>
      </c>
      <c r="D63" s="62" t="s">
        <v>190</v>
      </c>
      <c r="E63" s="14">
        <v>1</v>
      </c>
      <c r="F63" s="92">
        <v>77</v>
      </c>
      <c r="G63" s="16">
        <v>130350</v>
      </c>
      <c r="H63" s="15">
        <v>77</v>
      </c>
      <c r="I63" s="16">
        <v>31680</v>
      </c>
      <c r="J63" s="15">
        <v>77</v>
      </c>
      <c r="K63" s="16">
        <v>60441</v>
      </c>
      <c r="L63" s="15">
        <v>77</v>
      </c>
      <c r="M63" s="16">
        <v>15675</v>
      </c>
      <c r="N63" s="15">
        <v>77</v>
      </c>
      <c r="O63" s="16">
        <v>27280</v>
      </c>
      <c r="P63" s="10"/>
      <c r="Q63" s="11"/>
    </row>
    <row r="64" spans="1:17" s="12" customFormat="1" ht="20.100000000000001" customHeight="1" outlineLevel="2">
      <c r="A64" s="63">
        <f t="shared" si="0"/>
        <v>3</v>
      </c>
      <c r="B64" s="62" t="s">
        <v>185</v>
      </c>
      <c r="C64" s="62" t="s">
        <v>191</v>
      </c>
      <c r="D64" s="62" t="s">
        <v>192</v>
      </c>
      <c r="E64" s="14">
        <v>1</v>
      </c>
      <c r="F64" s="92">
        <v>16</v>
      </c>
      <c r="G64" s="16">
        <v>15000</v>
      </c>
      <c r="H64" s="15">
        <v>16</v>
      </c>
      <c r="I64" s="16">
        <v>5640</v>
      </c>
      <c r="J64" s="15">
        <v>16</v>
      </c>
      <c r="K64" s="16">
        <v>11132</v>
      </c>
      <c r="L64" s="15">
        <v>16</v>
      </c>
      <c r="M64" s="16">
        <v>2930</v>
      </c>
      <c r="N64" s="15">
        <v>16</v>
      </c>
      <c r="O64" s="16">
        <v>3790</v>
      </c>
      <c r="P64" s="10"/>
      <c r="Q64" s="11"/>
    </row>
    <row r="65" spans="1:17" s="12" customFormat="1" ht="20.100000000000001" customHeight="1" outlineLevel="2">
      <c r="A65" s="63">
        <f t="shared" si="0"/>
        <v>4</v>
      </c>
      <c r="B65" s="62" t="s">
        <v>185</v>
      </c>
      <c r="C65" s="62" t="s">
        <v>194</v>
      </c>
      <c r="D65" s="62" t="s">
        <v>195</v>
      </c>
      <c r="E65" s="14">
        <v>1</v>
      </c>
      <c r="F65" s="92">
        <v>12</v>
      </c>
      <c r="G65" s="16">
        <v>11300</v>
      </c>
      <c r="H65" s="15">
        <v>12</v>
      </c>
      <c r="I65" s="16">
        <v>4260</v>
      </c>
      <c r="J65" s="15">
        <v>12</v>
      </c>
      <c r="K65" s="16">
        <v>7385</v>
      </c>
      <c r="L65" s="15">
        <v>12</v>
      </c>
      <c r="M65" s="16">
        <v>2245</v>
      </c>
      <c r="N65" s="15">
        <v>12</v>
      </c>
      <c r="O65" s="16">
        <v>2855</v>
      </c>
      <c r="P65" s="10"/>
      <c r="Q65" s="11"/>
    </row>
    <row r="66" spans="1:17" s="12" customFormat="1" ht="20.100000000000001" customHeight="1" outlineLevel="2">
      <c r="A66" s="63">
        <f t="shared" si="0"/>
        <v>5</v>
      </c>
      <c r="B66" s="62" t="s">
        <v>185</v>
      </c>
      <c r="C66" s="62" t="s">
        <v>186</v>
      </c>
      <c r="D66" s="62" t="s">
        <v>196</v>
      </c>
      <c r="E66" s="14">
        <v>1</v>
      </c>
      <c r="F66" s="92">
        <v>64</v>
      </c>
      <c r="G66" s="16">
        <v>94650</v>
      </c>
      <c r="H66" s="15">
        <v>64</v>
      </c>
      <c r="I66" s="16">
        <v>24030</v>
      </c>
      <c r="J66" s="15">
        <v>64</v>
      </c>
      <c r="K66" s="16">
        <v>41733</v>
      </c>
      <c r="L66" s="15">
        <v>64</v>
      </c>
      <c r="M66" s="16">
        <v>11115</v>
      </c>
      <c r="N66" s="15">
        <v>64</v>
      </c>
      <c r="O66" s="16">
        <v>19510</v>
      </c>
      <c r="P66" s="10"/>
      <c r="Q66" s="11"/>
    </row>
    <row r="67" spans="1:17" s="12" customFormat="1" ht="20.100000000000001" customHeight="1" outlineLevel="2">
      <c r="A67" s="65">
        <f t="shared" si="0"/>
        <v>6</v>
      </c>
      <c r="B67" s="66" t="s">
        <v>185</v>
      </c>
      <c r="C67" s="66" t="s">
        <v>188</v>
      </c>
      <c r="D67" s="66" t="s">
        <v>197</v>
      </c>
      <c r="E67" s="14">
        <v>1</v>
      </c>
      <c r="F67" s="92">
        <v>5</v>
      </c>
      <c r="G67" s="67">
        <v>4250</v>
      </c>
      <c r="H67" s="15">
        <v>5</v>
      </c>
      <c r="I67" s="67">
        <v>1500</v>
      </c>
      <c r="J67" s="15">
        <v>5</v>
      </c>
      <c r="K67" s="67">
        <v>1001</v>
      </c>
      <c r="L67" s="15">
        <v>5</v>
      </c>
      <c r="M67" s="67">
        <v>500</v>
      </c>
      <c r="N67" s="15">
        <v>5</v>
      </c>
      <c r="O67" s="67">
        <v>1075</v>
      </c>
      <c r="P67" s="10"/>
      <c r="Q67" s="11"/>
    </row>
    <row r="68" spans="1:17" s="12" customFormat="1" ht="20.100000000000001" customHeight="1" outlineLevel="1">
      <c r="A68" s="71"/>
      <c r="B68" s="72" t="s">
        <v>955</v>
      </c>
      <c r="C68" s="72"/>
      <c r="D68" s="72"/>
      <c r="E68" s="14">
        <f t="shared" ref="E68:Q68" si="7">SUBTOTAL(9,E62:E67)</f>
        <v>6</v>
      </c>
      <c r="F68" s="92">
        <f t="shared" si="7"/>
        <v>240</v>
      </c>
      <c r="G68" s="73">
        <f t="shared" si="7"/>
        <v>352050</v>
      </c>
      <c r="H68" s="15">
        <f t="shared" si="7"/>
        <v>240</v>
      </c>
      <c r="I68" s="73">
        <f t="shared" si="7"/>
        <v>93210</v>
      </c>
      <c r="J68" s="15">
        <f t="shared" si="7"/>
        <v>240</v>
      </c>
      <c r="K68" s="73">
        <f t="shared" si="7"/>
        <v>176213</v>
      </c>
      <c r="L68" s="15">
        <f t="shared" si="7"/>
        <v>240</v>
      </c>
      <c r="M68" s="73">
        <f t="shared" si="7"/>
        <v>45725</v>
      </c>
      <c r="N68" s="15">
        <f t="shared" si="7"/>
        <v>240</v>
      </c>
      <c r="O68" s="73">
        <f t="shared" si="7"/>
        <v>75550</v>
      </c>
      <c r="P68" s="10">
        <f t="shared" si="7"/>
        <v>0</v>
      </c>
      <c r="Q68" s="11">
        <f t="shared" si="7"/>
        <v>0</v>
      </c>
    </row>
    <row r="69" spans="1:17" s="12" customFormat="1" ht="20.100000000000001" customHeight="1" outlineLevel="2">
      <c r="A69" s="68">
        <v>1</v>
      </c>
      <c r="B69" s="69" t="s">
        <v>199</v>
      </c>
      <c r="C69" s="69" t="s">
        <v>200</v>
      </c>
      <c r="D69" s="69" t="s">
        <v>201</v>
      </c>
      <c r="E69" s="14">
        <v>1</v>
      </c>
      <c r="F69" s="92">
        <v>6</v>
      </c>
      <c r="G69" s="70">
        <v>5100</v>
      </c>
      <c r="H69" s="15">
        <v>6</v>
      </c>
      <c r="I69" s="70">
        <v>1800</v>
      </c>
      <c r="J69" s="15">
        <v>6</v>
      </c>
      <c r="K69" s="70">
        <v>1201</v>
      </c>
      <c r="L69" s="15">
        <v>6</v>
      </c>
      <c r="M69" s="70">
        <v>600</v>
      </c>
      <c r="N69" s="15">
        <v>6</v>
      </c>
      <c r="O69" s="70">
        <v>1290</v>
      </c>
      <c r="P69" s="10"/>
      <c r="Q69" s="11"/>
    </row>
    <row r="70" spans="1:17" s="12" customFormat="1" ht="20.100000000000001" customHeight="1" outlineLevel="2">
      <c r="A70" s="63">
        <f t="shared" si="0"/>
        <v>2</v>
      </c>
      <c r="B70" s="62" t="s">
        <v>199</v>
      </c>
      <c r="C70" s="62" t="s">
        <v>202</v>
      </c>
      <c r="D70" s="62" t="s">
        <v>203</v>
      </c>
      <c r="E70" s="14">
        <v>1</v>
      </c>
      <c r="F70" s="92">
        <v>19</v>
      </c>
      <c r="G70" s="16">
        <v>17550</v>
      </c>
      <c r="H70" s="15">
        <v>19</v>
      </c>
      <c r="I70" s="16">
        <v>6540</v>
      </c>
      <c r="J70" s="15">
        <v>19</v>
      </c>
      <c r="K70" s="16">
        <v>11198</v>
      </c>
      <c r="L70" s="15">
        <v>19</v>
      </c>
      <c r="M70" s="16">
        <v>3230</v>
      </c>
      <c r="N70" s="15">
        <v>19</v>
      </c>
      <c r="O70" s="16">
        <v>4435</v>
      </c>
      <c r="P70" s="10"/>
      <c r="Q70" s="11"/>
    </row>
    <row r="71" spans="1:17" s="12" customFormat="1" ht="20.100000000000001" customHeight="1" outlineLevel="2">
      <c r="A71" s="63">
        <f t="shared" si="0"/>
        <v>3</v>
      </c>
      <c r="B71" s="62" t="s">
        <v>199</v>
      </c>
      <c r="C71" s="62" t="s">
        <v>204</v>
      </c>
      <c r="D71" s="62" t="s">
        <v>205</v>
      </c>
      <c r="E71" s="14">
        <v>1</v>
      </c>
      <c r="F71" s="92">
        <v>19</v>
      </c>
      <c r="G71" s="16">
        <v>29100</v>
      </c>
      <c r="H71" s="15">
        <v>19</v>
      </c>
      <c r="I71" s="16">
        <v>7380</v>
      </c>
      <c r="J71" s="15">
        <v>19</v>
      </c>
      <c r="K71" s="16">
        <v>15703</v>
      </c>
      <c r="L71" s="15">
        <v>19</v>
      </c>
      <c r="M71" s="16">
        <v>3795</v>
      </c>
      <c r="N71" s="15">
        <v>19</v>
      </c>
      <c r="O71" s="16">
        <v>5760</v>
      </c>
      <c r="P71" s="10"/>
      <c r="Q71" s="11"/>
    </row>
    <row r="72" spans="1:17" s="12" customFormat="1" ht="20.100000000000001" customHeight="1" outlineLevel="2">
      <c r="A72" s="63">
        <f t="shared" si="0"/>
        <v>4</v>
      </c>
      <c r="B72" s="62" t="s">
        <v>199</v>
      </c>
      <c r="C72" s="62" t="s">
        <v>204</v>
      </c>
      <c r="D72" s="62" t="s">
        <v>206</v>
      </c>
      <c r="E72" s="14">
        <v>1</v>
      </c>
      <c r="F72" s="92">
        <v>20</v>
      </c>
      <c r="G72" s="16">
        <v>19000</v>
      </c>
      <c r="H72" s="15">
        <v>20</v>
      </c>
      <c r="I72" s="16">
        <v>7200</v>
      </c>
      <c r="J72" s="15">
        <v>20</v>
      </c>
      <c r="K72" s="16">
        <v>14005</v>
      </c>
      <c r="L72" s="15">
        <v>20</v>
      </c>
      <c r="M72" s="16">
        <v>3900</v>
      </c>
      <c r="N72" s="15">
        <v>20</v>
      </c>
      <c r="O72" s="16">
        <v>4800</v>
      </c>
      <c r="P72" s="10"/>
      <c r="Q72" s="11"/>
    </row>
    <row r="73" spans="1:17" s="12" customFormat="1" ht="20.100000000000001" customHeight="1" outlineLevel="2">
      <c r="A73" s="63">
        <f t="shared" si="0"/>
        <v>5</v>
      </c>
      <c r="B73" s="62" t="s">
        <v>199</v>
      </c>
      <c r="C73" s="62" t="s">
        <v>208</v>
      </c>
      <c r="D73" s="62" t="s">
        <v>209</v>
      </c>
      <c r="E73" s="14">
        <v>1</v>
      </c>
      <c r="F73" s="92">
        <v>8</v>
      </c>
      <c r="G73" s="16">
        <v>6800</v>
      </c>
      <c r="H73" s="15">
        <v>8</v>
      </c>
      <c r="I73" s="16">
        <v>2400</v>
      </c>
      <c r="J73" s="15">
        <v>8</v>
      </c>
      <c r="K73" s="16">
        <v>1601</v>
      </c>
      <c r="L73" s="15">
        <v>8</v>
      </c>
      <c r="M73" s="16">
        <v>800</v>
      </c>
      <c r="N73" s="15">
        <v>8</v>
      </c>
      <c r="O73" s="16">
        <v>1720</v>
      </c>
      <c r="P73" s="10"/>
      <c r="Q73" s="11"/>
    </row>
    <row r="74" spans="1:17" s="12" customFormat="1" ht="20.100000000000001" customHeight="1" outlineLevel="2">
      <c r="A74" s="65">
        <f t="shared" si="0"/>
        <v>6</v>
      </c>
      <c r="B74" s="66" t="s">
        <v>199</v>
      </c>
      <c r="C74" s="66" t="s">
        <v>207</v>
      </c>
      <c r="D74" s="66" t="s">
        <v>210</v>
      </c>
      <c r="E74" s="14">
        <v>1</v>
      </c>
      <c r="F74" s="92">
        <v>32</v>
      </c>
      <c r="G74" s="67">
        <v>29900</v>
      </c>
      <c r="H74" s="15">
        <v>32</v>
      </c>
      <c r="I74" s="67">
        <v>11220</v>
      </c>
      <c r="J74" s="15">
        <v>32</v>
      </c>
      <c r="K74" s="67">
        <v>19242</v>
      </c>
      <c r="L74" s="15">
        <v>32</v>
      </c>
      <c r="M74" s="67">
        <v>5765</v>
      </c>
      <c r="N74" s="15">
        <v>32</v>
      </c>
      <c r="O74" s="67">
        <v>7555</v>
      </c>
      <c r="P74" s="10"/>
      <c r="Q74" s="11"/>
    </row>
    <row r="75" spans="1:17" s="12" customFormat="1" ht="20.100000000000001" customHeight="1" outlineLevel="1">
      <c r="A75" s="71"/>
      <c r="B75" s="72" t="s">
        <v>956</v>
      </c>
      <c r="C75" s="72"/>
      <c r="D75" s="72"/>
      <c r="E75" s="14">
        <f t="shared" ref="E75:Q75" si="8">SUBTOTAL(9,E69:E74)</f>
        <v>6</v>
      </c>
      <c r="F75" s="92">
        <f t="shared" si="8"/>
        <v>104</v>
      </c>
      <c r="G75" s="73">
        <f t="shared" si="8"/>
        <v>107450</v>
      </c>
      <c r="H75" s="15">
        <f t="shared" si="8"/>
        <v>104</v>
      </c>
      <c r="I75" s="73">
        <f t="shared" si="8"/>
        <v>36540</v>
      </c>
      <c r="J75" s="15">
        <f t="shared" si="8"/>
        <v>104</v>
      </c>
      <c r="K75" s="73">
        <f t="shared" si="8"/>
        <v>62950</v>
      </c>
      <c r="L75" s="15">
        <f t="shared" si="8"/>
        <v>104</v>
      </c>
      <c r="M75" s="73">
        <f t="shared" si="8"/>
        <v>18090</v>
      </c>
      <c r="N75" s="15">
        <f t="shared" si="8"/>
        <v>104</v>
      </c>
      <c r="O75" s="73">
        <f t="shared" si="8"/>
        <v>25560</v>
      </c>
      <c r="P75" s="10">
        <f t="shared" si="8"/>
        <v>0</v>
      </c>
      <c r="Q75" s="11">
        <f t="shared" si="8"/>
        <v>0</v>
      </c>
    </row>
    <row r="76" spans="1:17" s="12" customFormat="1" ht="20.100000000000001" customHeight="1" outlineLevel="2">
      <c r="A76" s="68">
        <v>1</v>
      </c>
      <c r="B76" s="69" t="s">
        <v>212</v>
      </c>
      <c r="C76" s="69" t="s">
        <v>213</v>
      </c>
      <c r="D76" s="69" t="s">
        <v>214</v>
      </c>
      <c r="E76" s="14">
        <v>1</v>
      </c>
      <c r="F76" s="92">
        <v>14</v>
      </c>
      <c r="G76" s="70">
        <v>13300</v>
      </c>
      <c r="H76" s="15">
        <v>14</v>
      </c>
      <c r="I76" s="70">
        <v>5040</v>
      </c>
      <c r="J76" s="15">
        <v>14</v>
      </c>
      <c r="K76" s="70">
        <v>10646</v>
      </c>
      <c r="L76" s="15">
        <v>14</v>
      </c>
      <c r="M76" s="70">
        <v>2730</v>
      </c>
      <c r="N76" s="15">
        <v>14</v>
      </c>
      <c r="O76" s="70">
        <v>3360</v>
      </c>
      <c r="P76" s="10"/>
      <c r="Q76" s="11"/>
    </row>
    <row r="77" spans="1:17" s="12" customFormat="1" ht="20.100000000000001" customHeight="1" outlineLevel="2">
      <c r="A77" s="63">
        <f t="shared" ref="A77:A140" si="9">+A76+1</f>
        <v>2</v>
      </c>
      <c r="B77" s="62" t="s">
        <v>212</v>
      </c>
      <c r="C77" s="62" t="s">
        <v>215</v>
      </c>
      <c r="D77" s="62" t="s">
        <v>216</v>
      </c>
      <c r="E77" s="14">
        <v>1</v>
      </c>
      <c r="F77" s="92">
        <v>24</v>
      </c>
      <c r="G77" s="16">
        <v>33200</v>
      </c>
      <c r="H77" s="15">
        <v>24</v>
      </c>
      <c r="I77" s="16">
        <v>9360</v>
      </c>
      <c r="J77" s="15">
        <v>24</v>
      </c>
      <c r="K77" s="16">
        <v>21110</v>
      </c>
      <c r="L77" s="15">
        <v>24</v>
      </c>
      <c r="M77" s="16">
        <v>4800</v>
      </c>
      <c r="N77" s="15">
        <v>24</v>
      </c>
      <c r="O77" s="16">
        <v>7360</v>
      </c>
      <c r="P77" s="10"/>
      <c r="Q77" s="11"/>
    </row>
    <row r="78" spans="1:17" s="12" customFormat="1" ht="20.100000000000001" customHeight="1" outlineLevel="2">
      <c r="A78" s="63">
        <f t="shared" si="9"/>
        <v>3</v>
      </c>
      <c r="B78" s="62" t="s">
        <v>212</v>
      </c>
      <c r="C78" s="62" t="s">
        <v>217</v>
      </c>
      <c r="D78" s="62" t="s">
        <v>218</v>
      </c>
      <c r="E78" s="14">
        <v>1</v>
      </c>
      <c r="F78" s="92">
        <v>41</v>
      </c>
      <c r="G78" s="16">
        <v>38950</v>
      </c>
      <c r="H78" s="15">
        <v>41</v>
      </c>
      <c r="I78" s="16">
        <v>14760</v>
      </c>
      <c r="J78" s="15">
        <v>41</v>
      </c>
      <c r="K78" s="16">
        <v>32735</v>
      </c>
      <c r="L78" s="15">
        <v>41</v>
      </c>
      <c r="M78" s="16">
        <v>7995</v>
      </c>
      <c r="N78" s="15">
        <v>41</v>
      </c>
      <c r="O78" s="16">
        <v>9840</v>
      </c>
      <c r="P78" s="10"/>
      <c r="Q78" s="11"/>
    </row>
    <row r="79" spans="1:17" s="12" customFormat="1" ht="20.100000000000001" customHeight="1" outlineLevel="2">
      <c r="A79" s="65">
        <f t="shared" si="9"/>
        <v>4</v>
      </c>
      <c r="B79" s="66" t="s">
        <v>212</v>
      </c>
      <c r="C79" s="66" t="s">
        <v>219</v>
      </c>
      <c r="D79" s="66" t="s">
        <v>220</v>
      </c>
      <c r="E79" s="14">
        <v>1</v>
      </c>
      <c r="F79" s="92">
        <v>5</v>
      </c>
      <c r="G79" s="67">
        <v>4250</v>
      </c>
      <c r="H79" s="15">
        <v>5</v>
      </c>
      <c r="I79" s="67">
        <v>1500</v>
      </c>
      <c r="J79" s="15">
        <v>5</v>
      </c>
      <c r="K79" s="67">
        <v>1001</v>
      </c>
      <c r="L79" s="15">
        <v>5</v>
      </c>
      <c r="M79" s="67">
        <v>500</v>
      </c>
      <c r="N79" s="15">
        <v>5</v>
      </c>
      <c r="O79" s="67">
        <v>1075</v>
      </c>
      <c r="P79" s="10"/>
      <c r="Q79" s="11"/>
    </row>
    <row r="80" spans="1:17" s="12" customFormat="1" ht="20.100000000000001" customHeight="1" outlineLevel="1">
      <c r="A80" s="71"/>
      <c r="B80" s="72" t="s">
        <v>957</v>
      </c>
      <c r="C80" s="72"/>
      <c r="D80" s="72"/>
      <c r="E80" s="14">
        <f t="shared" ref="E80:Q80" si="10">SUBTOTAL(9,E76:E79)</f>
        <v>4</v>
      </c>
      <c r="F80" s="92">
        <f t="shared" si="10"/>
        <v>84</v>
      </c>
      <c r="G80" s="73">
        <f t="shared" si="10"/>
        <v>89700</v>
      </c>
      <c r="H80" s="15">
        <f t="shared" si="10"/>
        <v>84</v>
      </c>
      <c r="I80" s="73">
        <f t="shared" si="10"/>
        <v>30660</v>
      </c>
      <c r="J80" s="15">
        <f t="shared" si="10"/>
        <v>84</v>
      </c>
      <c r="K80" s="73">
        <f t="shared" si="10"/>
        <v>65492</v>
      </c>
      <c r="L80" s="15">
        <f t="shared" si="10"/>
        <v>84</v>
      </c>
      <c r="M80" s="73">
        <f t="shared" si="10"/>
        <v>16025</v>
      </c>
      <c r="N80" s="15">
        <f t="shared" si="10"/>
        <v>84</v>
      </c>
      <c r="O80" s="73">
        <f t="shared" si="10"/>
        <v>21635</v>
      </c>
      <c r="P80" s="10">
        <f t="shared" si="10"/>
        <v>0</v>
      </c>
      <c r="Q80" s="11">
        <f t="shared" si="10"/>
        <v>0</v>
      </c>
    </row>
    <row r="81" spans="1:17" s="12" customFormat="1" ht="20.100000000000001" customHeight="1" outlineLevel="2">
      <c r="A81" s="68">
        <v>1</v>
      </c>
      <c r="B81" s="69" t="s">
        <v>221</v>
      </c>
      <c r="C81" s="69" t="s">
        <v>222</v>
      </c>
      <c r="D81" s="69" t="s">
        <v>223</v>
      </c>
      <c r="E81" s="14">
        <v>1</v>
      </c>
      <c r="F81" s="92">
        <v>30</v>
      </c>
      <c r="G81" s="70">
        <v>28500</v>
      </c>
      <c r="H81" s="15">
        <v>30</v>
      </c>
      <c r="I81" s="70">
        <v>10800</v>
      </c>
      <c r="J81" s="15">
        <v>30</v>
      </c>
      <c r="K81" s="70">
        <v>20441</v>
      </c>
      <c r="L81" s="15">
        <v>30</v>
      </c>
      <c r="M81" s="70">
        <v>5850</v>
      </c>
      <c r="N81" s="15">
        <v>30</v>
      </c>
      <c r="O81" s="70">
        <v>7200</v>
      </c>
      <c r="P81" s="10"/>
      <c r="Q81" s="11"/>
    </row>
    <row r="82" spans="1:17" s="12" customFormat="1" ht="20.100000000000001" customHeight="1" outlineLevel="2">
      <c r="A82" s="63">
        <f t="shared" si="9"/>
        <v>2</v>
      </c>
      <c r="B82" s="62" t="s">
        <v>221</v>
      </c>
      <c r="C82" s="62" t="s">
        <v>222</v>
      </c>
      <c r="D82" s="62" t="s">
        <v>224</v>
      </c>
      <c r="E82" s="14">
        <v>1</v>
      </c>
      <c r="F82" s="92">
        <v>60</v>
      </c>
      <c r="G82" s="16">
        <v>52400</v>
      </c>
      <c r="H82" s="15">
        <v>60</v>
      </c>
      <c r="I82" s="16">
        <v>18840</v>
      </c>
      <c r="J82" s="15">
        <v>60</v>
      </c>
      <c r="K82" s="16">
        <v>20463</v>
      </c>
      <c r="L82" s="15">
        <v>60</v>
      </c>
      <c r="M82" s="16">
        <v>7330</v>
      </c>
      <c r="N82" s="15">
        <v>60</v>
      </c>
      <c r="O82" s="16">
        <v>13250</v>
      </c>
      <c r="P82" s="10"/>
      <c r="Q82" s="11"/>
    </row>
    <row r="83" spans="1:17" s="12" customFormat="1" ht="20.100000000000001" customHeight="1" outlineLevel="2">
      <c r="A83" s="63">
        <f t="shared" si="9"/>
        <v>3</v>
      </c>
      <c r="B83" s="62" t="s">
        <v>221</v>
      </c>
      <c r="C83" s="62" t="s">
        <v>222</v>
      </c>
      <c r="D83" s="62" t="s">
        <v>1027</v>
      </c>
      <c r="E83" s="14">
        <v>1</v>
      </c>
      <c r="F83" s="92">
        <v>27</v>
      </c>
      <c r="G83" s="16">
        <v>22950</v>
      </c>
      <c r="H83" s="15">
        <v>27</v>
      </c>
      <c r="I83" s="16">
        <v>8100</v>
      </c>
      <c r="J83" s="15">
        <v>27</v>
      </c>
      <c r="K83" s="16">
        <v>5401</v>
      </c>
      <c r="L83" s="15">
        <v>27</v>
      </c>
      <c r="M83" s="16">
        <v>2700</v>
      </c>
      <c r="N83" s="15">
        <v>27</v>
      </c>
      <c r="O83" s="16">
        <v>5805</v>
      </c>
      <c r="P83" s="10"/>
      <c r="Q83" s="11"/>
    </row>
    <row r="84" spans="1:17" s="12" customFormat="1" ht="20.100000000000001" customHeight="1" outlineLevel="2">
      <c r="A84" s="63">
        <f t="shared" si="9"/>
        <v>4</v>
      </c>
      <c r="B84" s="62" t="s">
        <v>221</v>
      </c>
      <c r="C84" s="62" t="s">
        <v>226</v>
      </c>
      <c r="D84" s="62" t="s">
        <v>227</v>
      </c>
      <c r="E84" s="14">
        <v>1</v>
      </c>
      <c r="F84" s="92">
        <v>65</v>
      </c>
      <c r="G84" s="16">
        <v>86450</v>
      </c>
      <c r="H84" s="15">
        <v>65</v>
      </c>
      <c r="I84" s="16">
        <v>25110</v>
      </c>
      <c r="J84" s="15">
        <v>65</v>
      </c>
      <c r="K84" s="16">
        <v>47565</v>
      </c>
      <c r="L84" s="15">
        <v>65</v>
      </c>
      <c r="M84" s="16">
        <v>12960</v>
      </c>
      <c r="N84" s="15">
        <v>65</v>
      </c>
      <c r="O84" s="16">
        <v>19400</v>
      </c>
      <c r="P84" s="10"/>
      <c r="Q84" s="11"/>
    </row>
    <row r="85" spans="1:17" s="12" customFormat="1" ht="20.100000000000001" customHeight="1" outlineLevel="2">
      <c r="A85" s="63">
        <f t="shared" si="9"/>
        <v>5</v>
      </c>
      <c r="B85" s="62" t="s">
        <v>221</v>
      </c>
      <c r="C85" s="62" t="s">
        <v>228</v>
      </c>
      <c r="D85" s="62" t="s">
        <v>229</v>
      </c>
      <c r="E85" s="14">
        <v>1</v>
      </c>
      <c r="F85" s="92">
        <v>4</v>
      </c>
      <c r="G85" s="16">
        <v>3400</v>
      </c>
      <c r="H85" s="15">
        <v>4</v>
      </c>
      <c r="I85" s="16">
        <v>1200</v>
      </c>
      <c r="J85" s="15">
        <v>4</v>
      </c>
      <c r="K85" s="16">
        <v>801</v>
      </c>
      <c r="L85" s="15">
        <v>4</v>
      </c>
      <c r="M85" s="16">
        <v>400</v>
      </c>
      <c r="N85" s="15">
        <v>4</v>
      </c>
      <c r="O85" s="16">
        <v>860</v>
      </c>
      <c r="P85" s="10"/>
      <c r="Q85" s="11"/>
    </row>
    <row r="86" spans="1:17" s="12" customFormat="1" ht="20.100000000000001" customHeight="1" outlineLevel="2">
      <c r="A86" s="63">
        <f t="shared" si="9"/>
        <v>6</v>
      </c>
      <c r="B86" s="62" t="s">
        <v>221</v>
      </c>
      <c r="C86" s="62" t="s">
        <v>230</v>
      </c>
      <c r="D86" s="62" t="s">
        <v>231</v>
      </c>
      <c r="E86" s="14">
        <v>1</v>
      </c>
      <c r="F86" s="92">
        <v>53</v>
      </c>
      <c r="G86" s="16">
        <v>48850</v>
      </c>
      <c r="H86" s="15">
        <v>53</v>
      </c>
      <c r="I86" s="16">
        <v>18180</v>
      </c>
      <c r="J86" s="15">
        <v>53</v>
      </c>
      <c r="K86" s="16">
        <v>32262</v>
      </c>
      <c r="L86" s="15">
        <v>53</v>
      </c>
      <c r="M86" s="16">
        <v>8910</v>
      </c>
      <c r="N86" s="15">
        <v>53</v>
      </c>
      <c r="O86" s="16">
        <v>12345</v>
      </c>
      <c r="P86" s="10"/>
      <c r="Q86" s="11"/>
    </row>
    <row r="87" spans="1:17" s="12" customFormat="1" ht="20.100000000000001" customHeight="1" outlineLevel="2">
      <c r="A87" s="63">
        <f t="shared" si="9"/>
        <v>7</v>
      </c>
      <c r="B87" s="62" t="s">
        <v>221</v>
      </c>
      <c r="C87" s="62" t="s">
        <v>232</v>
      </c>
      <c r="D87" s="62" t="s">
        <v>233</v>
      </c>
      <c r="E87" s="14">
        <v>1</v>
      </c>
      <c r="F87" s="92">
        <v>14</v>
      </c>
      <c r="G87" s="16">
        <v>16800</v>
      </c>
      <c r="H87" s="15">
        <v>14</v>
      </c>
      <c r="I87" s="16">
        <v>5040</v>
      </c>
      <c r="J87" s="15">
        <v>14</v>
      </c>
      <c r="K87" s="16">
        <v>9122</v>
      </c>
      <c r="L87" s="15">
        <v>14</v>
      </c>
      <c r="M87" s="16">
        <v>2730</v>
      </c>
      <c r="N87" s="15">
        <v>14</v>
      </c>
      <c r="O87" s="16">
        <v>3360</v>
      </c>
      <c r="P87" s="10"/>
      <c r="Q87" s="11"/>
    </row>
    <row r="88" spans="1:17" s="12" customFormat="1" ht="20.100000000000001" customHeight="1" outlineLevel="2">
      <c r="A88" s="63">
        <f t="shared" si="9"/>
        <v>8</v>
      </c>
      <c r="B88" s="62" t="s">
        <v>221</v>
      </c>
      <c r="C88" s="62" t="s">
        <v>222</v>
      </c>
      <c r="D88" s="62" t="s">
        <v>211</v>
      </c>
      <c r="E88" s="14">
        <v>1</v>
      </c>
      <c r="F88" s="92">
        <v>13</v>
      </c>
      <c r="G88" s="16">
        <v>21900</v>
      </c>
      <c r="H88" s="15">
        <v>13</v>
      </c>
      <c r="I88" s="16">
        <v>5220</v>
      </c>
      <c r="J88" s="15">
        <v>13</v>
      </c>
      <c r="K88" s="16">
        <v>10361</v>
      </c>
      <c r="L88" s="15">
        <v>13</v>
      </c>
      <c r="M88" s="16">
        <v>2625</v>
      </c>
      <c r="N88" s="15">
        <v>13</v>
      </c>
      <c r="O88" s="16">
        <v>4320</v>
      </c>
      <c r="P88" s="10"/>
      <c r="Q88" s="11"/>
    </row>
    <row r="89" spans="1:17" s="12" customFormat="1" ht="20.100000000000001" customHeight="1" outlineLevel="2">
      <c r="A89" s="65">
        <f t="shared" si="9"/>
        <v>9</v>
      </c>
      <c r="B89" s="66" t="s">
        <v>221</v>
      </c>
      <c r="C89" s="66" t="s">
        <v>225</v>
      </c>
      <c r="D89" s="66" t="s">
        <v>234</v>
      </c>
      <c r="E89" s="14">
        <v>1</v>
      </c>
      <c r="F89" s="92">
        <v>5</v>
      </c>
      <c r="G89" s="67">
        <v>4250</v>
      </c>
      <c r="H89" s="15">
        <v>5</v>
      </c>
      <c r="I89" s="67">
        <v>1500</v>
      </c>
      <c r="J89" s="15">
        <v>5</v>
      </c>
      <c r="K89" s="67">
        <v>1001</v>
      </c>
      <c r="L89" s="15">
        <v>5</v>
      </c>
      <c r="M89" s="67">
        <v>500</v>
      </c>
      <c r="N89" s="15">
        <v>5</v>
      </c>
      <c r="O89" s="67">
        <v>1075</v>
      </c>
      <c r="P89" s="10"/>
      <c r="Q89" s="11"/>
    </row>
    <row r="90" spans="1:17" s="12" customFormat="1" ht="20.100000000000001" customHeight="1" outlineLevel="1">
      <c r="A90" s="71"/>
      <c r="B90" s="72" t="s">
        <v>958</v>
      </c>
      <c r="C90" s="72"/>
      <c r="D90" s="72"/>
      <c r="E90" s="14">
        <f t="shared" ref="E90:Q90" si="11">SUBTOTAL(9,E81:E89)</f>
        <v>9</v>
      </c>
      <c r="F90" s="92">
        <f t="shared" si="11"/>
        <v>271</v>
      </c>
      <c r="G90" s="73">
        <f t="shared" si="11"/>
        <v>285500</v>
      </c>
      <c r="H90" s="15">
        <f t="shared" si="11"/>
        <v>271</v>
      </c>
      <c r="I90" s="73">
        <f t="shared" si="11"/>
        <v>93990</v>
      </c>
      <c r="J90" s="15">
        <f t="shared" si="11"/>
        <v>271</v>
      </c>
      <c r="K90" s="73">
        <f t="shared" si="11"/>
        <v>147417</v>
      </c>
      <c r="L90" s="15">
        <f t="shared" si="11"/>
        <v>271</v>
      </c>
      <c r="M90" s="73">
        <f t="shared" si="11"/>
        <v>44005</v>
      </c>
      <c r="N90" s="15">
        <f t="shared" si="11"/>
        <v>271</v>
      </c>
      <c r="O90" s="73">
        <f t="shared" si="11"/>
        <v>67615</v>
      </c>
      <c r="P90" s="10">
        <f t="shared" si="11"/>
        <v>0</v>
      </c>
      <c r="Q90" s="11">
        <f t="shared" si="11"/>
        <v>0</v>
      </c>
    </row>
    <row r="91" spans="1:17" s="12" customFormat="1" ht="20.100000000000001" customHeight="1" outlineLevel="2">
      <c r="A91" s="68">
        <v>1</v>
      </c>
      <c r="B91" s="69" t="s">
        <v>236</v>
      </c>
      <c r="C91" s="69" t="s">
        <v>237</v>
      </c>
      <c r="D91" s="69" t="s">
        <v>238</v>
      </c>
      <c r="E91" s="14">
        <v>1</v>
      </c>
      <c r="F91" s="92">
        <v>1</v>
      </c>
      <c r="G91" s="70">
        <v>850</v>
      </c>
      <c r="H91" s="15">
        <v>1</v>
      </c>
      <c r="I91" s="70">
        <v>300</v>
      </c>
      <c r="J91" s="15">
        <v>1</v>
      </c>
      <c r="K91" s="70">
        <v>201</v>
      </c>
      <c r="L91" s="15">
        <v>1</v>
      </c>
      <c r="M91" s="70">
        <v>100</v>
      </c>
      <c r="N91" s="15">
        <v>1</v>
      </c>
      <c r="O91" s="70">
        <v>215</v>
      </c>
      <c r="P91" s="10"/>
      <c r="Q91" s="11"/>
    </row>
    <row r="92" spans="1:17" s="12" customFormat="1" ht="20.100000000000001" customHeight="1" outlineLevel="2">
      <c r="A92" s="63">
        <f t="shared" si="9"/>
        <v>2</v>
      </c>
      <c r="B92" s="62" t="s">
        <v>236</v>
      </c>
      <c r="C92" s="62" t="s">
        <v>237</v>
      </c>
      <c r="D92" s="62" t="s">
        <v>239</v>
      </c>
      <c r="E92" s="14">
        <v>1</v>
      </c>
      <c r="F92" s="92">
        <v>5</v>
      </c>
      <c r="G92" s="16">
        <v>4750</v>
      </c>
      <c r="H92" s="15">
        <v>5</v>
      </c>
      <c r="I92" s="16">
        <v>1800</v>
      </c>
      <c r="J92" s="15">
        <v>5</v>
      </c>
      <c r="K92" s="16">
        <v>3460</v>
      </c>
      <c r="L92" s="15">
        <v>5</v>
      </c>
      <c r="M92" s="16">
        <v>975</v>
      </c>
      <c r="N92" s="15">
        <v>5</v>
      </c>
      <c r="O92" s="16">
        <v>1200</v>
      </c>
      <c r="P92" s="10"/>
      <c r="Q92" s="11"/>
    </row>
    <row r="93" spans="1:17" s="12" customFormat="1" ht="20.100000000000001" customHeight="1" outlineLevel="2">
      <c r="A93" s="63">
        <f t="shared" si="9"/>
        <v>3</v>
      </c>
      <c r="B93" s="62" t="s">
        <v>236</v>
      </c>
      <c r="C93" s="62" t="s">
        <v>240</v>
      </c>
      <c r="D93" s="62" t="s">
        <v>242</v>
      </c>
      <c r="E93" s="14">
        <v>1</v>
      </c>
      <c r="F93" s="92">
        <v>6</v>
      </c>
      <c r="G93" s="16">
        <v>5100</v>
      </c>
      <c r="H93" s="15">
        <v>6</v>
      </c>
      <c r="I93" s="16">
        <v>1800</v>
      </c>
      <c r="J93" s="15">
        <v>6</v>
      </c>
      <c r="K93" s="16">
        <v>1201</v>
      </c>
      <c r="L93" s="15">
        <v>6</v>
      </c>
      <c r="M93" s="16">
        <v>600</v>
      </c>
      <c r="N93" s="15">
        <v>6</v>
      </c>
      <c r="O93" s="16">
        <v>1290</v>
      </c>
      <c r="P93" s="10"/>
      <c r="Q93" s="11"/>
    </row>
    <row r="94" spans="1:17" s="12" customFormat="1" ht="20.100000000000001" customHeight="1" outlineLevel="2">
      <c r="A94" s="63">
        <f t="shared" si="9"/>
        <v>4</v>
      </c>
      <c r="B94" s="62" t="s">
        <v>236</v>
      </c>
      <c r="C94" s="62" t="s">
        <v>243</v>
      </c>
      <c r="D94" s="62" t="s">
        <v>244</v>
      </c>
      <c r="E94" s="14">
        <v>1</v>
      </c>
      <c r="F94" s="92">
        <v>23</v>
      </c>
      <c r="G94" s="16">
        <v>25500</v>
      </c>
      <c r="H94" s="15">
        <v>23</v>
      </c>
      <c r="I94" s="16">
        <v>7920</v>
      </c>
      <c r="J94" s="15">
        <v>23</v>
      </c>
      <c r="K94" s="16">
        <v>13288</v>
      </c>
      <c r="L94" s="15">
        <v>23</v>
      </c>
      <c r="M94" s="16">
        <v>3915</v>
      </c>
      <c r="N94" s="15">
        <v>23</v>
      </c>
      <c r="O94" s="16">
        <v>5370</v>
      </c>
      <c r="P94" s="10"/>
      <c r="Q94" s="11"/>
    </row>
    <row r="95" spans="1:17" s="12" customFormat="1" ht="20.100000000000001" customHeight="1" outlineLevel="2">
      <c r="A95" s="63">
        <f t="shared" si="9"/>
        <v>5</v>
      </c>
      <c r="B95" s="62" t="s">
        <v>236</v>
      </c>
      <c r="C95" s="62" t="s">
        <v>243</v>
      </c>
      <c r="D95" s="62" t="s">
        <v>245</v>
      </c>
      <c r="E95" s="14">
        <v>1</v>
      </c>
      <c r="F95" s="92">
        <v>48</v>
      </c>
      <c r="G95" s="16">
        <v>44700</v>
      </c>
      <c r="H95" s="15">
        <v>48</v>
      </c>
      <c r="I95" s="16">
        <v>16740</v>
      </c>
      <c r="J95" s="15">
        <v>48</v>
      </c>
      <c r="K95" s="16">
        <v>31240</v>
      </c>
      <c r="L95" s="15">
        <v>48</v>
      </c>
      <c r="M95" s="16">
        <v>8505</v>
      </c>
      <c r="N95" s="15">
        <v>48</v>
      </c>
      <c r="O95" s="16">
        <v>11295</v>
      </c>
      <c r="P95" s="10"/>
      <c r="Q95" s="11"/>
    </row>
    <row r="96" spans="1:17" s="12" customFormat="1" ht="20.100000000000001" customHeight="1" outlineLevel="2">
      <c r="A96" s="63">
        <f t="shared" si="9"/>
        <v>6</v>
      </c>
      <c r="B96" s="62" t="s">
        <v>236</v>
      </c>
      <c r="C96" s="62" t="s">
        <v>246</v>
      </c>
      <c r="D96" s="62" t="s">
        <v>247</v>
      </c>
      <c r="E96" s="14">
        <v>1</v>
      </c>
      <c r="F96" s="92">
        <v>36</v>
      </c>
      <c r="G96" s="16">
        <v>36200</v>
      </c>
      <c r="H96" s="15">
        <v>36</v>
      </c>
      <c r="I96" s="16">
        <v>11760</v>
      </c>
      <c r="J96" s="15">
        <v>36</v>
      </c>
      <c r="K96" s="16">
        <v>16032</v>
      </c>
      <c r="L96" s="15">
        <v>36</v>
      </c>
      <c r="M96" s="16">
        <v>5120</v>
      </c>
      <c r="N96" s="15">
        <v>36</v>
      </c>
      <c r="O96" s="16">
        <v>8140</v>
      </c>
      <c r="P96" s="10"/>
      <c r="Q96" s="11"/>
    </row>
    <row r="97" spans="1:17" s="12" customFormat="1" ht="20.100000000000001" customHeight="1" outlineLevel="2">
      <c r="A97" s="63">
        <f t="shared" si="9"/>
        <v>7</v>
      </c>
      <c r="B97" s="62" t="s">
        <v>236</v>
      </c>
      <c r="C97" s="62" t="s">
        <v>246</v>
      </c>
      <c r="D97" s="62" t="s">
        <v>248</v>
      </c>
      <c r="E97" s="14">
        <v>1</v>
      </c>
      <c r="F97" s="92">
        <v>42</v>
      </c>
      <c r="G97" s="16">
        <v>49700</v>
      </c>
      <c r="H97" s="15">
        <v>42</v>
      </c>
      <c r="I97" s="16">
        <v>15000</v>
      </c>
      <c r="J97" s="15">
        <v>42</v>
      </c>
      <c r="K97" s="16">
        <v>27860</v>
      </c>
      <c r="L97" s="15">
        <v>42</v>
      </c>
      <c r="M97" s="16">
        <v>8000</v>
      </c>
      <c r="N97" s="15">
        <v>42</v>
      </c>
      <c r="O97" s="16">
        <v>10030</v>
      </c>
      <c r="P97" s="10"/>
      <c r="Q97" s="11"/>
    </row>
    <row r="98" spans="1:17" s="12" customFormat="1" ht="20.100000000000001" customHeight="1" outlineLevel="2">
      <c r="A98" s="63">
        <f t="shared" si="9"/>
        <v>8</v>
      </c>
      <c r="B98" s="62" t="s">
        <v>236</v>
      </c>
      <c r="C98" s="62" t="s">
        <v>249</v>
      </c>
      <c r="D98" s="62" t="s">
        <v>250</v>
      </c>
      <c r="E98" s="14">
        <v>1</v>
      </c>
      <c r="F98" s="92">
        <v>24</v>
      </c>
      <c r="G98" s="16">
        <v>22800</v>
      </c>
      <c r="H98" s="15">
        <v>24</v>
      </c>
      <c r="I98" s="16">
        <v>8640</v>
      </c>
      <c r="J98" s="15">
        <v>24</v>
      </c>
      <c r="K98" s="16">
        <v>18743</v>
      </c>
      <c r="L98" s="15">
        <v>24</v>
      </c>
      <c r="M98" s="16">
        <v>4680</v>
      </c>
      <c r="N98" s="15">
        <v>24</v>
      </c>
      <c r="O98" s="16">
        <v>5760</v>
      </c>
      <c r="P98" s="10"/>
      <c r="Q98" s="11"/>
    </row>
    <row r="99" spans="1:17" s="12" customFormat="1" ht="20.100000000000001" customHeight="1" outlineLevel="2">
      <c r="A99" s="63">
        <f t="shared" si="9"/>
        <v>9</v>
      </c>
      <c r="B99" s="62" t="s">
        <v>236</v>
      </c>
      <c r="C99" s="62" t="s">
        <v>249</v>
      </c>
      <c r="D99" s="62" t="s">
        <v>251</v>
      </c>
      <c r="E99" s="14">
        <v>1</v>
      </c>
      <c r="F99" s="92">
        <v>17</v>
      </c>
      <c r="G99" s="16">
        <v>15950</v>
      </c>
      <c r="H99" s="15">
        <v>17</v>
      </c>
      <c r="I99" s="16">
        <v>6000</v>
      </c>
      <c r="J99" s="15">
        <v>17</v>
      </c>
      <c r="K99" s="16">
        <v>10584</v>
      </c>
      <c r="L99" s="15">
        <v>17</v>
      </c>
      <c r="M99" s="16">
        <v>3125</v>
      </c>
      <c r="N99" s="15">
        <v>17</v>
      </c>
      <c r="O99" s="16">
        <v>4030</v>
      </c>
      <c r="P99" s="10"/>
      <c r="Q99" s="11"/>
    </row>
    <row r="100" spans="1:17" s="12" customFormat="1" ht="20.100000000000001" customHeight="1" outlineLevel="2">
      <c r="A100" s="63">
        <f t="shared" si="9"/>
        <v>10</v>
      </c>
      <c r="B100" s="62" t="s">
        <v>236</v>
      </c>
      <c r="C100" s="62" t="s">
        <v>249</v>
      </c>
      <c r="D100" s="62" t="s">
        <v>252</v>
      </c>
      <c r="E100" s="14">
        <v>1</v>
      </c>
      <c r="F100" s="92">
        <v>7</v>
      </c>
      <c r="G100" s="16">
        <v>8400</v>
      </c>
      <c r="H100" s="15">
        <v>7</v>
      </c>
      <c r="I100" s="16">
        <v>2520</v>
      </c>
      <c r="J100" s="15">
        <v>7</v>
      </c>
      <c r="K100" s="16">
        <v>4968</v>
      </c>
      <c r="L100" s="15">
        <v>7</v>
      </c>
      <c r="M100" s="16">
        <v>1365</v>
      </c>
      <c r="N100" s="15">
        <v>7</v>
      </c>
      <c r="O100" s="16">
        <v>1680</v>
      </c>
      <c r="P100" s="10"/>
      <c r="Q100" s="11"/>
    </row>
    <row r="101" spans="1:17" s="12" customFormat="1" ht="20.100000000000001" customHeight="1" outlineLevel="2">
      <c r="A101" s="63">
        <f t="shared" si="9"/>
        <v>11</v>
      </c>
      <c r="B101" s="62" t="s">
        <v>236</v>
      </c>
      <c r="C101" s="62" t="s">
        <v>253</v>
      </c>
      <c r="D101" s="62" t="s">
        <v>254</v>
      </c>
      <c r="E101" s="14">
        <v>1</v>
      </c>
      <c r="F101" s="92">
        <v>20</v>
      </c>
      <c r="G101" s="16">
        <v>24000</v>
      </c>
      <c r="H101" s="15">
        <v>20</v>
      </c>
      <c r="I101" s="16">
        <v>7200</v>
      </c>
      <c r="J101" s="15">
        <v>20</v>
      </c>
      <c r="K101" s="16">
        <v>13711</v>
      </c>
      <c r="L101" s="15">
        <v>20</v>
      </c>
      <c r="M101" s="16">
        <v>3900</v>
      </c>
      <c r="N101" s="15">
        <v>20</v>
      </c>
      <c r="O101" s="16">
        <v>4800</v>
      </c>
      <c r="P101" s="10"/>
      <c r="Q101" s="11"/>
    </row>
    <row r="102" spans="1:17" s="12" customFormat="1" ht="20.100000000000001" customHeight="1" outlineLevel="2">
      <c r="A102" s="63">
        <f t="shared" si="9"/>
        <v>12</v>
      </c>
      <c r="B102" s="62" t="s">
        <v>236</v>
      </c>
      <c r="C102" s="62" t="s">
        <v>255</v>
      </c>
      <c r="D102" s="62" t="s">
        <v>256</v>
      </c>
      <c r="E102" s="14">
        <v>1</v>
      </c>
      <c r="F102" s="92">
        <v>49</v>
      </c>
      <c r="G102" s="16">
        <v>73650</v>
      </c>
      <c r="H102" s="15">
        <v>49</v>
      </c>
      <c r="I102" s="16">
        <v>19410</v>
      </c>
      <c r="J102" s="15">
        <v>49</v>
      </c>
      <c r="K102" s="16">
        <v>40012</v>
      </c>
      <c r="L102" s="15">
        <v>49</v>
      </c>
      <c r="M102" s="16">
        <v>9680</v>
      </c>
      <c r="N102" s="15">
        <v>49</v>
      </c>
      <c r="O102" s="16">
        <v>15910</v>
      </c>
      <c r="P102" s="10"/>
      <c r="Q102" s="11"/>
    </row>
    <row r="103" spans="1:17" s="12" customFormat="1" ht="20.100000000000001" customHeight="1" outlineLevel="2">
      <c r="A103" s="63">
        <f t="shared" si="9"/>
        <v>13</v>
      </c>
      <c r="B103" s="62" t="s">
        <v>236</v>
      </c>
      <c r="C103" s="62" t="s">
        <v>255</v>
      </c>
      <c r="D103" s="62" t="s">
        <v>257</v>
      </c>
      <c r="E103" s="14">
        <v>1</v>
      </c>
      <c r="F103" s="92">
        <v>7</v>
      </c>
      <c r="G103" s="16">
        <v>8050</v>
      </c>
      <c r="H103" s="15">
        <v>7</v>
      </c>
      <c r="I103" s="16">
        <v>2460</v>
      </c>
      <c r="J103" s="15">
        <v>7</v>
      </c>
      <c r="K103" s="16">
        <v>4334</v>
      </c>
      <c r="L103" s="15">
        <v>7</v>
      </c>
      <c r="M103" s="16">
        <v>1270</v>
      </c>
      <c r="N103" s="15">
        <v>7</v>
      </c>
      <c r="O103" s="16">
        <v>1655</v>
      </c>
      <c r="P103" s="10"/>
      <c r="Q103" s="11"/>
    </row>
    <row r="104" spans="1:17" s="12" customFormat="1" ht="20.100000000000001" customHeight="1" outlineLevel="2">
      <c r="A104" s="63">
        <f t="shared" si="9"/>
        <v>14</v>
      </c>
      <c r="B104" s="62" t="s">
        <v>236</v>
      </c>
      <c r="C104" s="62" t="s">
        <v>258</v>
      </c>
      <c r="D104" s="62" t="s">
        <v>259</v>
      </c>
      <c r="E104" s="14">
        <v>1</v>
      </c>
      <c r="F104" s="92">
        <v>16</v>
      </c>
      <c r="G104" s="16">
        <v>13600</v>
      </c>
      <c r="H104" s="15">
        <v>16</v>
      </c>
      <c r="I104" s="16">
        <v>4800</v>
      </c>
      <c r="J104" s="15">
        <v>16</v>
      </c>
      <c r="K104" s="16">
        <v>3201</v>
      </c>
      <c r="L104" s="15">
        <v>16</v>
      </c>
      <c r="M104" s="16">
        <v>1600</v>
      </c>
      <c r="N104" s="15">
        <v>16</v>
      </c>
      <c r="O104" s="16">
        <v>3440</v>
      </c>
      <c r="P104" s="10"/>
      <c r="Q104" s="11"/>
    </row>
    <row r="105" spans="1:17" s="12" customFormat="1" ht="20.100000000000001" customHeight="1" outlineLevel="2">
      <c r="A105" s="63">
        <f t="shared" si="9"/>
        <v>15</v>
      </c>
      <c r="B105" s="62" t="s">
        <v>236</v>
      </c>
      <c r="C105" s="62" t="s">
        <v>261</v>
      </c>
      <c r="D105" s="62" t="s">
        <v>262</v>
      </c>
      <c r="E105" s="14">
        <v>1</v>
      </c>
      <c r="F105" s="92">
        <v>38</v>
      </c>
      <c r="G105" s="16">
        <v>36100</v>
      </c>
      <c r="H105" s="15">
        <v>38</v>
      </c>
      <c r="I105" s="16">
        <v>13680</v>
      </c>
      <c r="J105" s="15">
        <v>38</v>
      </c>
      <c r="K105" s="16">
        <v>26585</v>
      </c>
      <c r="L105" s="15">
        <v>38</v>
      </c>
      <c r="M105" s="16">
        <v>7410</v>
      </c>
      <c r="N105" s="15">
        <v>38</v>
      </c>
      <c r="O105" s="16">
        <v>9120</v>
      </c>
      <c r="P105" s="10"/>
      <c r="Q105" s="11"/>
    </row>
    <row r="106" spans="1:17" s="12" customFormat="1" ht="20.100000000000001" customHeight="1" outlineLevel="2">
      <c r="A106" s="63">
        <f t="shared" si="9"/>
        <v>16</v>
      </c>
      <c r="B106" s="62" t="s">
        <v>236</v>
      </c>
      <c r="C106" s="62" t="s">
        <v>261</v>
      </c>
      <c r="D106" s="62" t="s">
        <v>264</v>
      </c>
      <c r="E106" s="14">
        <v>1</v>
      </c>
      <c r="F106" s="92">
        <v>18</v>
      </c>
      <c r="G106" s="16">
        <v>17100</v>
      </c>
      <c r="H106" s="15">
        <v>18</v>
      </c>
      <c r="I106" s="16">
        <v>6480</v>
      </c>
      <c r="J106" s="15">
        <v>18</v>
      </c>
      <c r="K106" s="16">
        <v>13172</v>
      </c>
      <c r="L106" s="15">
        <v>18</v>
      </c>
      <c r="M106" s="16">
        <v>3510</v>
      </c>
      <c r="N106" s="15">
        <v>18</v>
      </c>
      <c r="O106" s="16">
        <v>4320</v>
      </c>
      <c r="P106" s="10"/>
      <c r="Q106" s="11"/>
    </row>
    <row r="107" spans="1:17" s="12" customFormat="1" ht="20.100000000000001" customHeight="1" outlineLevel="2">
      <c r="A107" s="63">
        <f t="shared" si="9"/>
        <v>17</v>
      </c>
      <c r="B107" s="62" t="s">
        <v>236</v>
      </c>
      <c r="C107" s="62" t="s">
        <v>265</v>
      </c>
      <c r="D107" s="62" t="s">
        <v>266</v>
      </c>
      <c r="E107" s="14">
        <v>1</v>
      </c>
      <c r="F107" s="92">
        <v>59</v>
      </c>
      <c r="G107" s="16">
        <v>58650</v>
      </c>
      <c r="H107" s="15">
        <v>59</v>
      </c>
      <c r="I107" s="16">
        <v>21420</v>
      </c>
      <c r="J107" s="15">
        <v>59</v>
      </c>
      <c r="K107" s="16">
        <v>43140</v>
      </c>
      <c r="L107" s="15">
        <v>59</v>
      </c>
      <c r="M107" s="16">
        <v>11535</v>
      </c>
      <c r="N107" s="15">
        <v>59</v>
      </c>
      <c r="O107" s="16">
        <v>14560</v>
      </c>
      <c r="P107" s="10"/>
      <c r="Q107" s="11"/>
    </row>
    <row r="108" spans="1:17" s="12" customFormat="1" ht="20.100000000000001" customHeight="1" outlineLevel="2">
      <c r="A108" s="63">
        <f t="shared" si="9"/>
        <v>18</v>
      </c>
      <c r="B108" s="62" t="s">
        <v>236</v>
      </c>
      <c r="C108" s="62" t="s">
        <v>267</v>
      </c>
      <c r="D108" s="62" t="s">
        <v>268</v>
      </c>
      <c r="E108" s="14">
        <v>1</v>
      </c>
      <c r="F108" s="92">
        <v>35</v>
      </c>
      <c r="G108" s="16">
        <v>39900</v>
      </c>
      <c r="H108" s="15">
        <v>35</v>
      </c>
      <c r="I108" s="16">
        <v>12240</v>
      </c>
      <c r="J108" s="15">
        <v>35</v>
      </c>
      <c r="K108" s="16">
        <v>24375</v>
      </c>
      <c r="L108" s="15">
        <v>35</v>
      </c>
      <c r="M108" s="16">
        <v>6255</v>
      </c>
      <c r="N108" s="15">
        <v>35</v>
      </c>
      <c r="O108" s="16">
        <v>8250</v>
      </c>
      <c r="P108" s="10"/>
      <c r="Q108" s="11"/>
    </row>
    <row r="109" spans="1:17" s="12" customFormat="1" ht="20.100000000000001" customHeight="1" outlineLevel="2">
      <c r="A109" s="63">
        <f t="shared" si="9"/>
        <v>19</v>
      </c>
      <c r="B109" s="62" t="s">
        <v>236</v>
      </c>
      <c r="C109" s="62" t="s">
        <v>269</v>
      </c>
      <c r="D109" s="62" t="s">
        <v>270</v>
      </c>
      <c r="E109" s="14">
        <v>1</v>
      </c>
      <c r="F109" s="92">
        <v>40</v>
      </c>
      <c r="G109" s="16">
        <v>36800</v>
      </c>
      <c r="H109" s="15">
        <v>40</v>
      </c>
      <c r="I109" s="16">
        <v>13680</v>
      </c>
      <c r="J109" s="15">
        <v>40</v>
      </c>
      <c r="K109" s="16">
        <v>24567</v>
      </c>
      <c r="L109" s="15">
        <v>40</v>
      </c>
      <c r="M109" s="16">
        <v>6660</v>
      </c>
      <c r="N109" s="15">
        <v>40</v>
      </c>
      <c r="O109" s="16">
        <v>9300</v>
      </c>
      <c r="P109" s="10"/>
      <c r="Q109" s="11"/>
    </row>
    <row r="110" spans="1:17" s="12" customFormat="1" ht="20.100000000000001" customHeight="1" outlineLevel="2">
      <c r="A110" s="63">
        <f t="shared" si="9"/>
        <v>20</v>
      </c>
      <c r="B110" s="62" t="s">
        <v>236</v>
      </c>
      <c r="C110" s="62" t="s">
        <v>269</v>
      </c>
      <c r="D110" s="62" t="s">
        <v>271</v>
      </c>
      <c r="E110" s="14">
        <v>1</v>
      </c>
      <c r="F110" s="92">
        <v>51</v>
      </c>
      <c r="G110" s="16">
        <v>48450</v>
      </c>
      <c r="H110" s="15">
        <v>51</v>
      </c>
      <c r="I110" s="16">
        <v>18360</v>
      </c>
      <c r="J110" s="15">
        <v>51</v>
      </c>
      <c r="K110" s="16">
        <v>34509</v>
      </c>
      <c r="L110" s="15">
        <v>51</v>
      </c>
      <c r="M110" s="16">
        <v>9945</v>
      </c>
      <c r="N110" s="15">
        <v>51</v>
      </c>
      <c r="O110" s="16">
        <v>12240</v>
      </c>
      <c r="P110" s="10"/>
      <c r="Q110" s="11"/>
    </row>
    <row r="111" spans="1:17" s="12" customFormat="1" ht="20.100000000000001" customHeight="1" outlineLevel="2">
      <c r="A111" s="63">
        <f t="shared" si="9"/>
        <v>21</v>
      </c>
      <c r="B111" s="62" t="s">
        <v>236</v>
      </c>
      <c r="C111" s="62" t="s">
        <v>1028</v>
      </c>
      <c r="D111" s="62" t="s">
        <v>1029</v>
      </c>
      <c r="E111" s="14">
        <v>1</v>
      </c>
      <c r="F111" s="92">
        <v>74</v>
      </c>
      <c r="G111" s="16">
        <v>82150</v>
      </c>
      <c r="H111" s="15">
        <v>74</v>
      </c>
      <c r="I111" s="16">
        <v>25500</v>
      </c>
      <c r="J111" s="15">
        <v>74</v>
      </c>
      <c r="K111" s="16">
        <v>42395</v>
      </c>
      <c r="L111" s="15">
        <v>74</v>
      </c>
      <c r="M111" s="16">
        <v>12625</v>
      </c>
      <c r="N111" s="15">
        <v>74</v>
      </c>
      <c r="O111" s="16">
        <v>17285</v>
      </c>
      <c r="P111" s="10"/>
      <c r="Q111" s="11"/>
    </row>
    <row r="112" spans="1:17" s="12" customFormat="1" ht="20.100000000000001" customHeight="1" outlineLevel="2">
      <c r="A112" s="63">
        <f t="shared" si="9"/>
        <v>22</v>
      </c>
      <c r="B112" s="62" t="s">
        <v>236</v>
      </c>
      <c r="C112" s="62" t="s">
        <v>272</v>
      </c>
      <c r="D112" s="62" t="s">
        <v>273</v>
      </c>
      <c r="E112" s="14">
        <v>1</v>
      </c>
      <c r="F112" s="92">
        <v>2</v>
      </c>
      <c r="G112" s="16">
        <v>1700</v>
      </c>
      <c r="H112" s="15">
        <v>2</v>
      </c>
      <c r="I112" s="16">
        <v>600</v>
      </c>
      <c r="J112" s="15">
        <v>2</v>
      </c>
      <c r="K112" s="16">
        <v>401</v>
      </c>
      <c r="L112" s="15">
        <v>2</v>
      </c>
      <c r="M112" s="16">
        <v>200</v>
      </c>
      <c r="N112" s="15">
        <v>2</v>
      </c>
      <c r="O112" s="16">
        <v>430</v>
      </c>
      <c r="P112" s="10"/>
      <c r="Q112" s="11"/>
    </row>
    <row r="113" spans="1:17" s="12" customFormat="1" ht="20.100000000000001" customHeight="1" outlineLevel="2">
      <c r="A113" s="63">
        <f t="shared" si="9"/>
        <v>23</v>
      </c>
      <c r="B113" s="62" t="s">
        <v>236</v>
      </c>
      <c r="C113" s="62" t="s">
        <v>272</v>
      </c>
      <c r="D113" s="62" t="s">
        <v>274</v>
      </c>
      <c r="E113" s="14">
        <v>1</v>
      </c>
      <c r="F113" s="92">
        <v>27</v>
      </c>
      <c r="G113" s="16">
        <v>30300</v>
      </c>
      <c r="H113" s="15">
        <v>27</v>
      </c>
      <c r="I113" s="16">
        <v>9360</v>
      </c>
      <c r="J113" s="15">
        <v>27</v>
      </c>
      <c r="K113" s="16">
        <v>16234</v>
      </c>
      <c r="L113" s="15">
        <v>27</v>
      </c>
      <c r="M113" s="16">
        <v>4695</v>
      </c>
      <c r="N113" s="15">
        <v>27</v>
      </c>
      <c r="O113" s="16">
        <v>6330</v>
      </c>
      <c r="P113" s="10"/>
      <c r="Q113" s="11"/>
    </row>
    <row r="114" spans="1:17" s="12" customFormat="1" ht="20.100000000000001" customHeight="1" outlineLevel="2">
      <c r="A114" s="63">
        <f t="shared" si="9"/>
        <v>24</v>
      </c>
      <c r="B114" s="62" t="s">
        <v>236</v>
      </c>
      <c r="C114" s="62" t="s">
        <v>275</v>
      </c>
      <c r="D114" s="62" t="s">
        <v>276</v>
      </c>
      <c r="E114" s="14">
        <v>1</v>
      </c>
      <c r="F114" s="92">
        <v>46</v>
      </c>
      <c r="G114" s="16">
        <v>42800</v>
      </c>
      <c r="H114" s="15">
        <v>46</v>
      </c>
      <c r="I114" s="16">
        <v>16020</v>
      </c>
      <c r="J114" s="15">
        <v>46</v>
      </c>
      <c r="K114" s="16">
        <v>31023</v>
      </c>
      <c r="L114" s="15">
        <v>46</v>
      </c>
      <c r="M114" s="16">
        <v>8115</v>
      </c>
      <c r="N114" s="15">
        <v>46</v>
      </c>
      <c r="O114" s="16">
        <v>10815</v>
      </c>
      <c r="P114" s="10"/>
      <c r="Q114" s="11"/>
    </row>
    <row r="115" spans="1:17" s="12" customFormat="1" ht="20.100000000000001" customHeight="1" outlineLevel="2">
      <c r="A115" s="63">
        <f t="shared" si="9"/>
        <v>25</v>
      </c>
      <c r="B115" s="62" t="s">
        <v>236</v>
      </c>
      <c r="C115" s="62" t="s">
        <v>243</v>
      </c>
      <c r="D115" s="62" t="s">
        <v>277</v>
      </c>
      <c r="E115" s="14">
        <v>1</v>
      </c>
      <c r="F115" s="92">
        <v>10</v>
      </c>
      <c r="G115" s="16">
        <v>10950</v>
      </c>
      <c r="H115" s="15">
        <v>10</v>
      </c>
      <c r="I115" s="16">
        <v>3420</v>
      </c>
      <c r="J115" s="15">
        <v>10</v>
      </c>
      <c r="K115" s="16">
        <v>5440</v>
      </c>
      <c r="L115" s="15">
        <v>10</v>
      </c>
      <c r="M115" s="16">
        <v>1665</v>
      </c>
      <c r="N115" s="15">
        <v>10</v>
      </c>
      <c r="O115" s="16">
        <v>2325</v>
      </c>
      <c r="P115" s="10"/>
      <c r="Q115" s="11"/>
    </row>
    <row r="116" spans="1:17" s="12" customFormat="1" ht="20.100000000000001" customHeight="1" outlineLevel="2">
      <c r="A116" s="63">
        <f t="shared" si="9"/>
        <v>26</v>
      </c>
      <c r="B116" s="62" t="s">
        <v>236</v>
      </c>
      <c r="C116" s="62" t="s">
        <v>246</v>
      </c>
      <c r="D116" s="62" t="s">
        <v>278</v>
      </c>
      <c r="E116" s="14">
        <v>1</v>
      </c>
      <c r="F116" s="92">
        <v>1</v>
      </c>
      <c r="G116" s="16">
        <v>850</v>
      </c>
      <c r="H116" s="15">
        <v>1</v>
      </c>
      <c r="I116" s="16">
        <v>300</v>
      </c>
      <c r="J116" s="15">
        <v>1</v>
      </c>
      <c r="K116" s="16">
        <v>201</v>
      </c>
      <c r="L116" s="15">
        <v>1</v>
      </c>
      <c r="M116" s="16">
        <v>100</v>
      </c>
      <c r="N116" s="15">
        <v>1</v>
      </c>
      <c r="O116" s="16">
        <v>215</v>
      </c>
      <c r="P116" s="10"/>
      <c r="Q116" s="11"/>
    </row>
    <row r="117" spans="1:17" s="12" customFormat="1" ht="20.100000000000001" customHeight="1" outlineLevel="2">
      <c r="A117" s="63">
        <f t="shared" si="9"/>
        <v>27</v>
      </c>
      <c r="B117" s="62" t="s">
        <v>236</v>
      </c>
      <c r="C117" s="62" t="s">
        <v>253</v>
      </c>
      <c r="D117" s="62" t="s">
        <v>279</v>
      </c>
      <c r="E117" s="14">
        <v>1</v>
      </c>
      <c r="F117" s="92">
        <v>31</v>
      </c>
      <c r="G117" s="16">
        <v>30900</v>
      </c>
      <c r="H117" s="15">
        <v>31</v>
      </c>
      <c r="I117" s="16">
        <v>10080</v>
      </c>
      <c r="J117" s="15">
        <v>31</v>
      </c>
      <c r="K117" s="16">
        <v>12705</v>
      </c>
      <c r="L117" s="15">
        <v>31</v>
      </c>
      <c r="M117" s="16">
        <v>4335</v>
      </c>
      <c r="N117" s="15">
        <v>31</v>
      </c>
      <c r="O117" s="16">
        <v>6990</v>
      </c>
      <c r="P117" s="10"/>
      <c r="Q117" s="11"/>
    </row>
    <row r="118" spans="1:17" s="12" customFormat="1" ht="20.100000000000001" customHeight="1" outlineLevel="2">
      <c r="A118" s="63">
        <f t="shared" si="9"/>
        <v>28</v>
      </c>
      <c r="B118" s="62" t="s">
        <v>236</v>
      </c>
      <c r="C118" s="62" t="s">
        <v>255</v>
      </c>
      <c r="D118" s="62" t="s">
        <v>280</v>
      </c>
      <c r="E118" s="14">
        <v>1</v>
      </c>
      <c r="F118" s="92">
        <v>11</v>
      </c>
      <c r="G118" s="16">
        <v>13200</v>
      </c>
      <c r="H118" s="15">
        <v>11</v>
      </c>
      <c r="I118" s="16">
        <v>3960</v>
      </c>
      <c r="J118" s="15">
        <v>11</v>
      </c>
      <c r="K118" s="16">
        <v>7712</v>
      </c>
      <c r="L118" s="15">
        <v>11</v>
      </c>
      <c r="M118" s="16">
        <v>2145</v>
      </c>
      <c r="N118" s="15">
        <v>11</v>
      </c>
      <c r="O118" s="16">
        <v>2640</v>
      </c>
      <c r="P118" s="10"/>
      <c r="Q118" s="11"/>
    </row>
    <row r="119" spans="1:17" s="12" customFormat="1" ht="20.100000000000001" customHeight="1" outlineLevel="2">
      <c r="A119" s="63">
        <f t="shared" si="9"/>
        <v>29</v>
      </c>
      <c r="B119" s="62" t="s">
        <v>236</v>
      </c>
      <c r="C119" s="62" t="s">
        <v>255</v>
      </c>
      <c r="D119" s="62" t="s">
        <v>184</v>
      </c>
      <c r="E119" s="14">
        <v>1</v>
      </c>
      <c r="F119" s="92">
        <v>13</v>
      </c>
      <c r="G119" s="16">
        <v>24000</v>
      </c>
      <c r="H119" s="15">
        <v>13</v>
      </c>
      <c r="I119" s="16">
        <v>5400</v>
      </c>
      <c r="J119" s="15">
        <v>13</v>
      </c>
      <c r="K119" s="16">
        <v>11205</v>
      </c>
      <c r="L119" s="15">
        <v>13</v>
      </c>
      <c r="M119" s="16">
        <v>2655</v>
      </c>
      <c r="N119" s="15">
        <v>13</v>
      </c>
      <c r="O119" s="16">
        <v>4720</v>
      </c>
      <c r="P119" s="10"/>
      <c r="Q119" s="11"/>
    </row>
    <row r="120" spans="1:17" s="12" customFormat="1" ht="20.100000000000001" customHeight="1" outlineLevel="2">
      <c r="A120" s="63">
        <f t="shared" si="9"/>
        <v>30</v>
      </c>
      <c r="B120" s="62" t="s">
        <v>236</v>
      </c>
      <c r="C120" s="62" t="s">
        <v>255</v>
      </c>
      <c r="D120" s="62" t="s">
        <v>281</v>
      </c>
      <c r="E120" s="14">
        <v>1</v>
      </c>
      <c r="F120" s="92">
        <v>31</v>
      </c>
      <c r="G120" s="16">
        <v>37200</v>
      </c>
      <c r="H120" s="15">
        <v>31</v>
      </c>
      <c r="I120" s="16">
        <v>11160</v>
      </c>
      <c r="J120" s="15">
        <v>31</v>
      </c>
      <c r="K120" s="16">
        <v>20344</v>
      </c>
      <c r="L120" s="15">
        <v>31</v>
      </c>
      <c r="M120" s="16">
        <v>6045</v>
      </c>
      <c r="N120" s="15">
        <v>31</v>
      </c>
      <c r="O120" s="16">
        <v>7440</v>
      </c>
      <c r="P120" s="10"/>
      <c r="Q120" s="11"/>
    </row>
    <row r="121" spans="1:17" s="12" customFormat="1" ht="20.100000000000001" customHeight="1" outlineLevel="2">
      <c r="A121" s="63">
        <f t="shared" si="9"/>
        <v>31</v>
      </c>
      <c r="B121" s="62" t="s">
        <v>236</v>
      </c>
      <c r="C121" s="62" t="s">
        <v>255</v>
      </c>
      <c r="D121" s="62" t="s">
        <v>282</v>
      </c>
      <c r="E121" s="14">
        <v>1</v>
      </c>
      <c r="F121" s="92">
        <v>10</v>
      </c>
      <c r="G121" s="16">
        <v>12000</v>
      </c>
      <c r="H121" s="15">
        <v>10</v>
      </c>
      <c r="I121" s="16">
        <v>3600</v>
      </c>
      <c r="J121" s="15">
        <v>10</v>
      </c>
      <c r="K121" s="16">
        <v>7102</v>
      </c>
      <c r="L121" s="15">
        <v>10</v>
      </c>
      <c r="M121" s="16">
        <v>1950</v>
      </c>
      <c r="N121" s="15">
        <v>10</v>
      </c>
      <c r="O121" s="16">
        <v>2400</v>
      </c>
      <c r="P121" s="10"/>
      <c r="Q121" s="11"/>
    </row>
    <row r="122" spans="1:17" s="12" customFormat="1" ht="20.100000000000001" customHeight="1" outlineLevel="2">
      <c r="A122" s="63">
        <f t="shared" si="9"/>
        <v>32</v>
      </c>
      <c r="B122" s="62" t="s">
        <v>236</v>
      </c>
      <c r="C122" s="62" t="s">
        <v>255</v>
      </c>
      <c r="D122" s="62" t="s">
        <v>283</v>
      </c>
      <c r="E122" s="14">
        <v>1</v>
      </c>
      <c r="F122" s="92">
        <v>1</v>
      </c>
      <c r="G122" s="16">
        <v>850</v>
      </c>
      <c r="H122" s="15">
        <v>1</v>
      </c>
      <c r="I122" s="16">
        <v>300</v>
      </c>
      <c r="J122" s="15">
        <v>1</v>
      </c>
      <c r="K122" s="16">
        <v>201</v>
      </c>
      <c r="L122" s="15">
        <v>1</v>
      </c>
      <c r="M122" s="16">
        <v>100</v>
      </c>
      <c r="N122" s="15">
        <v>1</v>
      </c>
      <c r="O122" s="16">
        <v>215</v>
      </c>
      <c r="P122" s="10"/>
      <c r="Q122" s="11"/>
    </row>
    <row r="123" spans="1:17" s="12" customFormat="1" ht="20.100000000000001" customHeight="1" outlineLevel="2">
      <c r="A123" s="63">
        <f t="shared" si="9"/>
        <v>33</v>
      </c>
      <c r="B123" s="62" t="s">
        <v>236</v>
      </c>
      <c r="C123" s="62" t="s">
        <v>258</v>
      </c>
      <c r="D123" s="62" t="s">
        <v>284</v>
      </c>
      <c r="E123" s="14">
        <v>1</v>
      </c>
      <c r="F123" s="92">
        <v>9</v>
      </c>
      <c r="G123" s="16">
        <v>7650</v>
      </c>
      <c r="H123" s="15">
        <v>9</v>
      </c>
      <c r="I123" s="16">
        <v>2700</v>
      </c>
      <c r="J123" s="15">
        <v>9</v>
      </c>
      <c r="K123" s="16">
        <v>1801</v>
      </c>
      <c r="L123" s="15">
        <v>9</v>
      </c>
      <c r="M123" s="16">
        <v>900</v>
      </c>
      <c r="N123" s="15">
        <v>9</v>
      </c>
      <c r="O123" s="16">
        <v>1935</v>
      </c>
      <c r="P123" s="10"/>
      <c r="Q123" s="11"/>
    </row>
    <row r="124" spans="1:17" s="12" customFormat="1" ht="20.100000000000001" customHeight="1" outlineLevel="2">
      <c r="A124" s="63">
        <f t="shared" si="9"/>
        <v>34</v>
      </c>
      <c r="B124" s="62" t="s">
        <v>236</v>
      </c>
      <c r="C124" s="62" t="s">
        <v>261</v>
      </c>
      <c r="D124" s="62" t="s">
        <v>285</v>
      </c>
      <c r="E124" s="14">
        <v>1</v>
      </c>
      <c r="F124" s="92">
        <v>11</v>
      </c>
      <c r="G124" s="16">
        <v>10450</v>
      </c>
      <c r="H124" s="15">
        <v>11</v>
      </c>
      <c r="I124" s="16">
        <v>3960</v>
      </c>
      <c r="J124" s="15">
        <v>11</v>
      </c>
      <c r="K124" s="16">
        <v>9120</v>
      </c>
      <c r="L124" s="15">
        <v>11</v>
      </c>
      <c r="M124" s="16">
        <v>2145</v>
      </c>
      <c r="N124" s="15">
        <v>11</v>
      </c>
      <c r="O124" s="16">
        <v>2640</v>
      </c>
      <c r="P124" s="10"/>
      <c r="Q124" s="11"/>
    </row>
    <row r="125" spans="1:17" s="12" customFormat="1" ht="20.100000000000001" customHeight="1" outlineLevel="2">
      <c r="A125" s="65">
        <f t="shared" si="9"/>
        <v>35</v>
      </c>
      <c r="B125" s="66" t="s">
        <v>236</v>
      </c>
      <c r="C125" s="66" t="s">
        <v>261</v>
      </c>
      <c r="D125" s="66" t="s">
        <v>286</v>
      </c>
      <c r="E125" s="14">
        <v>1</v>
      </c>
      <c r="F125" s="92">
        <v>10</v>
      </c>
      <c r="G125" s="67">
        <v>12000</v>
      </c>
      <c r="H125" s="15">
        <v>10</v>
      </c>
      <c r="I125" s="67">
        <v>3600</v>
      </c>
      <c r="J125" s="15">
        <v>10</v>
      </c>
      <c r="K125" s="67">
        <v>6766</v>
      </c>
      <c r="L125" s="15">
        <v>10</v>
      </c>
      <c r="M125" s="67">
        <v>1950</v>
      </c>
      <c r="N125" s="15">
        <v>10</v>
      </c>
      <c r="O125" s="67">
        <v>2400</v>
      </c>
      <c r="P125" s="10"/>
      <c r="Q125" s="11"/>
    </row>
    <row r="126" spans="1:17" s="12" customFormat="1" ht="20.100000000000001" customHeight="1" outlineLevel="1">
      <c r="A126" s="71"/>
      <c r="B126" s="72" t="s">
        <v>959</v>
      </c>
      <c r="C126" s="72"/>
      <c r="D126" s="72"/>
      <c r="E126" s="14">
        <f t="shared" ref="E126:Q126" si="12">SUBTOTAL(9,E91:E125)</f>
        <v>35</v>
      </c>
      <c r="F126" s="92">
        <f t="shared" si="12"/>
        <v>829</v>
      </c>
      <c r="G126" s="73">
        <f t="shared" si="12"/>
        <v>887250</v>
      </c>
      <c r="H126" s="15">
        <f t="shared" si="12"/>
        <v>829</v>
      </c>
      <c r="I126" s="73">
        <f t="shared" si="12"/>
        <v>292170</v>
      </c>
      <c r="J126" s="15">
        <f t="shared" si="12"/>
        <v>829</v>
      </c>
      <c r="K126" s="73">
        <f t="shared" si="12"/>
        <v>527833</v>
      </c>
      <c r="L126" s="15">
        <f t="shared" si="12"/>
        <v>829</v>
      </c>
      <c r="M126" s="73">
        <f t="shared" si="12"/>
        <v>147775</v>
      </c>
      <c r="N126" s="15">
        <f t="shared" si="12"/>
        <v>829</v>
      </c>
      <c r="O126" s="73">
        <f t="shared" si="12"/>
        <v>201385</v>
      </c>
      <c r="P126" s="10">
        <f t="shared" si="12"/>
        <v>0</v>
      </c>
      <c r="Q126" s="11">
        <f t="shared" si="12"/>
        <v>0</v>
      </c>
    </row>
    <row r="127" spans="1:17" s="12" customFormat="1" ht="20.100000000000001" customHeight="1" outlineLevel="2">
      <c r="A127" s="68">
        <v>1</v>
      </c>
      <c r="B127" s="69" t="s">
        <v>288</v>
      </c>
      <c r="C127" s="69" t="s">
        <v>289</v>
      </c>
      <c r="D127" s="69" t="s">
        <v>290</v>
      </c>
      <c r="E127" s="14">
        <v>1</v>
      </c>
      <c r="F127" s="92">
        <v>18</v>
      </c>
      <c r="G127" s="70">
        <v>17100</v>
      </c>
      <c r="H127" s="15">
        <v>18</v>
      </c>
      <c r="I127" s="70">
        <v>6480</v>
      </c>
      <c r="J127" s="15">
        <v>18</v>
      </c>
      <c r="K127" s="70">
        <v>13277</v>
      </c>
      <c r="L127" s="15">
        <v>18</v>
      </c>
      <c r="M127" s="70">
        <v>3510</v>
      </c>
      <c r="N127" s="15">
        <v>18</v>
      </c>
      <c r="O127" s="70">
        <v>4320</v>
      </c>
      <c r="P127" s="10"/>
      <c r="Q127" s="11"/>
    </row>
    <row r="128" spans="1:17" s="12" customFormat="1" ht="20.100000000000001" customHeight="1" outlineLevel="2">
      <c r="A128" s="63">
        <f t="shared" si="9"/>
        <v>2</v>
      </c>
      <c r="B128" s="62" t="s">
        <v>288</v>
      </c>
      <c r="C128" s="62" t="s">
        <v>289</v>
      </c>
      <c r="D128" s="62" t="s">
        <v>291</v>
      </c>
      <c r="E128" s="14">
        <v>1</v>
      </c>
      <c r="F128" s="92">
        <v>26</v>
      </c>
      <c r="G128" s="16">
        <v>29100</v>
      </c>
      <c r="H128" s="15">
        <v>26</v>
      </c>
      <c r="I128" s="16">
        <v>9000</v>
      </c>
      <c r="J128" s="15">
        <v>26</v>
      </c>
      <c r="K128" s="16">
        <v>15439</v>
      </c>
      <c r="L128" s="15">
        <v>26</v>
      </c>
      <c r="M128" s="16">
        <v>4500</v>
      </c>
      <c r="N128" s="15">
        <v>26</v>
      </c>
      <c r="O128" s="16">
        <v>6090</v>
      </c>
      <c r="P128" s="10"/>
      <c r="Q128" s="11"/>
    </row>
    <row r="129" spans="1:17" s="12" customFormat="1" ht="20.100000000000001" customHeight="1" outlineLevel="2">
      <c r="A129" s="63">
        <f t="shared" si="9"/>
        <v>3</v>
      </c>
      <c r="B129" s="62" t="s">
        <v>288</v>
      </c>
      <c r="C129" s="62" t="s">
        <v>289</v>
      </c>
      <c r="D129" s="62" t="s">
        <v>292</v>
      </c>
      <c r="E129" s="14">
        <v>1</v>
      </c>
      <c r="F129" s="92">
        <v>2</v>
      </c>
      <c r="G129" s="16">
        <v>1700</v>
      </c>
      <c r="H129" s="15">
        <v>2</v>
      </c>
      <c r="I129" s="16">
        <v>600</v>
      </c>
      <c r="J129" s="15">
        <v>2</v>
      </c>
      <c r="K129" s="16">
        <v>401</v>
      </c>
      <c r="L129" s="15">
        <v>2</v>
      </c>
      <c r="M129" s="16">
        <v>200</v>
      </c>
      <c r="N129" s="15">
        <v>2</v>
      </c>
      <c r="O129" s="16">
        <v>430</v>
      </c>
      <c r="P129" s="10"/>
      <c r="Q129" s="11"/>
    </row>
    <row r="130" spans="1:17" s="12" customFormat="1" ht="20.100000000000001" customHeight="1" outlineLevel="2">
      <c r="A130" s="63">
        <f t="shared" si="9"/>
        <v>4</v>
      </c>
      <c r="B130" s="62" t="s">
        <v>288</v>
      </c>
      <c r="C130" s="62" t="s">
        <v>293</v>
      </c>
      <c r="D130" s="62" t="s">
        <v>1030</v>
      </c>
      <c r="E130" s="14">
        <v>1</v>
      </c>
      <c r="F130" s="92">
        <v>95</v>
      </c>
      <c r="G130" s="16">
        <v>80750</v>
      </c>
      <c r="H130" s="15">
        <v>95</v>
      </c>
      <c r="I130" s="16">
        <v>28500</v>
      </c>
      <c r="J130" s="15">
        <v>95</v>
      </c>
      <c r="K130" s="16">
        <v>19001</v>
      </c>
      <c r="L130" s="15">
        <v>95</v>
      </c>
      <c r="M130" s="16">
        <v>9500</v>
      </c>
      <c r="N130" s="15">
        <v>95</v>
      </c>
      <c r="O130" s="16">
        <v>20425</v>
      </c>
      <c r="P130" s="10"/>
      <c r="Q130" s="11"/>
    </row>
    <row r="131" spans="1:17" s="12" customFormat="1" ht="20.100000000000001" customHeight="1" outlineLevel="2">
      <c r="A131" s="63">
        <f t="shared" si="9"/>
        <v>5</v>
      </c>
      <c r="B131" s="62" t="s">
        <v>288</v>
      </c>
      <c r="C131" s="62" t="s">
        <v>293</v>
      </c>
      <c r="D131" s="62" t="s">
        <v>294</v>
      </c>
      <c r="E131" s="14">
        <v>1</v>
      </c>
      <c r="F131" s="92">
        <v>17</v>
      </c>
      <c r="G131" s="16">
        <v>15550</v>
      </c>
      <c r="H131" s="15">
        <v>17</v>
      </c>
      <c r="I131" s="16">
        <v>5760</v>
      </c>
      <c r="J131" s="15">
        <v>17</v>
      </c>
      <c r="K131" s="16">
        <v>9479</v>
      </c>
      <c r="L131" s="15">
        <v>17</v>
      </c>
      <c r="M131" s="16">
        <v>2745</v>
      </c>
      <c r="N131" s="15">
        <v>17</v>
      </c>
      <c r="O131" s="16">
        <v>3930</v>
      </c>
      <c r="P131" s="10"/>
      <c r="Q131" s="11"/>
    </row>
    <row r="132" spans="1:17" s="12" customFormat="1" ht="20.100000000000001" customHeight="1" outlineLevel="2">
      <c r="A132" s="63">
        <f t="shared" si="9"/>
        <v>6</v>
      </c>
      <c r="B132" s="62" t="s">
        <v>288</v>
      </c>
      <c r="C132" s="62" t="s">
        <v>293</v>
      </c>
      <c r="D132" s="62" t="s">
        <v>295</v>
      </c>
      <c r="E132" s="14">
        <v>1</v>
      </c>
      <c r="F132" s="92">
        <v>2</v>
      </c>
      <c r="G132" s="16">
        <v>1700</v>
      </c>
      <c r="H132" s="15">
        <v>2</v>
      </c>
      <c r="I132" s="16">
        <v>600</v>
      </c>
      <c r="J132" s="15">
        <v>2</v>
      </c>
      <c r="K132" s="16">
        <v>401</v>
      </c>
      <c r="L132" s="15">
        <v>2</v>
      </c>
      <c r="M132" s="16">
        <v>200</v>
      </c>
      <c r="N132" s="15">
        <v>2</v>
      </c>
      <c r="O132" s="16">
        <v>430</v>
      </c>
      <c r="P132" s="10"/>
      <c r="Q132" s="11"/>
    </row>
    <row r="133" spans="1:17" s="12" customFormat="1" ht="20.100000000000001" customHeight="1" outlineLevel="2">
      <c r="A133" s="63">
        <f t="shared" si="9"/>
        <v>7</v>
      </c>
      <c r="B133" s="62" t="s">
        <v>288</v>
      </c>
      <c r="C133" s="62" t="s">
        <v>296</v>
      </c>
      <c r="D133" s="62" t="s">
        <v>297</v>
      </c>
      <c r="E133" s="14">
        <v>1</v>
      </c>
      <c r="F133" s="92">
        <v>50</v>
      </c>
      <c r="G133" s="16">
        <v>76100</v>
      </c>
      <c r="H133" s="15">
        <v>50</v>
      </c>
      <c r="I133" s="16">
        <v>19980</v>
      </c>
      <c r="J133" s="15">
        <v>50</v>
      </c>
      <c r="K133" s="16">
        <v>37792</v>
      </c>
      <c r="L133" s="15">
        <v>50</v>
      </c>
      <c r="M133" s="16">
        <v>10080</v>
      </c>
      <c r="N133" s="15">
        <v>50</v>
      </c>
      <c r="O133" s="16">
        <v>16400</v>
      </c>
      <c r="P133" s="10"/>
      <c r="Q133" s="11"/>
    </row>
    <row r="134" spans="1:17" s="12" customFormat="1" ht="20.100000000000001" customHeight="1" outlineLevel="2">
      <c r="A134" s="63">
        <f t="shared" si="9"/>
        <v>8</v>
      </c>
      <c r="B134" s="62" t="s">
        <v>288</v>
      </c>
      <c r="C134" s="62" t="s">
        <v>298</v>
      </c>
      <c r="D134" s="62" t="s">
        <v>299</v>
      </c>
      <c r="E134" s="14">
        <v>1</v>
      </c>
      <c r="F134" s="92">
        <v>13</v>
      </c>
      <c r="G134" s="16">
        <v>15600</v>
      </c>
      <c r="H134" s="15">
        <v>13</v>
      </c>
      <c r="I134" s="16">
        <v>4680</v>
      </c>
      <c r="J134" s="15">
        <v>13</v>
      </c>
      <c r="K134" s="16">
        <v>8582</v>
      </c>
      <c r="L134" s="15">
        <v>13</v>
      </c>
      <c r="M134" s="16">
        <v>2535</v>
      </c>
      <c r="N134" s="15">
        <v>13</v>
      </c>
      <c r="O134" s="16">
        <v>3120</v>
      </c>
      <c r="P134" s="10"/>
      <c r="Q134" s="11"/>
    </row>
    <row r="135" spans="1:17" s="12" customFormat="1" ht="20.100000000000001" customHeight="1" outlineLevel="2">
      <c r="A135" s="63">
        <f t="shared" si="9"/>
        <v>9</v>
      </c>
      <c r="B135" s="62" t="s">
        <v>288</v>
      </c>
      <c r="C135" s="62" t="s">
        <v>298</v>
      </c>
      <c r="D135" s="62" t="s">
        <v>300</v>
      </c>
      <c r="E135" s="14">
        <v>1</v>
      </c>
      <c r="F135" s="92">
        <v>16</v>
      </c>
      <c r="G135" s="16">
        <v>13600</v>
      </c>
      <c r="H135" s="15">
        <v>16</v>
      </c>
      <c r="I135" s="16">
        <v>4800</v>
      </c>
      <c r="J135" s="15">
        <v>16</v>
      </c>
      <c r="K135" s="16">
        <v>3201</v>
      </c>
      <c r="L135" s="15">
        <v>16</v>
      </c>
      <c r="M135" s="16">
        <v>1600</v>
      </c>
      <c r="N135" s="15">
        <v>16</v>
      </c>
      <c r="O135" s="16">
        <v>3440</v>
      </c>
      <c r="P135" s="10"/>
      <c r="Q135" s="11"/>
    </row>
    <row r="136" spans="1:17" s="12" customFormat="1" ht="20.100000000000001" customHeight="1" outlineLevel="2">
      <c r="A136" s="63">
        <f t="shared" si="9"/>
        <v>10</v>
      </c>
      <c r="B136" s="62" t="s">
        <v>288</v>
      </c>
      <c r="C136" s="62" t="s">
        <v>301</v>
      </c>
      <c r="D136" s="62" t="s">
        <v>302</v>
      </c>
      <c r="E136" s="14">
        <v>1</v>
      </c>
      <c r="F136" s="92">
        <v>16</v>
      </c>
      <c r="G136" s="16">
        <v>16750</v>
      </c>
      <c r="H136" s="15">
        <v>16</v>
      </c>
      <c r="I136" s="16">
        <v>5340</v>
      </c>
      <c r="J136" s="15">
        <v>16</v>
      </c>
      <c r="K136" s="16">
        <v>7678</v>
      </c>
      <c r="L136" s="15">
        <v>16</v>
      </c>
      <c r="M136" s="16">
        <v>2455</v>
      </c>
      <c r="N136" s="15">
        <v>16</v>
      </c>
      <c r="O136" s="16">
        <v>3665</v>
      </c>
      <c r="P136" s="10"/>
      <c r="Q136" s="11"/>
    </row>
    <row r="137" spans="1:17" s="12" customFormat="1" ht="20.100000000000001" customHeight="1" outlineLevel="2">
      <c r="A137" s="63">
        <f t="shared" si="9"/>
        <v>11</v>
      </c>
      <c r="B137" s="62" t="s">
        <v>288</v>
      </c>
      <c r="C137" s="62" t="s">
        <v>303</v>
      </c>
      <c r="D137" s="62" t="s">
        <v>304</v>
      </c>
      <c r="E137" s="14">
        <v>1</v>
      </c>
      <c r="F137" s="92">
        <v>34</v>
      </c>
      <c r="G137" s="16">
        <v>32300</v>
      </c>
      <c r="H137" s="15">
        <v>34</v>
      </c>
      <c r="I137" s="16">
        <v>12240</v>
      </c>
      <c r="J137" s="15">
        <v>34</v>
      </c>
      <c r="K137" s="16">
        <v>23868</v>
      </c>
      <c r="L137" s="15">
        <v>34</v>
      </c>
      <c r="M137" s="16">
        <v>6630</v>
      </c>
      <c r="N137" s="15">
        <v>34</v>
      </c>
      <c r="O137" s="16">
        <v>8160</v>
      </c>
      <c r="P137" s="10"/>
      <c r="Q137" s="11"/>
    </row>
    <row r="138" spans="1:17" s="12" customFormat="1" ht="20.100000000000001" customHeight="1" outlineLevel="2">
      <c r="A138" s="63">
        <f t="shared" si="9"/>
        <v>12</v>
      </c>
      <c r="B138" s="62" t="s">
        <v>288</v>
      </c>
      <c r="C138" s="62" t="s">
        <v>303</v>
      </c>
      <c r="D138" s="62" t="s">
        <v>305</v>
      </c>
      <c r="E138" s="14">
        <v>1</v>
      </c>
      <c r="F138" s="92">
        <v>13</v>
      </c>
      <c r="G138" s="16">
        <v>12350</v>
      </c>
      <c r="H138" s="15">
        <v>13</v>
      </c>
      <c r="I138" s="16">
        <v>4680</v>
      </c>
      <c r="J138" s="15">
        <v>13</v>
      </c>
      <c r="K138" s="16">
        <v>10709</v>
      </c>
      <c r="L138" s="15">
        <v>13</v>
      </c>
      <c r="M138" s="16">
        <v>2535</v>
      </c>
      <c r="N138" s="15">
        <v>13</v>
      </c>
      <c r="O138" s="16">
        <v>3120</v>
      </c>
      <c r="P138" s="10"/>
      <c r="Q138" s="11"/>
    </row>
    <row r="139" spans="1:17" s="12" customFormat="1" ht="20.100000000000001" customHeight="1" outlineLevel="2">
      <c r="A139" s="63">
        <f t="shared" si="9"/>
        <v>13</v>
      </c>
      <c r="B139" s="62" t="s">
        <v>288</v>
      </c>
      <c r="C139" s="62" t="s">
        <v>303</v>
      </c>
      <c r="D139" s="62" t="s">
        <v>260</v>
      </c>
      <c r="E139" s="14">
        <v>1</v>
      </c>
      <c r="F139" s="92">
        <v>11</v>
      </c>
      <c r="G139" s="16">
        <v>9350</v>
      </c>
      <c r="H139" s="15">
        <v>11</v>
      </c>
      <c r="I139" s="16">
        <v>3300</v>
      </c>
      <c r="J139" s="15">
        <v>11</v>
      </c>
      <c r="K139" s="16">
        <v>2201</v>
      </c>
      <c r="L139" s="15">
        <v>11</v>
      </c>
      <c r="M139" s="16">
        <v>1100</v>
      </c>
      <c r="N139" s="15">
        <v>11</v>
      </c>
      <c r="O139" s="16">
        <v>2365</v>
      </c>
      <c r="P139" s="10"/>
      <c r="Q139" s="11"/>
    </row>
    <row r="140" spans="1:17" s="12" customFormat="1" ht="20.100000000000001" customHeight="1" outlineLevel="2">
      <c r="A140" s="63">
        <f t="shared" si="9"/>
        <v>14</v>
      </c>
      <c r="B140" s="62" t="s">
        <v>288</v>
      </c>
      <c r="C140" s="62" t="s">
        <v>306</v>
      </c>
      <c r="D140" s="62" t="s">
        <v>307</v>
      </c>
      <c r="E140" s="14">
        <v>1</v>
      </c>
      <c r="F140" s="92">
        <v>7</v>
      </c>
      <c r="G140" s="16">
        <v>5950</v>
      </c>
      <c r="H140" s="15">
        <v>7</v>
      </c>
      <c r="I140" s="16">
        <v>2100</v>
      </c>
      <c r="J140" s="15">
        <v>7</v>
      </c>
      <c r="K140" s="16">
        <v>1401</v>
      </c>
      <c r="L140" s="15">
        <v>7</v>
      </c>
      <c r="M140" s="16">
        <v>700</v>
      </c>
      <c r="N140" s="15">
        <v>7</v>
      </c>
      <c r="O140" s="16">
        <v>1505</v>
      </c>
      <c r="P140" s="10"/>
      <c r="Q140" s="11"/>
    </row>
    <row r="141" spans="1:17" s="12" customFormat="1" ht="20.100000000000001" customHeight="1" outlineLevel="2">
      <c r="A141" s="63">
        <f t="shared" ref="A141:A204" si="13">+A140+1</f>
        <v>15</v>
      </c>
      <c r="B141" s="62" t="s">
        <v>288</v>
      </c>
      <c r="C141" s="62" t="s">
        <v>308</v>
      </c>
      <c r="D141" s="62" t="s">
        <v>251</v>
      </c>
      <c r="E141" s="14">
        <v>1</v>
      </c>
      <c r="F141" s="92">
        <v>3</v>
      </c>
      <c r="G141" s="16">
        <v>2550</v>
      </c>
      <c r="H141" s="15">
        <v>3</v>
      </c>
      <c r="I141" s="16">
        <v>900</v>
      </c>
      <c r="J141" s="15">
        <v>3</v>
      </c>
      <c r="K141" s="16">
        <v>601</v>
      </c>
      <c r="L141" s="15">
        <v>3</v>
      </c>
      <c r="M141" s="16">
        <v>300</v>
      </c>
      <c r="N141" s="15">
        <v>3</v>
      </c>
      <c r="O141" s="16">
        <v>645</v>
      </c>
      <c r="P141" s="10"/>
      <c r="Q141" s="11"/>
    </row>
    <row r="142" spans="1:17" s="12" customFormat="1" ht="20.100000000000001" customHeight="1" outlineLevel="2">
      <c r="A142" s="63">
        <f t="shared" si="13"/>
        <v>16</v>
      </c>
      <c r="B142" s="62" t="s">
        <v>288</v>
      </c>
      <c r="C142" s="62" t="s">
        <v>308</v>
      </c>
      <c r="D142" s="62" t="s">
        <v>309</v>
      </c>
      <c r="E142" s="14">
        <v>1</v>
      </c>
      <c r="F142" s="92">
        <v>25</v>
      </c>
      <c r="G142" s="16">
        <v>28450</v>
      </c>
      <c r="H142" s="15">
        <v>25</v>
      </c>
      <c r="I142" s="16">
        <v>9060</v>
      </c>
      <c r="J142" s="15">
        <v>25</v>
      </c>
      <c r="K142" s="16">
        <v>15454</v>
      </c>
      <c r="L142" s="15">
        <v>25</v>
      </c>
      <c r="M142" s="16">
        <v>4460</v>
      </c>
      <c r="N142" s="15">
        <v>25</v>
      </c>
      <c r="O142" s="16">
        <v>6675</v>
      </c>
      <c r="P142" s="10"/>
      <c r="Q142" s="11"/>
    </row>
    <row r="143" spans="1:17" s="12" customFormat="1" ht="20.100000000000001" customHeight="1" outlineLevel="2">
      <c r="A143" s="63">
        <f t="shared" si="13"/>
        <v>17</v>
      </c>
      <c r="B143" s="62" t="s">
        <v>288</v>
      </c>
      <c r="C143" s="62" t="s">
        <v>310</v>
      </c>
      <c r="D143" s="62" t="s">
        <v>311</v>
      </c>
      <c r="E143" s="14">
        <v>1</v>
      </c>
      <c r="F143" s="92">
        <v>1</v>
      </c>
      <c r="G143" s="16">
        <v>850</v>
      </c>
      <c r="H143" s="15">
        <v>1</v>
      </c>
      <c r="I143" s="16">
        <v>300</v>
      </c>
      <c r="J143" s="15">
        <v>1</v>
      </c>
      <c r="K143" s="16">
        <v>201</v>
      </c>
      <c r="L143" s="15">
        <v>1</v>
      </c>
      <c r="M143" s="16">
        <v>100</v>
      </c>
      <c r="N143" s="15">
        <v>1</v>
      </c>
      <c r="O143" s="16">
        <v>215</v>
      </c>
      <c r="P143" s="10"/>
      <c r="Q143" s="11"/>
    </row>
    <row r="144" spans="1:17" s="12" customFormat="1" ht="20.100000000000001" customHeight="1" outlineLevel="2">
      <c r="A144" s="63">
        <f t="shared" si="13"/>
        <v>18</v>
      </c>
      <c r="B144" s="62" t="s">
        <v>288</v>
      </c>
      <c r="C144" s="62" t="s">
        <v>310</v>
      </c>
      <c r="D144" s="62" t="s">
        <v>312</v>
      </c>
      <c r="E144" s="14">
        <v>1</v>
      </c>
      <c r="F144" s="92">
        <v>27</v>
      </c>
      <c r="G144" s="16">
        <v>25650</v>
      </c>
      <c r="H144" s="15">
        <v>27</v>
      </c>
      <c r="I144" s="16">
        <v>9720</v>
      </c>
      <c r="J144" s="15">
        <v>27</v>
      </c>
      <c r="K144" s="16">
        <v>19771</v>
      </c>
      <c r="L144" s="15">
        <v>27</v>
      </c>
      <c r="M144" s="16">
        <v>5265</v>
      </c>
      <c r="N144" s="15">
        <v>27</v>
      </c>
      <c r="O144" s="16">
        <v>6480</v>
      </c>
      <c r="P144" s="10"/>
      <c r="Q144" s="11"/>
    </row>
    <row r="145" spans="1:17" s="12" customFormat="1" ht="20.100000000000001" customHeight="1" outlineLevel="2">
      <c r="A145" s="63">
        <f t="shared" si="13"/>
        <v>19</v>
      </c>
      <c r="B145" s="62" t="s">
        <v>288</v>
      </c>
      <c r="C145" s="62" t="s">
        <v>313</v>
      </c>
      <c r="D145" s="62" t="s">
        <v>314</v>
      </c>
      <c r="E145" s="14">
        <v>1</v>
      </c>
      <c r="F145" s="92">
        <v>3</v>
      </c>
      <c r="G145" s="16">
        <v>2550</v>
      </c>
      <c r="H145" s="15">
        <v>3</v>
      </c>
      <c r="I145" s="16">
        <v>900</v>
      </c>
      <c r="J145" s="15">
        <v>3</v>
      </c>
      <c r="K145" s="16">
        <v>601</v>
      </c>
      <c r="L145" s="15">
        <v>3</v>
      </c>
      <c r="M145" s="16">
        <v>300</v>
      </c>
      <c r="N145" s="15">
        <v>3</v>
      </c>
      <c r="O145" s="16">
        <v>645</v>
      </c>
      <c r="P145" s="10"/>
      <c r="Q145" s="11"/>
    </row>
    <row r="146" spans="1:17" s="12" customFormat="1" ht="20.100000000000001" customHeight="1" outlineLevel="2">
      <c r="A146" s="63">
        <f t="shared" si="13"/>
        <v>20</v>
      </c>
      <c r="B146" s="62" t="s">
        <v>288</v>
      </c>
      <c r="C146" s="62" t="s">
        <v>313</v>
      </c>
      <c r="D146" s="62" t="s">
        <v>315</v>
      </c>
      <c r="E146" s="14">
        <v>1</v>
      </c>
      <c r="F146" s="92">
        <v>7</v>
      </c>
      <c r="G146" s="16">
        <v>5950</v>
      </c>
      <c r="H146" s="15">
        <v>7</v>
      </c>
      <c r="I146" s="16">
        <v>2100</v>
      </c>
      <c r="J146" s="15">
        <v>7</v>
      </c>
      <c r="K146" s="16">
        <v>1401</v>
      </c>
      <c r="L146" s="15">
        <v>7</v>
      </c>
      <c r="M146" s="16">
        <v>700</v>
      </c>
      <c r="N146" s="15">
        <v>7</v>
      </c>
      <c r="O146" s="16">
        <v>1505</v>
      </c>
      <c r="P146" s="10"/>
      <c r="Q146" s="11"/>
    </row>
    <row r="147" spans="1:17" s="12" customFormat="1" ht="20.100000000000001" customHeight="1" outlineLevel="2">
      <c r="A147" s="63">
        <f t="shared" si="13"/>
        <v>21</v>
      </c>
      <c r="B147" s="62" t="s">
        <v>288</v>
      </c>
      <c r="C147" s="62" t="s">
        <v>316</v>
      </c>
      <c r="D147" s="62" t="s">
        <v>317</v>
      </c>
      <c r="E147" s="14">
        <v>1</v>
      </c>
      <c r="F147" s="92">
        <v>35</v>
      </c>
      <c r="G147" s="16">
        <v>35000</v>
      </c>
      <c r="H147" s="15">
        <v>35</v>
      </c>
      <c r="I147" s="16">
        <v>11400</v>
      </c>
      <c r="J147" s="15">
        <v>35</v>
      </c>
      <c r="K147" s="16">
        <v>15365</v>
      </c>
      <c r="L147" s="15">
        <v>35</v>
      </c>
      <c r="M147" s="16">
        <v>4925</v>
      </c>
      <c r="N147" s="15">
        <v>35</v>
      </c>
      <c r="O147" s="16">
        <v>7900</v>
      </c>
      <c r="P147" s="10"/>
      <c r="Q147" s="11"/>
    </row>
    <row r="148" spans="1:17" s="12" customFormat="1" ht="20.100000000000001" customHeight="1" outlineLevel="2">
      <c r="A148" s="63">
        <f t="shared" si="13"/>
        <v>22</v>
      </c>
      <c r="B148" s="62" t="s">
        <v>288</v>
      </c>
      <c r="C148" s="62" t="s">
        <v>320</v>
      </c>
      <c r="D148" s="62" t="s">
        <v>321</v>
      </c>
      <c r="E148" s="14">
        <v>1</v>
      </c>
      <c r="F148" s="92">
        <v>9</v>
      </c>
      <c r="G148" s="16">
        <v>7650</v>
      </c>
      <c r="H148" s="15">
        <v>9</v>
      </c>
      <c r="I148" s="16">
        <v>2700</v>
      </c>
      <c r="J148" s="15">
        <v>9</v>
      </c>
      <c r="K148" s="16">
        <v>1801</v>
      </c>
      <c r="L148" s="15">
        <v>9</v>
      </c>
      <c r="M148" s="16">
        <v>900</v>
      </c>
      <c r="N148" s="15">
        <v>9</v>
      </c>
      <c r="O148" s="16">
        <v>1935</v>
      </c>
      <c r="P148" s="10"/>
      <c r="Q148" s="11"/>
    </row>
    <row r="149" spans="1:17" s="12" customFormat="1" ht="20.100000000000001" customHeight="1" outlineLevel="2">
      <c r="A149" s="63">
        <f t="shared" si="13"/>
        <v>23</v>
      </c>
      <c r="B149" s="62" t="s">
        <v>288</v>
      </c>
      <c r="C149" s="62" t="s">
        <v>320</v>
      </c>
      <c r="D149" s="62" t="s">
        <v>322</v>
      </c>
      <c r="E149" s="14">
        <v>1</v>
      </c>
      <c r="F149" s="92">
        <v>11</v>
      </c>
      <c r="G149" s="16">
        <v>9350</v>
      </c>
      <c r="H149" s="15">
        <v>11</v>
      </c>
      <c r="I149" s="16">
        <v>3300</v>
      </c>
      <c r="J149" s="15">
        <v>11</v>
      </c>
      <c r="K149" s="16">
        <v>2201</v>
      </c>
      <c r="L149" s="15">
        <v>11</v>
      </c>
      <c r="M149" s="16">
        <v>1100</v>
      </c>
      <c r="N149" s="15">
        <v>11</v>
      </c>
      <c r="O149" s="16">
        <v>2365</v>
      </c>
      <c r="P149" s="10"/>
      <c r="Q149" s="11"/>
    </row>
    <row r="150" spans="1:17" s="12" customFormat="1" ht="20.100000000000001" customHeight="1" outlineLevel="2">
      <c r="A150" s="63">
        <f t="shared" si="13"/>
        <v>24</v>
      </c>
      <c r="B150" s="62" t="s">
        <v>288</v>
      </c>
      <c r="C150" s="62" t="s">
        <v>320</v>
      </c>
      <c r="D150" s="62" t="s">
        <v>323</v>
      </c>
      <c r="E150" s="14">
        <v>1</v>
      </c>
      <c r="F150" s="92">
        <v>11</v>
      </c>
      <c r="G150" s="16">
        <v>9350</v>
      </c>
      <c r="H150" s="15">
        <v>11</v>
      </c>
      <c r="I150" s="16">
        <v>3300</v>
      </c>
      <c r="J150" s="15">
        <v>11</v>
      </c>
      <c r="K150" s="16">
        <v>2201</v>
      </c>
      <c r="L150" s="15">
        <v>11</v>
      </c>
      <c r="M150" s="16">
        <v>1100</v>
      </c>
      <c r="N150" s="15">
        <v>11</v>
      </c>
      <c r="O150" s="16">
        <v>2365</v>
      </c>
      <c r="P150" s="10"/>
      <c r="Q150" s="11"/>
    </row>
    <row r="151" spans="1:17" s="12" customFormat="1" ht="20.100000000000001" customHeight="1" outlineLevel="2">
      <c r="A151" s="63">
        <f t="shared" si="13"/>
        <v>25</v>
      </c>
      <c r="B151" s="62" t="s">
        <v>288</v>
      </c>
      <c r="C151" s="62" t="s">
        <v>324</v>
      </c>
      <c r="D151" s="62" t="s">
        <v>326</v>
      </c>
      <c r="E151" s="14">
        <v>1</v>
      </c>
      <c r="F151" s="92">
        <v>13</v>
      </c>
      <c r="G151" s="16">
        <v>11050</v>
      </c>
      <c r="H151" s="15">
        <v>13</v>
      </c>
      <c r="I151" s="16">
        <v>3900</v>
      </c>
      <c r="J151" s="15">
        <v>13</v>
      </c>
      <c r="K151" s="16">
        <v>2601</v>
      </c>
      <c r="L151" s="15">
        <v>13</v>
      </c>
      <c r="M151" s="16">
        <v>1300</v>
      </c>
      <c r="N151" s="15">
        <v>13</v>
      </c>
      <c r="O151" s="16">
        <v>2795</v>
      </c>
      <c r="P151" s="10"/>
      <c r="Q151" s="11"/>
    </row>
    <row r="152" spans="1:17" s="12" customFormat="1" ht="20.100000000000001" customHeight="1" outlineLevel="2">
      <c r="A152" s="63">
        <f t="shared" si="13"/>
        <v>26</v>
      </c>
      <c r="B152" s="62" t="s">
        <v>288</v>
      </c>
      <c r="C152" s="62" t="s">
        <v>327</v>
      </c>
      <c r="D152" s="62" t="s">
        <v>328</v>
      </c>
      <c r="E152" s="14">
        <v>1</v>
      </c>
      <c r="F152" s="92">
        <v>53</v>
      </c>
      <c r="G152" s="16">
        <v>56850</v>
      </c>
      <c r="H152" s="15">
        <v>53</v>
      </c>
      <c r="I152" s="16">
        <v>19530</v>
      </c>
      <c r="J152" s="15">
        <v>53</v>
      </c>
      <c r="K152" s="16">
        <v>39476</v>
      </c>
      <c r="L152" s="15">
        <v>53</v>
      </c>
      <c r="M152" s="16">
        <v>10410</v>
      </c>
      <c r="N152" s="15">
        <v>53</v>
      </c>
      <c r="O152" s="16">
        <v>13720</v>
      </c>
      <c r="P152" s="10"/>
      <c r="Q152" s="11"/>
    </row>
    <row r="153" spans="1:17" s="12" customFormat="1" ht="20.100000000000001" customHeight="1" outlineLevel="2">
      <c r="A153" s="63">
        <f t="shared" si="13"/>
        <v>27</v>
      </c>
      <c r="B153" s="62" t="s">
        <v>288</v>
      </c>
      <c r="C153" s="62" t="s">
        <v>327</v>
      </c>
      <c r="D153" s="62" t="s">
        <v>329</v>
      </c>
      <c r="E153" s="14">
        <v>1</v>
      </c>
      <c r="F153" s="92">
        <v>11</v>
      </c>
      <c r="G153" s="16">
        <v>13200</v>
      </c>
      <c r="H153" s="15">
        <v>11</v>
      </c>
      <c r="I153" s="16">
        <v>3960</v>
      </c>
      <c r="J153" s="15">
        <v>11</v>
      </c>
      <c r="K153" s="16">
        <v>7877</v>
      </c>
      <c r="L153" s="15">
        <v>11</v>
      </c>
      <c r="M153" s="16">
        <v>2145</v>
      </c>
      <c r="N153" s="15">
        <v>11</v>
      </c>
      <c r="O153" s="16">
        <v>2640</v>
      </c>
      <c r="P153" s="10"/>
      <c r="Q153" s="11"/>
    </row>
    <row r="154" spans="1:17" s="12" customFormat="1" ht="20.100000000000001" customHeight="1" outlineLevel="2">
      <c r="A154" s="63">
        <f t="shared" si="13"/>
        <v>28</v>
      </c>
      <c r="B154" s="62" t="s">
        <v>288</v>
      </c>
      <c r="C154" s="62" t="s">
        <v>330</v>
      </c>
      <c r="D154" s="62" t="s">
        <v>331</v>
      </c>
      <c r="E154" s="14">
        <v>1</v>
      </c>
      <c r="F154" s="92">
        <v>9</v>
      </c>
      <c r="G154" s="16">
        <v>7650</v>
      </c>
      <c r="H154" s="15">
        <v>9</v>
      </c>
      <c r="I154" s="16">
        <v>2700</v>
      </c>
      <c r="J154" s="15">
        <v>9</v>
      </c>
      <c r="K154" s="16">
        <v>1801</v>
      </c>
      <c r="L154" s="15">
        <v>9</v>
      </c>
      <c r="M154" s="16">
        <v>900</v>
      </c>
      <c r="N154" s="15">
        <v>9</v>
      </c>
      <c r="O154" s="16">
        <v>1935</v>
      </c>
      <c r="P154" s="10"/>
      <c r="Q154" s="11"/>
    </row>
    <row r="155" spans="1:17" s="12" customFormat="1" ht="20.100000000000001" customHeight="1" outlineLevel="2">
      <c r="A155" s="63">
        <f t="shared" si="13"/>
        <v>29</v>
      </c>
      <c r="B155" s="62" t="s">
        <v>288</v>
      </c>
      <c r="C155" s="62" t="s">
        <v>330</v>
      </c>
      <c r="D155" s="62" t="s">
        <v>332</v>
      </c>
      <c r="E155" s="14">
        <v>1</v>
      </c>
      <c r="F155" s="92">
        <v>32</v>
      </c>
      <c r="G155" s="16">
        <v>30400</v>
      </c>
      <c r="H155" s="15">
        <v>32</v>
      </c>
      <c r="I155" s="16">
        <v>11520</v>
      </c>
      <c r="J155" s="15">
        <v>32</v>
      </c>
      <c r="K155" s="16">
        <v>22753</v>
      </c>
      <c r="L155" s="15">
        <v>32</v>
      </c>
      <c r="M155" s="16">
        <v>6240</v>
      </c>
      <c r="N155" s="15">
        <v>32</v>
      </c>
      <c r="O155" s="16">
        <v>7680</v>
      </c>
      <c r="P155" s="10"/>
      <c r="Q155" s="11"/>
    </row>
    <row r="156" spans="1:17" s="12" customFormat="1" ht="20.100000000000001" customHeight="1" outlineLevel="2">
      <c r="A156" s="63">
        <f t="shared" si="13"/>
        <v>30</v>
      </c>
      <c r="B156" s="62" t="s">
        <v>288</v>
      </c>
      <c r="C156" s="62" t="s">
        <v>333</v>
      </c>
      <c r="D156" s="62" t="s">
        <v>334</v>
      </c>
      <c r="E156" s="14">
        <v>1</v>
      </c>
      <c r="F156" s="92">
        <v>22</v>
      </c>
      <c r="G156" s="16">
        <v>33750</v>
      </c>
      <c r="H156" s="15">
        <v>22</v>
      </c>
      <c r="I156" s="16">
        <v>8550</v>
      </c>
      <c r="J156" s="15">
        <v>22</v>
      </c>
      <c r="K156" s="16">
        <v>16677</v>
      </c>
      <c r="L156" s="15">
        <v>22</v>
      </c>
      <c r="M156" s="16">
        <v>4395</v>
      </c>
      <c r="N156" s="15">
        <v>22</v>
      </c>
      <c r="O156" s="16">
        <v>6680</v>
      </c>
      <c r="P156" s="10"/>
      <c r="Q156" s="11"/>
    </row>
    <row r="157" spans="1:17" s="12" customFormat="1" ht="20.100000000000001" customHeight="1" outlineLevel="2">
      <c r="A157" s="63">
        <f t="shared" si="13"/>
        <v>31</v>
      </c>
      <c r="B157" s="62" t="s">
        <v>288</v>
      </c>
      <c r="C157" s="62" t="s">
        <v>333</v>
      </c>
      <c r="D157" s="62" t="s">
        <v>335</v>
      </c>
      <c r="E157" s="14">
        <v>1</v>
      </c>
      <c r="F157" s="92">
        <v>25</v>
      </c>
      <c r="G157" s="16">
        <v>23750</v>
      </c>
      <c r="H157" s="15">
        <v>25</v>
      </c>
      <c r="I157" s="16">
        <v>9000</v>
      </c>
      <c r="J157" s="15">
        <v>25</v>
      </c>
      <c r="K157" s="16">
        <v>20181</v>
      </c>
      <c r="L157" s="15">
        <v>25</v>
      </c>
      <c r="M157" s="16">
        <v>4875</v>
      </c>
      <c r="N157" s="15">
        <v>25</v>
      </c>
      <c r="O157" s="16">
        <v>6000</v>
      </c>
      <c r="P157" s="10"/>
      <c r="Q157" s="11"/>
    </row>
    <row r="158" spans="1:17" s="12" customFormat="1" ht="20.100000000000001" customHeight="1" outlineLevel="2">
      <c r="A158" s="63">
        <f t="shared" si="13"/>
        <v>32</v>
      </c>
      <c r="B158" s="62" t="s">
        <v>288</v>
      </c>
      <c r="C158" s="62" t="s">
        <v>336</v>
      </c>
      <c r="D158" s="62" t="s">
        <v>337</v>
      </c>
      <c r="E158" s="14">
        <v>1</v>
      </c>
      <c r="F158" s="92">
        <v>5</v>
      </c>
      <c r="G158" s="16">
        <v>4250</v>
      </c>
      <c r="H158" s="15">
        <v>5</v>
      </c>
      <c r="I158" s="16">
        <v>1500</v>
      </c>
      <c r="J158" s="15">
        <v>5</v>
      </c>
      <c r="K158" s="16">
        <v>1001</v>
      </c>
      <c r="L158" s="15">
        <v>5</v>
      </c>
      <c r="M158" s="16">
        <v>500</v>
      </c>
      <c r="N158" s="15">
        <v>5</v>
      </c>
      <c r="O158" s="16">
        <v>1075</v>
      </c>
      <c r="P158" s="10"/>
      <c r="Q158" s="11"/>
    </row>
    <row r="159" spans="1:17" s="12" customFormat="1" ht="20.100000000000001" customHeight="1" outlineLevel="2">
      <c r="A159" s="63">
        <f t="shared" si="13"/>
        <v>33</v>
      </c>
      <c r="B159" s="62" t="s">
        <v>288</v>
      </c>
      <c r="C159" s="62" t="s">
        <v>301</v>
      </c>
      <c r="D159" s="62" t="s">
        <v>338</v>
      </c>
      <c r="E159" s="14">
        <v>1</v>
      </c>
      <c r="F159" s="92">
        <v>66</v>
      </c>
      <c r="G159" s="16">
        <v>63100</v>
      </c>
      <c r="H159" s="15">
        <v>66</v>
      </c>
      <c r="I159" s="16">
        <v>21000</v>
      </c>
      <c r="J159" s="15">
        <v>66</v>
      </c>
      <c r="K159" s="16">
        <v>23056</v>
      </c>
      <c r="L159" s="15">
        <v>66</v>
      </c>
      <c r="M159" s="16">
        <v>8500</v>
      </c>
      <c r="N159" s="15">
        <v>66</v>
      </c>
      <c r="O159" s="16">
        <v>14690</v>
      </c>
      <c r="P159" s="10"/>
      <c r="Q159" s="11"/>
    </row>
    <row r="160" spans="1:17" s="12" customFormat="1" ht="20.100000000000001" customHeight="1" outlineLevel="2">
      <c r="A160" s="63">
        <f t="shared" si="13"/>
        <v>34</v>
      </c>
      <c r="B160" s="62" t="s">
        <v>288</v>
      </c>
      <c r="C160" s="62" t="s">
        <v>303</v>
      </c>
      <c r="D160" s="62" t="s">
        <v>339</v>
      </c>
      <c r="E160" s="14">
        <v>1</v>
      </c>
      <c r="F160" s="92">
        <v>35</v>
      </c>
      <c r="G160" s="16">
        <v>54050</v>
      </c>
      <c r="H160" s="15">
        <v>35</v>
      </c>
      <c r="I160" s="16">
        <v>14040</v>
      </c>
      <c r="J160" s="15">
        <v>35</v>
      </c>
      <c r="K160" s="16">
        <v>28400</v>
      </c>
      <c r="L160" s="15">
        <v>35</v>
      </c>
      <c r="M160" s="16">
        <v>7065</v>
      </c>
      <c r="N160" s="15">
        <v>35</v>
      </c>
      <c r="O160" s="16">
        <v>11600</v>
      </c>
      <c r="P160" s="10"/>
      <c r="Q160" s="11"/>
    </row>
    <row r="161" spans="1:17" s="12" customFormat="1" ht="20.100000000000001" customHeight="1" outlineLevel="2">
      <c r="A161" s="63">
        <f t="shared" si="13"/>
        <v>35</v>
      </c>
      <c r="B161" s="62" t="s">
        <v>288</v>
      </c>
      <c r="C161" s="62" t="s">
        <v>306</v>
      </c>
      <c r="D161" s="62" t="s">
        <v>287</v>
      </c>
      <c r="E161" s="14">
        <v>1</v>
      </c>
      <c r="F161" s="92">
        <v>13</v>
      </c>
      <c r="G161" s="16">
        <v>11050</v>
      </c>
      <c r="H161" s="15">
        <v>13</v>
      </c>
      <c r="I161" s="16">
        <v>3900</v>
      </c>
      <c r="J161" s="15">
        <v>13</v>
      </c>
      <c r="K161" s="16">
        <v>2601</v>
      </c>
      <c r="L161" s="15">
        <v>13</v>
      </c>
      <c r="M161" s="16">
        <v>1300</v>
      </c>
      <c r="N161" s="15">
        <v>13</v>
      </c>
      <c r="O161" s="16">
        <v>2795</v>
      </c>
      <c r="P161" s="10"/>
      <c r="Q161" s="11"/>
    </row>
    <row r="162" spans="1:17" s="12" customFormat="1" ht="20.100000000000001" customHeight="1" outlineLevel="2">
      <c r="A162" s="63">
        <f t="shared" si="13"/>
        <v>36</v>
      </c>
      <c r="B162" s="62" t="s">
        <v>288</v>
      </c>
      <c r="C162" s="62" t="s">
        <v>310</v>
      </c>
      <c r="D162" s="62" t="s">
        <v>340</v>
      </c>
      <c r="E162" s="14">
        <v>1</v>
      </c>
      <c r="F162" s="92">
        <v>10</v>
      </c>
      <c r="G162" s="16">
        <v>8500</v>
      </c>
      <c r="H162" s="15">
        <v>10</v>
      </c>
      <c r="I162" s="16">
        <v>3000</v>
      </c>
      <c r="J162" s="15">
        <v>10</v>
      </c>
      <c r="K162" s="16">
        <v>2002</v>
      </c>
      <c r="L162" s="15">
        <v>10</v>
      </c>
      <c r="M162" s="16">
        <v>1000</v>
      </c>
      <c r="N162" s="15">
        <v>10</v>
      </c>
      <c r="O162" s="16">
        <v>2150</v>
      </c>
      <c r="P162" s="10"/>
      <c r="Q162" s="11"/>
    </row>
    <row r="163" spans="1:17" s="12" customFormat="1" ht="20.100000000000001" customHeight="1" outlineLevel="2">
      <c r="A163" s="63">
        <f t="shared" si="13"/>
        <v>37</v>
      </c>
      <c r="B163" s="62" t="s">
        <v>288</v>
      </c>
      <c r="C163" s="62" t="s">
        <v>313</v>
      </c>
      <c r="D163" s="62" t="s">
        <v>341</v>
      </c>
      <c r="E163" s="14">
        <v>1</v>
      </c>
      <c r="F163" s="92">
        <v>93</v>
      </c>
      <c r="G163" s="16">
        <v>88350</v>
      </c>
      <c r="H163" s="15">
        <v>93</v>
      </c>
      <c r="I163" s="16">
        <v>33480</v>
      </c>
      <c r="J163" s="15">
        <v>93</v>
      </c>
      <c r="K163" s="16">
        <v>67867</v>
      </c>
      <c r="L163" s="15">
        <v>93</v>
      </c>
      <c r="M163" s="16">
        <v>18135</v>
      </c>
      <c r="N163" s="15">
        <v>93</v>
      </c>
      <c r="O163" s="16">
        <v>22320</v>
      </c>
      <c r="P163" s="10"/>
      <c r="Q163" s="11"/>
    </row>
    <row r="164" spans="1:17" s="12" customFormat="1" ht="20.100000000000001" customHeight="1" outlineLevel="2">
      <c r="A164" s="63">
        <f t="shared" si="13"/>
        <v>38</v>
      </c>
      <c r="B164" s="62" t="s">
        <v>288</v>
      </c>
      <c r="C164" s="62" t="s">
        <v>318</v>
      </c>
      <c r="D164" s="62" t="s">
        <v>343</v>
      </c>
      <c r="E164" s="14">
        <v>1</v>
      </c>
      <c r="F164" s="92">
        <v>33</v>
      </c>
      <c r="G164" s="16">
        <v>28050</v>
      </c>
      <c r="H164" s="15">
        <v>33</v>
      </c>
      <c r="I164" s="16">
        <v>9900</v>
      </c>
      <c r="J164" s="15">
        <v>33</v>
      </c>
      <c r="K164" s="16">
        <v>6601</v>
      </c>
      <c r="L164" s="15">
        <v>33</v>
      </c>
      <c r="M164" s="16">
        <v>3300</v>
      </c>
      <c r="N164" s="15">
        <v>33</v>
      </c>
      <c r="O164" s="16">
        <v>7095</v>
      </c>
      <c r="P164" s="10"/>
      <c r="Q164" s="11"/>
    </row>
    <row r="165" spans="1:17" s="12" customFormat="1" ht="20.100000000000001" customHeight="1" outlineLevel="2">
      <c r="A165" s="63">
        <f t="shared" si="13"/>
        <v>39</v>
      </c>
      <c r="B165" s="62" t="s">
        <v>288</v>
      </c>
      <c r="C165" s="62" t="s">
        <v>318</v>
      </c>
      <c r="D165" s="62" t="s">
        <v>344</v>
      </c>
      <c r="E165" s="14">
        <v>1</v>
      </c>
      <c r="F165" s="92">
        <v>9</v>
      </c>
      <c r="G165" s="16">
        <v>7650</v>
      </c>
      <c r="H165" s="15">
        <v>9</v>
      </c>
      <c r="I165" s="16">
        <v>2700</v>
      </c>
      <c r="J165" s="15">
        <v>9</v>
      </c>
      <c r="K165" s="16">
        <v>1801</v>
      </c>
      <c r="L165" s="15">
        <v>9</v>
      </c>
      <c r="M165" s="16">
        <v>900</v>
      </c>
      <c r="N165" s="15">
        <v>9</v>
      </c>
      <c r="O165" s="16">
        <v>1935</v>
      </c>
      <c r="P165" s="10"/>
      <c r="Q165" s="11"/>
    </row>
    <row r="166" spans="1:17" s="12" customFormat="1" ht="20.100000000000001" customHeight="1" outlineLevel="2">
      <c r="A166" s="63">
        <f t="shared" si="13"/>
        <v>40</v>
      </c>
      <c r="B166" s="62" t="s">
        <v>288</v>
      </c>
      <c r="C166" s="62" t="s">
        <v>319</v>
      </c>
      <c r="D166" s="62" t="s">
        <v>345</v>
      </c>
      <c r="E166" s="14">
        <v>1</v>
      </c>
      <c r="F166" s="92">
        <v>4</v>
      </c>
      <c r="G166" s="16">
        <v>3400</v>
      </c>
      <c r="H166" s="15">
        <v>4</v>
      </c>
      <c r="I166" s="16">
        <v>1200</v>
      </c>
      <c r="J166" s="15">
        <v>4</v>
      </c>
      <c r="K166" s="16">
        <v>801</v>
      </c>
      <c r="L166" s="15">
        <v>4</v>
      </c>
      <c r="M166" s="16">
        <v>400</v>
      </c>
      <c r="N166" s="15">
        <v>4</v>
      </c>
      <c r="O166" s="16">
        <v>860</v>
      </c>
      <c r="P166" s="10"/>
      <c r="Q166" s="11"/>
    </row>
    <row r="167" spans="1:17" s="12" customFormat="1" ht="20.100000000000001" customHeight="1" outlineLevel="2">
      <c r="A167" s="65">
        <f t="shared" si="13"/>
        <v>41</v>
      </c>
      <c r="B167" s="66" t="s">
        <v>288</v>
      </c>
      <c r="C167" s="66" t="s">
        <v>327</v>
      </c>
      <c r="D167" s="66" t="s">
        <v>346</v>
      </c>
      <c r="E167" s="14">
        <v>1</v>
      </c>
      <c r="F167" s="92">
        <v>10</v>
      </c>
      <c r="G167" s="67">
        <v>8500</v>
      </c>
      <c r="H167" s="15">
        <v>10</v>
      </c>
      <c r="I167" s="67">
        <v>3000</v>
      </c>
      <c r="J167" s="15">
        <v>10</v>
      </c>
      <c r="K167" s="67">
        <v>2001</v>
      </c>
      <c r="L167" s="15">
        <v>10</v>
      </c>
      <c r="M167" s="67">
        <v>1000</v>
      </c>
      <c r="N167" s="15">
        <v>10</v>
      </c>
      <c r="O167" s="67">
        <v>2150</v>
      </c>
      <c r="P167" s="10"/>
      <c r="Q167" s="11"/>
    </row>
    <row r="168" spans="1:17" s="12" customFormat="1" ht="20.100000000000001" customHeight="1" outlineLevel="1">
      <c r="A168" s="71"/>
      <c r="B168" s="72" t="s">
        <v>960</v>
      </c>
      <c r="C168" s="72"/>
      <c r="D168" s="72"/>
      <c r="E168" s="14">
        <f t="shared" ref="E168:Q168" si="14">SUBTOTAL(9,E127:E167)</f>
        <v>41</v>
      </c>
      <c r="F168" s="92">
        <f t="shared" si="14"/>
        <v>895</v>
      </c>
      <c r="G168" s="73">
        <f t="shared" si="14"/>
        <v>908800</v>
      </c>
      <c r="H168" s="15">
        <f t="shared" si="14"/>
        <v>895</v>
      </c>
      <c r="I168" s="73">
        <f t="shared" si="14"/>
        <v>304620</v>
      </c>
      <c r="J168" s="15">
        <f t="shared" si="14"/>
        <v>895</v>
      </c>
      <c r="K168" s="73">
        <f t="shared" si="14"/>
        <v>460524</v>
      </c>
      <c r="L168" s="15">
        <f t="shared" si="14"/>
        <v>895</v>
      </c>
      <c r="M168" s="73">
        <f t="shared" si="14"/>
        <v>139805</v>
      </c>
      <c r="N168" s="15">
        <f t="shared" si="14"/>
        <v>895</v>
      </c>
      <c r="O168" s="73">
        <f t="shared" si="14"/>
        <v>216250</v>
      </c>
      <c r="P168" s="10">
        <f t="shared" si="14"/>
        <v>0</v>
      </c>
      <c r="Q168" s="11">
        <f t="shared" si="14"/>
        <v>0</v>
      </c>
    </row>
    <row r="169" spans="1:17" s="12" customFormat="1" ht="20.100000000000001" customHeight="1" outlineLevel="2">
      <c r="A169" s="68">
        <v>1</v>
      </c>
      <c r="B169" s="69" t="s">
        <v>347</v>
      </c>
      <c r="C169" s="69" t="s">
        <v>349</v>
      </c>
      <c r="D169" s="69" t="s">
        <v>350</v>
      </c>
      <c r="E169" s="14">
        <v>1</v>
      </c>
      <c r="F169" s="92">
        <v>7</v>
      </c>
      <c r="G169" s="70">
        <v>6650</v>
      </c>
      <c r="H169" s="15">
        <v>7</v>
      </c>
      <c r="I169" s="70">
        <v>2520</v>
      </c>
      <c r="J169" s="15">
        <v>7</v>
      </c>
      <c r="K169" s="70">
        <v>5807</v>
      </c>
      <c r="L169" s="15">
        <v>7</v>
      </c>
      <c r="M169" s="70">
        <v>1365</v>
      </c>
      <c r="N169" s="15">
        <v>7</v>
      </c>
      <c r="O169" s="70">
        <v>1680</v>
      </c>
      <c r="P169" s="10"/>
      <c r="Q169" s="11"/>
    </row>
    <row r="170" spans="1:17" s="12" customFormat="1" ht="20.100000000000001" customHeight="1" outlineLevel="2">
      <c r="A170" s="63">
        <f t="shared" si="13"/>
        <v>2</v>
      </c>
      <c r="B170" s="62" t="s">
        <v>347</v>
      </c>
      <c r="C170" s="62" t="s">
        <v>351</v>
      </c>
      <c r="D170" s="62" t="s">
        <v>352</v>
      </c>
      <c r="E170" s="14">
        <v>1</v>
      </c>
      <c r="F170" s="92">
        <v>68</v>
      </c>
      <c r="G170" s="16">
        <v>64600</v>
      </c>
      <c r="H170" s="15">
        <v>68</v>
      </c>
      <c r="I170" s="16">
        <v>24480</v>
      </c>
      <c r="J170" s="15">
        <v>68</v>
      </c>
      <c r="K170" s="16">
        <v>57622</v>
      </c>
      <c r="L170" s="15">
        <v>68</v>
      </c>
      <c r="M170" s="16">
        <v>13260</v>
      </c>
      <c r="N170" s="15">
        <v>68</v>
      </c>
      <c r="O170" s="16">
        <v>16320</v>
      </c>
      <c r="P170" s="10"/>
      <c r="Q170" s="11"/>
    </row>
    <row r="171" spans="1:17" s="12" customFormat="1" ht="20.100000000000001" customHeight="1" outlineLevel="2">
      <c r="A171" s="63">
        <f t="shared" si="13"/>
        <v>3</v>
      </c>
      <c r="B171" s="62" t="s">
        <v>347</v>
      </c>
      <c r="C171" s="62" t="s">
        <v>353</v>
      </c>
      <c r="D171" s="62" t="s">
        <v>354</v>
      </c>
      <c r="E171" s="14">
        <v>1</v>
      </c>
      <c r="F171" s="92">
        <v>49</v>
      </c>
      <c r="G171" s="16">
        <v>80350</v>
      </c>
      <c r="H171" s="15">
        <v>49</v>
      </c>
      <c r="I171" s="16">
        <v>19980</v>
      </c>
      <c r="J171" s="15">
        <v>49</v>
      </c>
      <c r="K171" s="16">
        <v>39750</v>
      </c>
      <c r="L171" s="15">
        <v>49</v>
      </c>
      <c r="M171" s="16">
        <v>9945</v>
      </c>
      <c r="N171" s="15">
        <v>49</v>
      </c>
      <c r="O171" s="16">
        <v>16960</v>
      </c>
      <c r="P171" s="10"/>
      <c r="Q171" s="11"/>
    </row>
    <row r="172" spans="1:17" s="12" customFormat="1" ht="20.100000000000001" customHeight="1" outlineLevel="2">
      <c r="A172" s="65">
        <f t="shared" si="13"/>
        <v>4</v>
      </c>
      <c r="B172" s="66" t="s">
        <v>347</v>
      </c>
      <c r="C172" s="66" t="s">
        <v>348</v>
      </c>
      <c r="D172" s="66" t="s">
        <v>355</v>
      </c>
      <c r="E172" s="14">
        <v>1</v>
      </c>
      <c r="F172" s="92">
        <v>11</v>
      </c>
      <c r="G172" s="67">
        <v>13200</v>
      </c>
      <c r="H172" s="15">
        <v>11</v>
      </c>
      <c r="I172" s="67">
        <v>3960</v>
      </c>
      <c r="J172" s="15">
        <v>11</v>
      </c>
      <c r="K172" s="67">
        <v>8344</v>
      </c>
      <c r="L172" s="15">
        <v>11</v>
      </c>
      <c r="M172" s="67">
        <v>2145</v>
      </c>
      <c r="N172" s="15">
        <v>11</v>
      </c>
      <c r="O172" s="67">
        <v>2640</v>
      </c>
      <c r="P172" s="10"/>
      <c r="Q172" s="11"/>
    </row>
    <row r="173" spans="1:17" s="12" customFormat="1" ht="20.100000000000001" customHeight="1" outlineLevel="1">
      <c r="A173" s="71"/>
      <c r="B173" s="72" t="s">
        <v>961</v>
      </c>
      <c r="C173" s="72"/>
      <c r="D173" s="72"/>
      <c r="E173" s="14">
        <f t="shared" ref="E173:Q173" si="15">SUBTOTAL(9,E169:E172)</f>
        <v>4</v>
      </c>
      <c r="F173" s="92">
        <f t="shared" si="15"/>
        <v>135</v>
      </c>
      <c r="G173" s="73">
        <f t="shared" si="15"/>
        <v>164800</v>
      </c>
      <c r="H173" s="15">
        <f t="shared" si="15"/>
        <v>135</v>
      </c>
      <c r="I173" s="73">
        <f t="shared" si="15"/>
        <v>50940</v>
      </c>
      <c r="J173" s="15">
        <f t="shared" si="15"/>
        <v>135</v>
      </c>
      <c r="K173" s="73">
        <f t="shared" si="15"/>
        <v>111523</v>
      </c>
      <c r="L173" s="15">
        <f t="shared" si="15"/>
        <v>135</v>
      </c>
      <c r="M173" s="73">
        <f t="shared" si="15"/>
        <v>26715</v>
      </c>
      <c r="N173" s="15">
        <f t="shared" si="15"/>
        <v>135</v>
      </c>
      <c r="O173" s="73">
        <f t="shared" si="15"/>
        <v>37600</v>
      </c>
      <c r="P173" s="10">
        <f t="shared" si="15"/>
        <v>0</v>
      </c>
      <c r="Q173" s="11">
        <f t="shared" si="15"/>
        <v>0</v>
      </c>
    </row>
    <row r="174" spans="1:17" s="12" customFormat="1" ht="20.100000000000001" customHeight="1" outlineLevel="2">
      <c r="A174" s="74">
        <v>1</v>
      </c>
      <c r="B174" s="75" t="s">
        <v>356</v>
      </c>
      <c r="C174" s="75" t="s">
        <v>357</v>
      </c>
      <c r="D174" s="75" t="s">
        <v>110</v>
      </c>
      <c r="E174" s="14">
        <v>1</v>
      </c>
      <c r="F174" s="92">
        <v>20</v>
      </c>
      <c r="G174" s="76">
        <v>24000</v>
      </c>
      <c r="H174" s="15">
        <v>20</v>
      </c>
      <c r="I174" s="76">
        <v>7200</v>
      </c>
      <c r="J174" s="15">
        <v>20</v>
      </c>
      <c r="K174" s="76">
        <v>13037</v>
      </c>
      <c r="L174" s="15">
        <v>20</v>
      </c>
      <c r="M174" s="76">
        <v>3900</v>
      </c>
      <c r="N174" s="15">
        <v>20</v>
      </c>
      <c r="O174" s="76">
        <v>4800</v>
      </c>
      <c r="P174" s="10"/>
      <c r="Q174" s="11"/>
    </row>
    <row r="175" spans="1:17" s="12" customFormat="1" ht="20.100000000000001" customHeight="1" outlineLevel="1">
      <c r="A175" s="71"/>
      <c r="B175" s="72" t="s">
        <v>962</v>
      </c>
      <c r="C175" s="72"/>
      <c r="D175" s="72"/>
      <c r="E175" s="14">
        <f t="shared" ref="E175:Q175" si="16">SUBTOTAL(9,E174:E174)</f>
        <v>1</v>
      </c>
      <c r="F175" s="92">
        <f t="shared" si="16"/>
        <v>20</v>
      </c>
      <c r="G175" s="73">
        <f t="shared" si="16"/>
        <v>24000</v>
      </c>
      <c r="H175" s="15">
        <f t="shared" si="16"/>
        <v>20</v>
      </c>
      <c r="I175" s="73">
        <f t="shared" si="16"/>
        <v>7200</v>
      </c>
      <c r="J175" s="15">
        <f t="shared" si="16"/>
        <v>20</v>
      </c>
      <c r="K175" s="73">
        <f t="shared" si="16"/>
        <v>13037</v>
      </c>
      <c r="L175" s="15">
        <f t="shared" si="16"/>
        <v>20</v>
      </c>
      <c r="M175" s="73">
        <f t="shared" si="16"/>
        <v>3900</v>
      </c>
      <c r="N175" s="15">
        <f t="shared" si="16"/>
        <v>20</v>
      </c>
      <c r="O175" s="73">
        <f t="shared" si="16"/>
        <v>4800</v>
      </c>
      <c r="P175" s="10">
        <f t="shared" si="16"/>
        <v>0</v>
      </c>
      <c r="Q175" s="11">
        <f t="shared" si="16"/>
        <v>0</v>
      </c>
    </row>
    <row r="176" spans="1:17" s="12" customFormat="1" ht="20.100000000000001" customHeight="1" outlineLevel="2">
      <c r="A176" s="68">
        <v>1</v>
      </c>
      <c r="B176" s="69" t="s">
        <v>358</v>
      </c>
      <c r="C176" s="69" t="s">
        <v>359</v>
      </c>
      <c r="D176" s="69" t="s">
        <v>360</v>
      </c>
      <c r="E176" s="14">
        <v>1</v>
      </c>
      <c r="F176" s="92">
        <v>46</v>
      </c>
      <c r="G176" s="70">
        <v>43700</v>
      </c>
      <c r="H176" s="15">
        <v>46</v>
      </c>
      <c r="I176" s="70">
        <v>16560</v>
      </c>
      <c r="J176" s="15">
        <v>46</v>
      </c>
      <c r="K176" s="70">
        <v>33473</v>
      </c>
      <c r="L176" s="15">
        <v>46</v>
      </c>
      <c r="M176" s="70">
        <v>8970</v>
      </c>
      <c r="N176" s="15">
        <v>46</v>
      </c>
      <c r="O176" s="70">
        <v>11040</v>
      </c>
      <c r="P176" s="10"/>
      <c r="Q176" s="11"/>
    </row>
    <row r="177" spans="1:17" s="12" customFormat="1" ht="20.100000000000001" customHeight="1" outlineLevel="2">
      <c r="A177" s="63">
        <f t="shared" si="13"/>
        <v>2</v>
      </c>
      <c r="B177" s="62" t="s">
        <v>358</v>
      </c>
      <c r="C177" s="62" t="s">
        <v>363</v>
      </c>
      <c r="D177" s="62" t="s">
        <v>364</v>
      </c>
      <c r="E177" s="14">
        <v>1</v>
      </c>
      <c r="F177" s="92">
        <v>30</v>
      </c>
      <c r="G177" s="16">
        <v>28500</v>
      </c>
      <c r="H177" s="15">
        <v>30</v>
      </c>
      <c r="I177" s="16">
        <v>10800</v>
      </c>
      <c r="J177" s="15">
        <v>30</v>
      </c>
      <c r="K177" s="16">
        <v>22834</v>
      </c>
      <c r="L177" s="15">
        <v>30</v>
      </c>
      <c r="M177" s="16">
        <v>5850</v>
      </c>
      <c r="N177" s="15">
        <v>30</v>
      </c>
      <c r="O177" s="16">
        <v>7200</v>
      </c>
      <c r="P177" s="10"/>
      <c r="Q177" s="11"/>
    </row>
    <row r="178" spans="1:17" s="12" customFormat="1" ht="20.100000000000001" customHeight="1" outlineLevel="2">
      <c r="A178" s="63">
        <f t="shared" si="13"/>
        <v>3</v>
      </c>
      <c r="B178" s="62" t="s">
        <v>358</v>
      </c>
      <c r="C178" s="62" t="s">
        <v>365</v>
      </c>
      <c r="D178" s="62" t="s">
        <v>366</v>
      </c>
      <c r="E178" s="14">
        <v>1</v>
      </c>
      <c r="F178" s="92">
        <v>4</v>
      </c>
      <c r="G178" s="16">
        <v>3400</v>
      </c>
      <c r="H178" s="15">
        <v>4</v>
      </c>
      <c r="I178" s="16">
        <v>1200</v>
      </c>
      <c r="J178" s="15">
        <v>4</v>
      </c>
      <c r="K178" s="16">
        <v>801</v>
      </c>
      <c r="L178" s="15">
        <v>4</v>
      </c>
      <c r="M178" s="16">
        <v>400</v>
      </c>
      <c r="N178" s="15">
        <v>4</v>
      </c>
      <c r="O178" s="16">
        <v>860</v>
      </c>
      <c r="P178" s="10"/>
      <c r="Q178" s="11"/>
    </row>
    <row r="179" spans="1:17" s="12" customFormat="1" ht="20.100000000000001" customHeight="1" outlineLevel="2">
      <c r="A179" s="63">
        <f t="shared" si="13"/>
        <v>4</v>
      </c>
      <c r="B179" s="62" t="s">
        <v>358</v>
      </c>
      <c r="C179" s="62" t="s">
        <v>359</v>
      </c>
      <c r="D179" s="62" t="s">
        <v>367</v>
      </c>
      <c r="E179" s="14">
        <v>1</v>
      </c>
      <c r="F179" s="92">
        <v>6</v>
      </c>
      <c r="G179" s="16">
        <v>5700</v>
      </c>
      <c r="H179" s="15">
        <v>6</v>
      </c>
      <c r="I179" s="16">
        <v>2160</v>
      </c>
      <c r="J179" s="15">
        <v>6</v>
      </c>
      <c r="K179" s="16">
        <v>5078</v>
      </c>
      <c r="L179" s="15">
        <v>6</v>
      </c>
      <c r="M179" s="16">
        <v>1170</v>
      </c>
      <c r="N179" s="15">
        <v>6</v>
      </c>
      <c r="O179" s="16">
        <v>1440</v>
      </c>
      <c r="P179" s="10"/>
      <c r="Q179" s="11"/>
    </row>
    <row r="180" spans="1:17" s="12" customFormat="1" ht="20.100000000000001" customHeight="1" outlineLevel="2">
      <c r="A180" s="63">
        <f t="shared" si="13"/>
        <v>5</v>
      </c>
      <c r="B180" s="62" t="s">
        <v>358</v>
      </c>
      <c r="C180" s="62" t="s">
        <v>359</v>
      </c>
      <c r="D180" s="62" t="s">
        <v>368</v>
      </c>
      <c r="E180" s="14">
        <v>1</v>
      </c>
      <c r="F180" s="92">
        <v>32</v>
      </c>
      <c r="G180" s="16">
        <v>38400</v>
      </c>
      <c r="H180" s="15">
        <v>32</v>
      </c>
      <c r="I180" s="16">
        <v>11520</v>
      </c>
      <c r="J180" s="15">
        <v>32</v>
      </c>
      <c r="K180" s="16">
        <v>20922</v>
      </c>
      <c r="L180" s="15">
        <v>32</v>
      </c>
      <c r="M180" s="16">
        <v>6240</v>
      </c>
      <c r="N180" s="15">
        <v>32</v>
      </c>
      <c r="O180" s="16">
        <v>7680</v>
      </c>
      <c r="P180" s="10"/>
      <c r="Q180" s="11"/>
    </row>
    <row r="181" spans="1:17" s="12" customFormat="1" ht="20.100000000000001" customHeight="1" outlineLevel="2">
      <c r="A181" s="63">
        <f t="shared" si="13"/>
        <v>6</v>
      </c>
      <c r="B181" s="62" t="s">
        <v>358</v>
      </c>
      <c r="C181" s="62" t="s">
        <v>361</v>
      </c>
      <c r="D181" s="62" t="s">
        <v>369</v>
      </c>
      <c r="E181" s="14">
        <v>1</v>
      </c>
      <c r="F181" s="92">
        <v>27</v>
      </c>
      <c r="G181" s="16">
        <v>26450</v>
      </c>
      <c r="H181" s="15">
        <v>27</v>
      </c>
      <c r="I181" s="16">
        <v>9300</v>
      </c>
      <c r="J181" s="15">
        <v>27</v>
      </c>
      <c r="K181" s="16">
        <v>15853</v>
      </c>
      <c r="L181" s="15">
        <v>27</v>
      </c>
      <c r="M181" s="16">
        <v>4600</v>
      </c>
      <c r="N181" s="15">
        <v>27</v>
      </c>
      <c r="O181" s="16">
        <v>6305</v>
      </c>
      <c r="P181" s="10"/>
      <c r="Q181" s="11"/>
    </row>
    <row r="182" spans="1:17" s="12" customFormat="1" ht="20.100000000000001" customHeight="1" outlineLevel="2">
      <c r="A182" s="63">
        <f t="shared" si="13"/>
        <v>7</v>
      </c>
      <c r="B182" s="62" t="s">
        <v>358</v>
      </c>
      <c r="C182" s="62" t="s">
        <v>361</v>
      </c>
      <c r="D182" s="62" t="s">
        <v>370</v>
      </c>
      <c r="E182" s="14">
        <v>1</v>
      </c>
      <c r="F182" s="92">
        <v>36</v>
      </c>
      <c r="G182" s="16">
        <v>39700</v>
      </c>
      <c r="H182" s="15">
        <v>36</v>
      </c>
      <c r="I182" s="16">
        <v>12360</v>
      </c>
      <c r="J182" s="15">
        <v>36</v>
      </c>
      <c r="K182" s="16">
        <v>20919</v>
      </c>
      <c r="L182" s="15">
        <v>36</v>
      </c>
      <c r="M182" s="16">
        <v>6070</v>
      </c>
      <c r="N182" s="15">
        <v>36</v>
      </c>
      <c r="O182" s="16">
        <v>8390</v>
      </c>
      <c r="P182" s="10"/>
      <c r="Q182" s="11"/>
    </row>
    <row r="183" spans="1:17" s="12" customFormat="1" ht="20.100000000000001" customHeight="1" outlineLevel="2">
      <c r="A183" s="63">
        <f t="shared" si="13"/>
        <v>8</v>
      </c>
      <c r="B183" s="62" t="s">
        <v>358</v>
      </c>
      <c r="C183" s="62" t="s">
        <v>361</v>
      </c>
      <c r="D183" s="62" t="s">
        <v>371</v>
      </c>
      <c r="E183" s="14">
        <v>1</v>
      </c>
      <c r="F183" s="92">
        <v>17</v>
      </c>
      <c r="G183" s="16">
        <v>20400</v>
      </c>
      <c r="H183" s="15">
        <v>17</v>
      </c>
      <c r="I183" s="16">
        <v>6120</v>
      </c>
      <c r="J183" s="15">
        <v>17</v>
      </c>
      <c r="K183" s="16">
        <v>12698</v>
      </c>
      <c r="L183" s="15">
        <v>17</v>
      </c>
      <c r="M183" s="16">
        <v>3315</v>
      </c>
      <c r="N183" s="15">
        <v>17</v>
      </c>
      <c r="O183" s="16">
        <v>4080</v>
      </c>
      <c r="P183" s="10"/>
      <c r="Q183" s="11"/>
    </row>
    <row r="184" spans="1:17" s="12" customFormat="1" ht="20.100000000000001" customHeight="1" outlineLevel="2">
      <c r="A184" s="63">
        <f t="shared" si="13"/>
        <v>9</v>
      </c>
      <c r="B184" s="62" t="s">
        <v>358</v>
      </c>
      <c r="C184" s="62" t="s">
        <v>363</v>
      </c>
      <c r="D184" s="62" t="s">
        <v>372</v>
      </c>
      <c r="E184" s="14">
        <v>1</v>
      </c>
      <c r="F184" s="92">
        <v>23</v>
      </c>
      <c r="G184" s="16">
        <v>27600</v>
      </c>
      <c r="H184" s="15">
        <v>23</v>
      </c>
      <c r="I184" s="16">
        <v>8280</v>
      </c>
      <c r="J184" s="15">
        <v>23</v>
      </c>
      <c r="K184" s="16">
        <v>16812</v>
      </c>
      <c r="L184" s="15">
        <v>23</v>
      </c>
      <c r="M184" s="16">
        <v>4485</v>
      </c>
      <c r="N184" s="15">
        <v>23</v>
      </c>
      <c r="O184" s="16">
        <v>5520</v>
      </c>
      <c r="P184" s="10"/>
      <c r="Q184" s="11"/>
    </row>
    <row r="185" spans="1:17" s="12" customFormat="1" ht="20.100000000000001" customHeight="1" outlineLevel="2">
      <c r="A185" s="63">
        <f t="shared" si="13"/>
        <v>10</v>
      </c>
      <c r="B185" s="62" t="s">
        <v>358</v>
      </c>
      <c r="C185" s="62" t="s">
        <v>363</v>
      </c>
      <c r="D185" s="62" t="s">
        <v>373</v>
      </c>
      <c r="E185" s="14">
        <v>1</v>
      </c>
      <c r="F185" s="92">
        <v>9</v>
      </c>
      <c r="G185" s="16">
        <v>10800</v>
      </c>
      <c r="H185" s="15">
        <v>9</v>
      </c>
      <c r="I185" s="16">
        <v>3240</v>
      </c>
      <c r="J185" s="15">
        <v>9</v>
      </c>
      <c r="K185" s="16">
        <v>6490</v>
      </c>
      <c r="L185" s="15">
        <v>9</v>
      </c>
      <c r="M185" s="16">
        <v>1755</v>
      </c>
      <c r="N185" s="15">
        <v>9</v>
      </c>
      <c r="O185" s="16">
        <v>2160</v>
      </c>
      <c r="P185" s="10"/>
      <c r="Q185" s="11"/>
    </row>
    <row r="186" spans="1:17" s="12" customFormat="1" ht="20.100000000000001" customHeight="1" outlineLevel="2">
      <c r="A186" s="63">
        <f t="shared" si="13"/>
        <v>11</v>
      </c>
      <c r="B186" s="62" t="s">
        <v>358</v>
      </c>
      <c r="C186" s="62" t="s">
        <v>363</v>
      </c>
      <c r="D186" s="62" t="s">
        <v>374</v>
      </c>
      <c r="E186" s="14">
        <v>1</v>
      </c>
      <c r="F186" s="92">
        <v>19</v>
      </c>
      <c r="G186" s="16">
        <v>19300</v>
      </c>
      <c r="H186" s="15">
        <v>19</v>
      </c>
      <c r="I186" s="16">
        <v>6240</v>
      </c>
      <c r="J186" s="15">
        <v>19</v>
      </c>
      <c r="K186" s="16">
        <v>8079</v>
      </c>
      <c r="L186" s="15">
        <v>19</v>
      </c>
      <c r="M186" s="16">
        <v>2755</v>
      </c>
      <c r="N186" s="15">
        <v>19</v>
      </c>
      <c r="O186" s="16">
        <v>4310</v>
      </c>
      <c r="P186" s="10"/>
      <c r="Q186" s="11"/>
    </row>
    <row r="187" spans="1:17" s="12" customFormat="1" ht="20.100000000000001" customHeight="1" outlineLevel="2">
      <c r="A187" s="63">
        <f t="shared" si="13"/>
        <v>12</v>
      </c>
      <c r="B187" s="62" t="s">
        <v>358</v>
      </c>
      <c r="C187" s="62" t="s">
        <v>363</v>
      </c>
      <c r="D187" s="62" t="s">
        <v>375</v>
      </c>
      <c r="E187" s="14">
        <v>1</v>
      </c>
      <c r="F187" s="92">
        <v>20</v>
      </c>
      <c r="G187" s="16">
        <v>17000</v>
      </c>
      <c r="H187" s="15">
        <v>20</v>
      </c>
      <c r="I187" s="16">
        <v>6000</v>
      </c>
      <c r="J187" s="15">
        <v>20</v>
      </c>
      <c r="K187" s="16">
        <v>4001</v>
      </c>
      <c r="L187" s="15">
        <v>20</v>
      </c>
      <c r="M187" s="16">
        <v>2000</v>
      </c>
      <c r="N187" s="15">
        <v>20</v>
      </c>
      <c r="O187" s="16">
        <v>4300</v>
      </c>
      <c r="P187" s="10"/>
      <c r="Q187" s="11"/>
    </row>
    <row r="188" spans="1:17" s="12" customFormat="1" ht="20.100000000000001" customHeight="1" outlineLevel="2">
      <c r="A188" s="63">
        <f t="shared" si="13"/>
        <v>13</v>
      </c>
      <c r="B188" s="62" t="s">
        <v>358</v>
      </c>
      <c r="C188" s="62" t="s">
        <v>363</v>
      </c>
      <c r="D188" s="62" t="s">
        <v>376</v>
      </c>
      <c r="E188" s="14">
        <v>1</v>
      </c>
      <c r="F188" s="92">
        <v>15</v>
      </c>
      <c r="G188" s="16">
        <v>18000</v>
      </c>
      <c r="H188" s="15">
        <v>15</v>
      </c>
      <c r="I188" s="16">
        <v>5400</v>
      </c>
      <c r="J188" s="15">
        <v>15</v>
      </c>
      <c r="K188" s="16">
        <v>11098</v>
      </c>
      <c r="L188" s="15">
        <v>15</v>
      </c>
      <c r="M188" s="16">
        <v>2925</v>
      </c>
      <c r="N188" s="15">
        <v>15</v>
      </c>
      <c r="O188" s="16">
        <v>3600</v>
      </c>
      <c r="P188" s="10"/>
      <c r="Q188" s="11"/>
    </row>
    <row r="189" spans="1:17" s="12" customFormat="1" ht="20.100000000000001" customHeight="1" outlineLevel="2">
      <c r="A189" s="63">
        <f t="shared" si="13"/>
        <v>14</v>
      </c>
      <c r="B189" s="62" t="s">
        <v>358</v>
      </c>
      <c r="C189" s="62" t="s">
        <v>363</v>
      </c>
      <c r="D189" s="62" t="s">
        <v>377</v>
      </c>
      <c r="E189" s="14">
        <v>1</v>
      </c>
      <c r="F189" s="92">
        <v>6</v>
      </c>
      <c r="G189" s="16">
        <v>5100</v>
      </c>
      <c r="H189" s="15">
        <v>6</v>
      </c>
      <c r="I189" s="16">
        <v>1800</v>
      </c>
      <c r="J189" s="15">
        <v>6</v>
      </c>
      <c r="K189" s="16">
        <v>1201</v>
      </c>
      <c r="L189" s="15">
        <v>6</v>
      </c>
      <c r="M189" s="16">
        <v>600</v>
      </c>
      <c r="N189" s="15">
        <v>6</v>
      </c>
      <c r="O189" s="16">
        <v>1290</v>
      </c>
      <c r="P189" s="10"/>
      <c r="Q189" s="11"/>
    </row>
    <row r="190" spans="1:17" s="12" customFormat="1" ht="20.100000000000001" customHeight="1" outlineLevel="2">
      <c r="A190" s="65">
        <f t="shared" si="13"/>
        <v>15</v>
      </c>
      <c r="B190" s="66" t="s">
        <v>358</v>
      </c>
      <c r="C190" s="66" t="s">
        <v>365</v>
      </c>
      <c r="D190" s="66" t="s">
        <v>378</v>
      </c>
      <c r="E190" s="14">
        <v>1</v>
      </c>
      <c r="F190" s="92">
        <v>100</v>
      </c>
      <c r="G190" s="67">
        <v>85500</v>
      </c>
      <c r="H190" s="15">
        <v>100</v>
      </c>
      <c r="I190" s="67">
        <v>30300</v>
      </c>
      <c r="J190" s="15">
        <v>100</v>
      </c>
      <c r="K190" s="67">
        <v>23235</v>
      </c>
      <c r="L190" s="15">
        <v>100</v>
      </c>
      <c r="M190" s="67">
        <v>10475</v>
      </c>
      <c r="N190" s="15">
        <v>100</v>
      </c>
      <c r="O190" s="67">
        <v>21625</v>
      </c>
      <c r="P190" s="10"/>
      <c r="Q190" s="11"/>
    </row>
    <row r="191" spans="1:17" s="12" customFormat="1" ht="20.100000000000001" customHeight="1" outlineLevel="1">
      <c r="A191" s="71"/>
      <c r="B191" s="72" t="s">
        <v>963</v>
      </c>
      <c r="C191" s="72"/>
      <c r="D191" s="72"/>
      <c r="E191" s="14">
        <f t="shared" ref="E191:Q191" si="17">SUBTOTAL(9,E176:E190)</f>
        <v>15</v>
      </c>
      <c r="F191" s="92">
        <f t="shared" si="17"/>
        <v>390</v>
      </c>
      <c r="G191" s="73">
        <f t="shared" si="17"/>
        <v>389550</v>
      </c>
      <c r="H191" s="15">
        <f t="shared" si="17"/>
        <v>390</v>
      </c>
      <c r="I191" s="73">
        <f t="shared" si="17"/>
        <v>131280</v>
      </c>
      <c r="J191" s="15">
        <f t="shared" si="17"/>
        <v>390</v>
      </c>
      <c r="K191" s="73">
        <f t="shared" si="17"/>
        <v>203494</v>
      </c>
      <c r="L191" s="15">
        <f t="shared" si="17"/>
        <v>390</v>
      </c>
      <c r="M191" s="73">
        <f t="shared" si="17"/>
        <v>61610</v>
      </c>
      <c r="N191" s="15">
        <f t="shared" si="17"/>
        <v>390</v>
      </c>
      <c r="O191" s="73">
        <f t="shared" si="17"/>
        <v>89800</v>
      </c>
      <c r="P191" s="10">
        <f t="shared" si="17"/>
        <v>0</v>
      </c>
      <c r="Q191" s="11">
        <f t="shared" si="17"/>
        <v>0</v>
      </c>
    </row>
    <row r="192" spans="1:17" s="12" customFormat="1" ht="20.100000000000001" customHeight="1" outlineLevel="2">
      <c r="A192" s="68">
        <v>1</v>
      </c>
      <c r="B192" s="69" t="s">
        <v>380</v>
      </c>
      <c r="C192" s="69" t="s">
        <v>382</v>
      </c>
      <c r="D192" s="69" t="s">
        <v>383</v>
      </c>
      <c r="E192" s="14">
        <v>1</v>
      </c>
      <c r="F192" s="92">
        <v>23</v>
      </c>
      <c r="G192" s="70">
        <v>21850</v>
      </c>
      <c r="H192" s="15">
        <v>23</v>
      </c>
      <c r="I192" s="70">
        <v>8280</v>
      </c>
      <c r="J192" s="15">
        <v>23</v>
      </c>
      <c r="K192" s="70">
        <v>16919</v>
      </c>
      <c r="L192" s="15">
        <v>23</v>
      </c>
      <c r="M192" s="70">
        <v>4485</v>
      </c>
      <c r="N192" s="15">
        <v>23</v>
      </c>
      <c r="O192" s="70">
        <v>5520</v>
      </c>
      <c r="P192" s="10"/>
      <c r="Q192" s="11"/>
    </row>
    <row r="193" spans="1:17" s="12" customFormat="1" ht="20.100000000000001" customHeight="1" outlineLevel="2">
      <c r="A193" s="63">
        <f t="shared" si="13"/>
        <v>2</v>
      </c>
      <c r="B193" s="62" t="s">
        <v>380</v>
      </c>
      <c r="C193" s="62" t="s">
        <v>384</v>
      </c>
      <c r="D193" s="62" t="s">
        <v>385</v>
      </c>
      <c r="E193" s="14">
        <v>1</v>
      </c>
      <c r="F193" s="92">
        <v>30</v>
      </c>
      <c r="G193" s="16">
        <v>31100</v>
      </c>
      <c r="H193" s="15">
        <v>30</v>
      </c>
      <c r="I193" s="16">
        <v>10980</v>
      </c>
      <c r="J193" s="15">
        <v>30</v>
      </c>
      <c r="K193" s="16">
        <v>24177</v>
      </c>
      <c r="L193" s="15">
        <v>30</v>
      </c>
      <c r="M193" s="16">
        <v>5880</v>
      </c>
      <c r="N193" s="15">
        <v>30</v>
      </c>
      <c r="O193" s="16">
        <v>7600</v>
      </c>
      <c r="P193" s="10"/>
      <c r="Q193" s="11"/>
    </row>
    <row r="194" spans="1:17" s="12" customFormat="1" ht="20.100000000000001" customHeight="1" outlineLevel="2">
      <c r="A194" s="63">
        <f t="shared" si="13"/>
        <v>3</v>
      </c>
      <c r="B194" s="62" t="s">
        <v>380</v>
      </c>
      <c r="C194" s="62" t="s">
        <v>386</v>
      </c>
      <c r="D194" s="62" t="s">
        <v>387</v>
      </c>
      <c r="E194" s="14">
        <v>1</v>
      </c>
      <c r="F194" s="92">
        <v>5</v>
      </c>
      <c r="G194" s="16">
        <v>4250</v>
      </c>
      <c r="H194" s="15">
        <v>5</v>
      </c>
      <c r="I194" s="16">
        <v>1500</v>
      </c>
      <c r="J194" s="15">
        <v>5</v>
      </c>
      <c r="K194" s="16">
        <v>1001</v>
      </c>
      <c r="L194" s="15">
        <v>5</v>
      </c>
      <c r="M194" s="16">
        <v>500</v>
      </c>
      <c r="N194" s="15">
        <v>5</v>
      </c>
      <c r="O194" s="16">
        <v>1075</v>
      </c>
      <c r="P194" s="10"/>
      <c r="Q194" s="11"/>
    </row>
    <row r="195" spans="1:17" s="12" customFormat="1" ht="20.100000000000001" customHeight="1" outlineLevel="2">
      <c r="A195" s="63">
        <f t="shared" si="13"/>
        <v>4</v>
      </c>
      <c r="B195" s="62" t="s">
        <v>380</v>
      </c>
      <c r="C195" s="62" t="s">
        <v>388</v>
      </c>
      <c r="D195" s="62" t="s">
        <v>389</v>
      </c>
      <c r="E195" s="14">
        <v>1</v>
      </c>
      <c r="F195" s="92">
        <v>112</v>
      </c>
      <c r="G195" s="16">
        <v>140200</v>
      </c>
      <c r="H195" s="15">
        <v>112</v>
      </c>
      <c r="I195" s="16">
        <v>41970</v>
      </c>
      <c r="J195" s="15">
        <v>112</v>
      </c>
      <c r="K195" s="16">
        <v>82927</v>
      </c>
      <c r="L195" s="15">
        <v>112</v>
      </c>
      <c r="M195" s="16">
        <v>21010</v>
      </c>
      <c r="N195" s="15">
        <v>112</v>
      </c>
      <c r="O195" s="16">
        <v>31955</v>
      </c>
      <c r="P195" s="10"/>
      <c r="Q195" s="11"/>
    </row>
    <row r="196" spans="1:17" s="12" customFormat="1" ht="20.100000000000001" customHeight="1" outlineLevel="2">
      <c r="A196" s="65">
        <f t="shared" si="13"/>
        <v>5</v>
      </c>
      <c r="B196" s="66" t="s">
        <v>380</v>
      </c>
      <c r="C196" s="66" t="s">
        <v>381</v>
      </c>
      <c r="D196" s="66" t="s">
        <v>390</v>
      </c>
      <c r="E196" s="14">
        <v>1</v>
      </c>
      <c r="F196" s="92">
        <v>10</v>
      </c>
      <c r="G196" s="67">
        <v>8500</v>
      </c>
      <c r="H196" s="15">
        <v>10</v>
      </c>
      <c r="I196" s="67">
        <v>3000</v>
      </c>
      <c r="J196" s="15">
        <v>10</v>
      </c>
      <c r="K196" s="67">
        <v>2001</v>
      </c>
      <c r="L196" s="15">
        <v>10</v>
      </c>
      <c r="M196" s="67">
        <v>1000</v>
      </c>
      <c r="N196" s="15">
        <v>10</v>
      </c>
      <c r="O196" s="67">
        <v>2150</v>
      </c>
      <c r="P196" s="10"/>
      <c r="Q196" s="11"/>
    </row>
    <row r="197" spans="1:17" s="12" customFormat="1" ht="20.100000000000001" customHeight="1" outlineLevel="1">
      <c r="A197" s="71"/>
      <c r="B197" s="72" t="s">
        <v>964</v>
      </c>
      <c r="C197" s="72"/>
      <c r="D197" s="72"/>
      <c r="E197" s="14">
        <f t="shared" ref="E197:Q197" si="18">SUBTOTAL(9,E192:E196)</f>
        <v>5</v>
      </c>
      <c r="F197" s="92">
        <f t="shared" si="18"/>
        <v>180</v>
      </c>
      <c r="G197" s="73">
        <f t="shared" si="18"/>
        <v>205900</v>
      </c>
      <c r="H197" s="15">
        <f t="shared" si="18"/>
        <v>180</v>
      </c>
      <c r="I197" s="73">
        <f t="shared" si="18"/>
        <v>65730</v>
      </c>
      <c r="J197" s="15">
        <f t="shared" si="18"/>
        <v>180</v>
      </c>
      <c r="K197" s="73">
        <f t="shared" si="18"/>
        <v>127025</v>
      </c>
      <c r="L197" s="15">
        <f t="shared" si="18"/>
        <v>180</v>
      </c>
      <c r="M197" s="73">
        <f t="shared" si="18"/>
        <v>32875</v>
      </c>
      <c r="N197" s="15">
        <f t="shared" si="18"/>
        <v>180</v>
      </c>
      <c r="O197" s="73">
        <f t="shared" si="18"/>
        <v>48300</v>
      </c>
      <c r="P197" s="10">
        <f t="shared" si="18"/>
        <v>0</v>
      </c>
      <c r="Q197" s="11">
        <f t="shared" si="18"/>
        <v>0</v>
      </c>
    </row>
    <row r="198" spans="1:17" s="12" customFormat="1" ht="20.100000000000001" customHeight="1" outlineLevel="2">
      <c r="A198" s="68">
        <v>1</v>
      </c>
      <c r="B198" s="69" t="s">
        <v>391</v>
      </c>
      <c r="C198" s="69" t="s">
        <v>392</v>
      </c>
      <c r="D198" s="69" t="s">
        <v>393</v>
      </c>
      <c r="E198" s="14">
        <v>1</v>
      </c>
      <c r="F198" s="92">
        <v>9</v>
      </c>
      <c r="G198" s="70">
        <v>10800</v>
      </c>
      <c r="H198" s="15">
        <v>9</v>
      </c>
      <c r="I198" s="70">
        <v>3240</v>
      </c>
      <c r="J198" s="15">
        <v>9</v>
      </c>
      <c r="K198" s="70">
        <v>6692</v>
      </c>
      <c r="L198" s="15">
        <v>9</v>
      </c>
      <c r="M198" s="70">
        <v>1755</v>
      </c>
      <c r="N198" s="15">
        <v>9</v>
      </c>
      <c r="O198" s="70">
        <v>2160</v>
      </c>
      <c r="P198" s="10"/>
      <c r="Q198" s="11"/>
    </row>
    <row r="199" spans="1:17" s="12" customFormat="1" ht="20.100000000000001" customHeight="1" outlineLevel="2">
      <c r="A199" s="65">
        <f t="shared" si="13"/>
        <v>2</v>
      </c>
      <c r="B199" s="66" t="s">
        <v>391</v>
      </c>
      <c r="C199" s="66" t="s">
        <v>395</v>
      </c>
      <c r="D199" s="66" t="s">
        <v>396</v>
      </c>
      <c r="E199" s="14">
        <v>1</v>
      </c>
      <c r="F199" s="92">
        <v>54</v>
      </c>
      <c r="G199" s="67">
        <v>45900</v>
      </c>
      <c r="H199" s="15">
        <v>54</v>
      </c>
      <c r="I199" s="67">
        <v>16200</v>
      </c>
      <c r="J199" s="15">
        <v>54</v>
      </c>
      <c r="K199" s="67">
        <v>10801</v>
      </c>
      <c r="L199" s="15">
        <v>54</v>
      </c>
      <c r="M199" s="67">
        <v>5400</v>
      </c>
      <c r="N199" s="15">
        <v>54</v>
      </c>
      <c r="O199" s="67">
        <v>11610</v>
      </c>
      <c r="P199" s="10"/>
      <c r="Q199" s="11"/>
    </row>
    <row r="200" spans="1:17" s="12" customFormat="1" ht="20.100000000000001" customHeight="1" outlineLevel="1">
      <c r="A200" s="71"/>
      <c r="B200" s="72" t="s">
        <v>965</v>
      </c>
      <c r="C200" s="72"/>
      <c r="D200" s="72"/>
      <c r="E200" s="14">
        <f t="shared" ref="E200:Q200" si="19">SUBTOTAL(9,E198:E199)</f>
        <v>2</v>
      </c>
      <c r="F200" s="92">
        <f t="shared" si="19"/>
        <v>63</v>
      </c>
      <c r="G200" s="73">
        <f t="shared" si="19"/>
        <v>56700</v>
      </c>
      <c r="H200" s="15">
        <f t="shared" si="19"/>
        <v>63</v>
      </c>
      <c r="I200" s="73">
        <f t="shared" si="19"/>
        <v>19440</v>
      </c>
      <c r="J200" s="15">
        <f t="shared" si="19"/>
        <v>63</v>
      </c>
      <c r="K200" s="73">
        <f t="shared" si="19"/>
        <v>17493</v>
      </c>
      <c r="L200" s="15">
        <f t="shared" si="19"/>
        <v>63</v>
      </c>
      <c r="M200" s="73">
        <f t="shared" si="19"/>
        <v>7155</v>
      </c>
      <c r="N200" s="15">
        <f t="shared" si="19"/>
        <v>63</v>
      </c>
      <c r="O200" s="73">
        <f t="shared" si="19"/>
        <v>13770</v>
      </c>
      <c r="P200" s="10">
        <f t="shared" si="19"/>
        <v>0</v>
      </c>
      <c r="Q200" s="11">
        <f t="shared" si="19"/>
        <v>0</v>
      </c>
    </row>
    <row r="201" spans="1:17" s="12" customFormat="1" ht="20.100000000000001" customHeight="1" outlineLevel="2">
      <c r="A201" s="68">
        <v>1</v>
      </c>
      <c r="B201" s="69" t="s">
        <v>398</v>
      </c>
      <c r="C201" s="69" t="s">
        <v>399</v>
      </c>
      <c r="D201" s="69" t="s">
        <v>400</v>
      </c>
      <c r="E201" s="14">
        <v>1</v>
      </c>
      <c r="F201" s="92">
        <v>16</v>
      </c>
      <c r="G201" s="70">
        <v>15200</v>
      </c>
      <c r="H201" s="15">
        <v>16</v>
      </c>
      <c r="I201" s="70">
        <v>5760</v>
      </c>
      <c r="J201" s="15">
        <v>16</v>
      </c>
      <c r="K201" s="70">
        <v>12103</v>
      </c>
      <c r="L201" s="15">
        <v>16</v>
      </c>
      <c r="M201" s="70">
        <v>3120</v>
      </c>
      <c r="N201" s="15">
        <v>16</v>
      </c>
      <c r="O201" s="70">
        <v>3840</v>
      </c>
      <c r="P201" s="10"/>
      <c r="Q201" s="11"/>
    </row>
    <row r="202" spans="1:17" s="12" customFormat="1" ht="20.100000000000001" customHeight="1" outlineLevel="2">
      <c r="A202" s="63">
        <f t="shared" si="13"/>
        <v>2</v>
      </c>
      <c r="B202" s="62" t="s">
        <v>398</v>
      </c>
      <c r="C202" s="62" t="s">
        <v>401</v>
      </c>
      <c r="D202" s="62" t="s">
        <v>402</v>
      </c>
      <c r="E202" s="14">
        <v>1</v>
      </c>
      <c r="F202" s="92">
        <v>28</v>
      </c>
      <c r="G202" s="16">
        <v>26200</v>
      </c>
      <c r="H202" s="15">
        <v>28</v>
      </c>
      <c r="I202" s="16">
        <v>9840</v>
      </c>
      <c r="J202" s="15">
        <v>28</v>
      </c>
      <c r="K202" s="16">
        <v>19436</v>
      </c>
      <c r="L202" s="15">
        <v>28</v>
      </c>
      <c r="M202" s="16">
        <v>5080</v>
      </c>
      <c r="N202" s="15">
        <v>28</v>
      </c>
      <c r="O202" s="16">
        <v>6620</v>
      </c>
      <c r="P202" s="10"/>
      <c r="Q202" s="11"/>
    </row>
    <row r="203" spans="1:17" s="12" customFormat="1" ht="20.100000000000001" customHeight="1" outlineLevel="2">
      <c r="A203" s="63">
        <f t="shared" si="13"/>
        <v>3</v>
      </c>
      <c r="B203" s="62" t="s">
        <v>398</v>
      </c>
      <c r="C203" s="62" t="s">
        <v>403</v>
      </c>
      <c r="D203" s="62" t="s">
        <v>404</v>
      </c>
      <c r="E203" s="14">
        <v>1</v>
      </c>
      <c r="F203" s="92">
        <v>67</v>
      </c>
      <c r="G203" s="16">
        <v>63650</v>
      </c>
      <c r="H203" s="15">
        <v>67</v>
      </c>
      <c r="I203" s="16">
        <v>24120</v>
      </c>
      <c r="J203" s="15">
        <v>67</v>
      </c>
      <c r="K203" s="16">
        <v>43547</v>
      </c>
      <c r="L203" s="15">
        <v>67</v>
      </c>
      <c r="M203" s="16">
        <v>13065</v>
      </c>
      <c r="N203" s="15">
        <v>67</v>
      </c>
      <c r="O203" s="16">
        <v>16080</v>
      </c>
      <c r="P203" s="10"/>
      <c r="Q203" s="11"/>
    </row>
    <row r="204" spans="1:17" s="12" customFormat="1" ht="20.100000000000001" customHeight="1" outlineLevel="2">
      <c r="A204" s="63">
        <f t="shared" si="13"/>
        <v>4</v>
      </c>
      <c r="B204" s="62" t="s">
        <v>398</v>
      </c>
      <c r="C204" s="62" t="s">
        <v>406</v>
      </c>
      <c r="D204" s="62" t="s">
        <v>407</v>
      </c>
      <c r="E204" s="14">
        <v>1</v>
      </c>
      <c r="F204" s="92">
        <v>31</v>
      </c>
      <c r="G204" s="16">
        <v>29450</v>
      </c>
      <c r="H204" s="15">
        <v>31</v>
      </c>
      <c r="I204" s="16">
        <v>11160</v>
      </c>
      <c r="J204" s="15">
        <v>31</v>
      </c>
      <c r="K204" s="16">
        <v>23531</v>
      </c>
      <c r="L204" s="15">
        <v>31</v>
      </c>
      <c r="M204" s="16">
        <v>6045</v>
      </c>
      <c r="N204" s="15">
        <v>31</v>
      </c>
      <c r="O204" s="16">
        <v>7440</v>
      </c>
      <c r="P204" s="10"/>
      <c r="Q204" s="11"/>
    </row>
    <row r="205" spans="1:17" s="12" customFormat="1" ht="20.100000000000001" customHeight="1" outlineLevel="2">
      <c r="A205" s="63">
        <f t="shared" ref="A205:A267" si="20">+A204+1</f>
        <v>5</v>
      </c>
      <c r="B205" s="62" t="s">
        <v>398</v>
      </c>
      <c r="C205" s="62" t="s">
        <v>408</v>
      </c>
      <c r="D205" s="62" t="s">
        <v>409</v>
      </c>
      <c r="E205" s="14">
        <v>1</v>
      </c>
      <c r="F205" s="92">
        <v>8</v>
      </c>
      <c r="G205" s="16">
        <v>7600</v>
      </c>
      <c r="H205" s="15">
        <v>8</v>
      </c>
      <c r="I205" s="16">
        <v>2880</v>
      </c>
      <c r="J205" s="15">
        <v>8</v>
      </c>
      <c r="K205" s="16">
        <v>5409</v>
      </c>
      <c r="L205" s="15">
        <v>8</v>
      </c>
      <c r="M205" s="16">
        <v>1560</v>
      </c>
      <c r="N205" s="15">
        <v>8</v>
      </c>
      <c r="O205" s="16">
        <v>1920</v>
      </c>
      <c r="P205" s="10"/>
      <c r="Q205" s="11"/>
    </row>
    <row r="206" spans="1:17" s="12" customFormat="1" ht="20.100000000000001" customHeight="1" outlineLevel="2">
      <c r="A206" s="63">
        <f t="shared" si="20"/>
        <v>6</v>
      </c>
      <c r="B206" s="62" t="s">
        <v>398</v>
      </c>
      <c r="C206" s="62" t="s">
        <v>408</v>
      </c>
      <c r="D206" s="62" t="s">
        <v>129</v>
      </c>
      <c r="E206" s="14">
        <v>1</v>
      </c>
      <c r="F206" s="92">
        <v>62</v>
      </c>
      <c r="G206" s="16">
        <v>75250</v>
      </c>
      <c r="H206" s="15">
        <v>62</v>
      </c>
      <c r="I206" s="16">
        <v>22950</v>
      </c>
      <c r="J206" s="15">
        <v>62</v>
      </c>
      <c r="K206" s="16">
        <v>47756</v>
      </c>
      <c r="L206" s="15">
        <v>62</v>
      </c>
      <c r="M206" s="16">
        <v>12195</v>
      </c>
      <c r="N206" s="15">
        <v>62</v>
      </c>
      <c r="O206" s="16">
        <v>16280</v>
      </c>
      <c r="P206" s="10"/>
      <c r="Q206" s="11"/>
    </row>
    <row r="207" spans="1:17" s="12" customFormat="1" ht="20.100000000000001" customHeight="1" outlineLevel="2">
      <c r="A207" s="63">
        <f t="shared" si="20"/>
        <v>7</v>
      </c>
      <c r="B207" s="62" t="s">
        <v>398</v>
      </c>
      <c r="C207" s="62" t="s">
        <v>410</v>
      </c>
      <c r="D207" s="62" t="s">
        <v>411</v>
      </c>
      <c r="E207" s="14">
        <v>1</v>
      </c>
      <c r="F207" s="92">
        <v>18</v>
      </c>
      <c r="G207" s="16">
        <v>17100</v>
      </c>
      <c r="H207" s="15">
        <v>18</v>
      </c>
      <c r="I207" s="16">
        <v>6480</v>
      </c>
      <c r="J207" s="15">
        <v>18</v>
      </c>
      <c r="K207" s="16">
        <v>11765</v>
      </c>
      <c r="L207" s="15">
        <v>18</v>
      </c>
      <c r="M207" s="16">
        <v>3510</v>
      </c>
      <c r="N207" s="15">
        <v>18</v>
      </c>
      <c r="O207" s="16">
        <v>4320</v>
      </c>
      <c r="P207" s="10"/>
      <c r="Q207" s="11"/>
    </row>
    <row r="208" spans="1:17" s="12" customFormat="1" ht="20.100000000000001" customHeight="1" outlineLevel="2">
      <c r="A208" s="63">
        <f t="shared" si="20"/>
        <v>8</v>
      </c>
      <c r="B208" s="62" t="s">
        <v>398</v>
      </c>
      <c r="C208" s="62" t="s">
        <v>412</v>
      </c>
      <c r="D208" s="62" t="s">
        <v>413</v>
      </c>
      <c r="E208" s="14">
        <v>1</v>
      </c>
      <c r="F208" s="92">
        <v>18</v>
      </c>
      <c r="G208" s="16">
        <v>19850</v>
      </c>
      <c r="H208" s="15">
        <v>18</v>
      </c>
      <c r="I208" s="16">
        <v>6180</v>
      </c>
      <c r="J208" s="15">
        <v>18</v>
      </c>
      <c r="K208" s="16">
        <v>10241</v>
      </c>
      <c r="L208" s="15">
        <v>18</v>
      </c>
      <c r="M208" s="16">
        <v>3035</v>
      </c>
      <c r="N208" s="15">
        <v>18</v>
      </c>
      <c r="O208" s="16">
        <v>4195</v>
      </c>
      <c r="P208" s="10"/>
      <c r="Q208" s="11"/>
    </row>
    <row r="209" spans="1:17" s="12" customFormat="1" ht="20.100000000000001" customHeight="1" outlineLevel="2">
      <c r="A209" s="63">
        <f t="shared" si="20"/>
        <v>9</v>
      </c>
      <c r="B209" s="62" t="s">
        <v>398</v>
      </c>
      <c r="C209" s="62" t="s">
        <v>414</v>
      </c>
      <c r="D209" s="62" t="s">
        <v>415</v>
      </c>
      <c r="E209" s="14">
        <v>1</v>
      </c>
      <c r="F209" s="92">
        <v>71</v>
      </c>
      <c r="G209" s="16">
        <v>111900</v>
      </c>
      <c r="H209" s="15">
        <v>71</v>
      </c>
      <c r="I209" s="16">
        <v>30790</v>
      </c>
      <c r="J209" s="15">
        <v>71</v>
      </c>
      <c r="K209" s="16">
        <v>75147</v>
      </c>
      <c r="L209" s="15">
        <v>71</v>
      </c>
      <c r="M209" s="16">
        <v>15055</v>
      </c>
      <c r="N209" s="15">
        <v>71</v>
      </c>
      <c r="O209" s="16">
        <v>26455</v>
      </c>
      <c r="P209" s="10"/>
      <c r="Q209" s="11"/>
    </row>
    <row r="210" spans="1:17" s="12" customFormat="1" ht="20.100000000000001" customHeight="1" outlineLevel="2">
      <c r="A210" s="65">
        <f t="shared" si="20"/>
        <v>10</v>
      </c>
      <c r="B210" s="66" t="s">
        <v>398</v>
      </c>
      <c r="C210" s="66" t="s">
        <v>414</v>
      </c>
      <c r="D210" s="66" t="s">
        <v>416</v>
      </c>
      <c r="E210" s="14">
        <v>1</v>
      </c>
      <c r="F210" s="92">
        <v>33</v>
      </c>
      <c r="G210" s="67">
        <v>31350</v>
      </c>
      <c r="H210" s="15">
        <v>33</v>
      </c>
      <c r="I210" s="67">
        <v>11880</v>
      </c>
      <c r="J210" s="15">
        <v>33</v>
      </c>
      <c r="K210" s="67">
        <v>26099</v>
      </c>
      <c r="L210" s="15">
        <v>33</v>
      </c>
      <c r="M210" s="67">
        <v>6435</v>
      </c>
      <c r="N210" s="15">
        <v>33</v>
      </c>
      <c r="O210" s="67">
        <v>7920</v>
      </c>
      <c r="P210" s="10"/>
      <c r="Q210" s="11"/>
    </row>
    <row r="211" spans="1:17" s="12" customFormat="1" ht="20.100000000000001" customHeight="1" outlineLevel="1">
      <c r="A211" s="71"/>
      <c r="B211" s="72" t="s">
        <v>966</v>
      </c>
      <c r="C211" s="72"/>
      <c r="D211" s="72"/>
      <c r="E211" s="14">
        <f t="shared" ref="E211:Q211" si="21">SUBTOTAL(9,E201:E210)</f>
        <v>10</v>
      </c>
      <c r="F211" s="92">
        <f t="shared" si="21"/>
        <v>352</v>
      </c>
      <c r="G211" s="73">
        <f t="shared" si="21"/>
        <v>397550</v>
      </c>
      <c r="H211" s="15">
        <f t="shared" si="21"/>
        <v>352</v>
      </c>
      <c r="I211" s="73">
        <f t="shared" si="21"/>
        <v>132040</v>
      </c>
      <c r="J211" s="15">
        <f t="shared" si="21"/>
        <v>352</v>
      </c>
      <c r="K211" s="73">
        <f t="shared" si="21"/>
        <v>275034</v>
      </c>
      <c r="L211" s="15">
        <f t="shared" si="21"/>
        <v>352</v>
      </c>
      <c r="M211" s="73">
        <f t="shared" si="21"/>
        <v>69100</v>
      </c>
      <c r="N211" s="15">
        <f t="shared" si="21"/>
        <v>352</v>
      </c>
      <c r="O211" s="73">
        <f t="shared" si="21"/>
        <v>95070</v>
      </c>
      <c r="P211" s="10">
        <f t="shared" si="21"/>
        <v>0</v>
      </c>
      <c r="Q211" s="11">
        <f t="shared" si="21"/>
        <v>0</v>
      </c>
    </row>
    <row r="212" spans="1:17" s="12" customFormat="1" ht="20.100000000000001" customHeight="1" outlineLevel="2">
      <c r="A212" s="68">
        <v>1</v>
      </c>
      <c r="B212" s="69" t="s">
        <v>418</v>
      </c>
      <c r="C212" s="69" t="s">
        <v>405</v>
      </c>
      <c r="D212" s="69" t="s">
        <v>419</v>
      </c>
      <c r="E212" s="14">
        <v>1</v>
      </c>
      <c r="F212" s="92">
        <v>17</v>
      </c>
      <c r="G212" s="70">
        <v>16150</v>
      </c>
      <c r="H212" s="15">
        <v>17</v>
      </c>
      <c r="I212" s="70">
        <v>6120</v>
      </c>
      <c r="J212" s="15">
        <v>17</v>
      </c>
      <c r="K212" s="70">
        <v>12112</v>
      </c>
      <c r="L212" s="15">
        <v>17</v>
      </c>
      <c r="M212" s="70">
        <v>3315</v>
      </c>
      <c r="N212" s="15">
        <v>17</v>
      </c>
      <c r="O212" s="70">
        <v>4080</v>
      </c>
      <c r="P212" s="10"/>
      <c r="Q212" s="11"/>
    </row>
    <row r="213" spans="1:17" s="12" customFormat="1" ht="20.100000000000001" customHeight="1" outlineLevel="2">
      <c r="A213" s="63">
        <f t="shared" si="20"/>
        <v>2</v>
      </c>
      <c r="B213" s="62" t="s">
        <v>418</v>
      </c>
      <c r="C213" s="62" t="s">
        <v>422</v>
      </c>
      <c r="D213" s="62" t="s">
        <v>423</v>
      </c>
      <c r="E213" s="14">
        <v>1</v>
      </c>
      <c r="F213" s="92">
        <v>16</v>
      </c>
      <c r="G213" s="16">
        <v>15200</v>
      </c>
      <c r="H213" s="15">
        <v>16</v>
      </c>
      <c r="I213" s="16">
        <v>5760</v>
      </c>
      <c r="J213" s="15">
        <v>16</v>
      </c>
      <c r="K213" s="16">
        <v>11260</v>
      </c>
      <c r="L213" s="15">
        <v>16</v>
      </c>
      <c r="M213" s="16">
        <v>3120</v>
      </c>
      <c r="N213" s="15">
        <v>16</v>
      </c>
      <c r="O213" s="16">
        <v>3840</v>
      </c>
      <c r="P213" s="10"/>
      <c r="Q213" s="11"/>
    </row>
    <row r="214" spans="1:17" s="12" customFormat="1" ht="20.100000000000001" customHeight="1" outlineLevel="2">
      <c r="A214" s="63">
        <f t="shared" si="20"/>
        <v>3</v>
      </c>
      <c r="B214" s="62" t="s">
        <v>418</v>
      </c>
      <c r="C214" s="62" t="s">
        <v>424</v>
      </c>
      <c r="D214" s="62" t="s">
        <v>425</v>
      </c>
      <c r="E214" s="14">
        <v>1</v>
      </c>
      <c r="F214" s="92">
        <v>7</v>
      </c>
      <c r="G214" s="16">
        <v>5950</v>
      </c>
      <c r="H214" s="15">
        <v>7</v>
      </c>
      <c r="I214" s="16">
        <v>2100</v>
      </c>
      <c r="J214" s="15">
        <v>7</v>
      </c>
      <c r="K214" s="16">
        <v>1401</v>
      </c>
      <c r="L214" s="15">
        <v>7</v>
      </c>
      <c r="M214" s="16">
        <v>700</v>
      </c>
      <c r="N214" s="15">
        <v>7</v>
      </c>
      <c r="O214" s="16">
        <v>1505</v>
      </c>
      <c r="P214" s="10"/>
      <c r="Q214" s="11"/>
    </row>
    <row r="215" spans="1:17" s="12" customFormat="1" ht="20.100000000000001" customHeight="1" outlineLevel="2">
      <c r="A215" s="63">
        <f t="shared" si="20"/>
        <v>4</v>
      </c>
      <c r="B215" s="62" t="s">
        <v>418</v>
      </c>
      <c r="C215" s="62" t="s">
        <v>426</v>
      </c>
      <c r="D215" s="62" t="s">
        <v>427</v>
      </c>
      <c r="E215" s="14">
        <v>1</v>
      </c>
      <c r="F215" s="92">
        <v>44</v>
      </c>
      <c r="G215" s="16">
        <v>41800</v>
      </c>
      <c r="H215" s="15">
        <v>44</v>
      </c>
      <c r="I215" s="16">
        <v>15840</v>
      </c>
      <c r="J215" s="15">
        <v>44</v>
      </c>
      <c r="K215" s="16">
        <v>31332</v>
      </c>
      <c r="L215" s="15">
        <v>44</v>
      </c>
      <c r="M215" s="16">
        <v>8580</v>
      </c>
      <c r="N215" s="15">
        <v>44</v>
      </c>
      <c r="O215" s="16">
        <v>10560</v>
      </c>
      <c r="P215" s="10"/>
      <c r="Q215" s="11"/>
    </row>
    <row r="216" spans="1:17" s="12" customFormat="1" ht="20.100000000000001" customHeight="1" outlineLevel="2">
      <c r="A216" s="63">
        <f t="shared" si="20"/>
        <v>5</v>
      </c>
      <c r="B216" s="62" t="s">
        <v>418</v>
      </c>
      <c r="C216" s="62" t="s">
        <v>428</v>
      </c>
      <c r="D216" s="62" t="s">
        <v>429</v>
      </c>
      <c r="E216" s="14">
        <v>1</v>
      </c>
      <c r="F216" s="92">
        <v>2</v>
      </c>
      <c r="G216" s="16">
        <v>1700</v>
      </c>
      <c r="H216" s="15">
        <v>2</v>
      </c>
      <c r="I216" s="16">
        <v>600</v>
      </c>
      <c r="J216" s="15">
        <v>2</v>
      </c>
      <c r="K216" s="16">
        <v>401</v>
      </c>
      <c r="L216" s="15">
        <v>2</v>
      </c>
      <c r="M216" s="16">
        <v>200</v>
      </c>
      <c r="N216" s="15">
        <v>2</v>
      </c>
      <c r="O216" s="16">
        <v>430</v>
      </c>
      <c r="P216" s="10"/>
      <c r="Q216" s="11"/>
    </row>
    <row r="217" spans="1:17" s="12" customFormat="1" ht="20.100000000000001" customHeight="1" outlineLevel="2">
      <c r="A217" s="63">
        <f t="shared" si="20"/>
        <v>6</v>
      </c>
      <c r="B217" s="62" t="s">
        <v>418</v>
      </c>
      <c r="C217" s="62" t="s">
        <v>430</v>
      </c>
      <c r="D217" s="62" t="s">
        <v>431</v>
      </c>
      <c r="E217" s="14">
        <v>1</v>
      </c>
      <c r="F217" s="92">
        <v>23</v>
      </c>
      <c r="G217" s="16">
        <v>21850</v>
      </c>
      <c r="H217" s="15">
        <v>23</v>
      </c>
      <c r="I217" s="16">
        <v>8280</v>
      </c>
      <c r="J217" s="15">
        <v>23</v>
      </c>
      <c r="K217" s="16">
        <v>17471</v>
      </c>
      <c r="L217" s="15">
        <v>23</v>
      </c>
      <c r="M217" s="16">
        <v>4485</v>
      </c>
      <c r="N217" s="15">
        <v>23</v>
      </c>
      <c r="O217" s="16">
        <v>5520</v>
      </c>
      <c r="P217" s="10"/>
      <c r="Q217" s="11"/>
    </row>
    <row r="218" spans="1:17" s="12" customFormat="1" ht="20.100000000000001" customHeight="1" outlineLevel="2">
      <c r="A218" s="63">
        <f t="shared" si="20"/>
        <v>7</v>
      </c>
      <c r="B218" s="62" t="s">
        <v>418</v>
      </c>
      <c r="C218" s="62" t="s">
        <v>430</v>
      </c>
      <c r="D218" s="62" t="s">
        <v>432</v>
      </c>
      <c r="E218" s="14">
        <v>1</v>
      </c>
      <c r="F218" s="92">
        <v>5</v>
      </c>
      <c r="G218" s="16">
        <v>4250</v>
      </c>
      <c r="H218" s="15">
        <v>5</v>
      </c>
      <c r="I218" s="16">
        <v>1500</v>
      </c>
      <c r="J218" s="15">
        <v>5</v>
      </c>
      <c r="K218" s="16">
        <v>1001</v>
      </c>
      <c r="L218" s="15">
        <v>5</v>
      </c>
      <c r="M218" s="16">
        <v>500</v>
      </c>
      <c r="N218" s="15">
        <v>5</v>
      </c>
      <c r="O218" s="16">
        <v>1075</v>
      </c>
      <c r="P218" s="10"/>
      <c r="Q218" s="11"/>
    </row>
    <row r="219" spans="1:17" s="12" customFormat="1" ht="20.100000000000001" customHeight="1" outlineLevel="2">
      <c r="A219" s="63">
        <f t="shared" si="20"/>
        <v>8</v>
      </c>
      <c r="B219" s="62" t="s">
        <v>418</v>
      </c>
      <c r="C219" s="62" t="s">
        <v>433</v>
      </c>
      <c r="D219" s="62" t="s">
        <v>434</v>
      </c>
      <c r="E219" s="14">
        <v>1</v>
      </c>
      <c r="F219" s="92">
        <v>22</v>
      </c>
      <c r="G219" s="16">
        <v>20900</v>
      </c>
      <c r="H219" s="15">
        <v>22</v>
      </c>
      <c r="I219" s="16">
        <v>7920</v>
      </c>
      <c r="J219" s="15">
        <v>22</v>
      </c>
      <c r="K219" s="16">
        <v>16282</v>
      </c>
      <c r="L219" s="15">
        <v>22</v>
      </c>
      <c r="M219" s="16">
        <v>4290</v>
      </c>
      <c r="N219" s="15">
        <v>22</v>
      </c>
      <c r="O219" s="16">
        <v>5280</v>
      </c>
      <c r="P219" s="10"/>
      <c r="Q219" s="11"/>
    </row>
    <row r="220" spans="1:17" s="12" customFormat="1" ht="20.100000000000001" customHeight="1" outlineLevel="2">
      <c r="A220" s="63">
        <f t="shared" si="20"/>
        <v>9</v>
      </c>
      <c r="B220" s="62" t="s">
        <v>418</v>
      </c>
      <c r="C220" s="62" t="s">
        <v>420</v>
      </c>
      <c r="D220" s="62" t="s">
        <v>435</v>
      </c>
      <c r="E220" s="14">
        <v>1</v>
      </c>
      <c r="F220" s="92">
        <v>7</v>
      </c>
      <c r="G220" s="16">
        <v>5950</v>
      </c>
      <c r="H220" s="15">
        <v>7</v>
      </c>
      <c r="I220" s="16">
        <v>2100</v>
      </c>
      <c r="J220" s="15">
        <v>7</v>
      </c>
      <c r="K220" s="16">
        <v>1401</v>
      </c>
      <c r="L220" s="15">
        <v>7</v>
      </c>
      <c r="M220" s="16">
        <v>700</v>
      </c>
      <c r="N220" s="15">
        <v>7</v>
      </c>
      <c r="O220" s="16">
        <v>1505</v>
      </c>
      <c r="P220" s="10"/>
      <c r="Q220" s="11"/>
    </row>
    <row r="221" spans="1:17" s="12" customFormat="1" ht="20.100000000000001" customHeight="1" outlineLevel="2">
      <c r="A221" s="63">
        <f t="shared" si="20"/>
        <v>10</v>
      </c>
      <c r="B221" s="62" t="s">
        <v>418</v>
      </c>
      <c r="C221" s="62" t="s">
        <v>420</v>
      </c>
      <c r="D221" s="62" t="s">
        <v>436</v>
      </c>
      <c r="E221" s="14">
        <v>1</v>
      </c>
      <c r="F221" s="92">
        <v>5</v>
      </c>
      <c r="G221" s="16">
        <v>4250</v>
      </c>
      <c r="H221" s="15">
        <v>5</v>
      </c>
      <c r="I221" s="16">
        <v>1500</v>
      </c>
      <c r="J221" s="15">
        <v>5</v>
      </c>
      <c r="K221" s="16">
        <v>1001</v>
      </c>
      <c r="L221" s="15">
        <v>5</v>
      </c>
      <c r="M221" s="16">
        <v>500</v>
      </c>
      <c r="N221" s="15">
        <v>5</v>
      </c>
      <c r="O221" s="16">
        <v>1075</v>
      </c>
      <c r="P221" s="10"/>
      <c r="Q221" s="11"/>
    </row>
    <row r="222" spans="1:17" s="12" customFormat="1" ht="20.100000000000001" customHeight="1" outlineLevel="2">
      <c r="A222" s="65">
        <f t="shared" si="20"/>
        <v>11</v>
      </c>
      <c r="B222" s="66" t="s">
        <v>418</v>
      </c>
      <c r="C222" s="66" t="s">
        <v>421</v>
      </c>
      <c r="D222" s="66" t="s">
        <v>437</v>
      </c>
      <c r="E222" s="14">
        <v>1</v>
      </c>
      <c r="F222" s="92">
        <v>17</v>
      </c>
      <c r="G222" s="67">
        <v>19350</v>
      </c>
      <c r="H222" s="15">
        <v>17</v>
      </c>
      <c r="I222" s="67">
        <v>5940</v>
      </c>
      <c r="J222" s="15">
        <v>17</v>
      </c>
      <c r="K222" s="67">
        <v>11179</v>
      </c>
      <c r="L222" s="15">
        <v>17</v>
      </c>
      <c r="M222" s="67">
        <v>3030</v>
      </c>
      <c r="N222" s="15">
        <v>17</v>
      </c>
      <c r="O222" s="67">
        <v>4005</v>
      </c>
      <c r="P222" s="10"/>
      <c r="Q222" s="11"/>
    </row>
    <row r="223" spans="1:17" s="12" customFormat="1" ht="20.100000000000001" customHeight="1" outlineLevel="1">
      <c r="A223" s="71"/>
      <c r="B223" s="72" t="s">
        <v>967</v>
      </c>
      <c r="C223" s="72"/>
      <c r="D223" s="72"/>
      <c r="E223" s="14">
        <f t="shared" ref="E223:Q223" si="22">SUBTOTAL(9,E212:E222)</f>
        <v>11</v>
      </c>
      <c r="F223" s="92">
        <f t="shared" si="22"/>
        <v>165</v>
      </c>
      <c r="G223" s="73">
        <f t="shared" si="22"/>
        <v>157350</v>
      </c>
      <c r="H223" s="15">
        <f t="shared" si="22"/>
        <v>165</v>
      </c>
      <c r="I223" s="73">
        <f t="shared" si="22"/>
        <v>57660</v>
      </c>
      <c r="J223" s="15">
        <f t="shared" si="22"/>
        <v>165</v>
      </c>
      <c r="K223" s="73">
        <f t="shared" si="22"/>
        <v>104841</v>
      </c>
      <c r="L223" s="15">
        <f t="shared" si="22"/>
        <v>165</v>
      </c>
      <c r="M223" s="73">
        <f t="shared" si="22"/>
        <v>29420</v>
      </c>
      <c r="N223" s="15">
        <f t="shared" si="22"/>
        <v>165</v>
      </c>
      <c r="O223" s="73">
        <f t="shared" si="22"/>
        <v>38875</v>
      </c>
      <c r="P223" s="10">
        <f t="shared" si="22"/>
        <v>0</v>
      </c>
      <c r="Q223" s="11">
        <f t="shared" si="22"/>
        <v>0</v>
      </c>
    </row>
    <row r="224" spans="1:17" s="12" customFormat="1" ht="20.100000000000001" customHeight="1" outlineLevel="2">
      <c r="A224" s="68">
        <v>1</v>
      </c>
      <c r="B224" s="69" t="s">
        <v>439</v>
      </c>
      <c r="C224" s="69" t="s">
        <v>440</v>
      </c>
      <c r="D224" s="69" t="s">
        <v>441</v>
      </c>
      <c r="E224" s="14">
        <v>1</v>
      </c>
      <c r="F224" s="92">
        <v>28</v>
      </c>
      <c r="G224" s="70">
        <v>23800</v>
      </c>
      <c r="H224" s="15">
        <v>28</v>
      </c>
      <c r="I224" s="70">
        <v>8400</v>
      </c>
      <c r="J224" s="15">
        <v>28</v>
      </c>
      <c r="K224" s="70">
        <v>5601</v>
      </c>
      <c r="L224" s="15">
        <v>28</v>
      </c>
      <c r="M224" s="70">
        <v>2800</v>
      </c>
      <c r="N224" s="15">
        <v>28</v>
      </c>
      <c r="O224" s="70">
        <v>6020</v>
      </c>
      <c r="P224" s="10"/>
      <c r="Q224" s="11"/>
    </row>
    <row r="225" spans="1:17" s="12" customFormat="1" ht="20.100000000000001" customHeight="1" outlineLevel="2">
      <c r="A225" s="63">
        <f t="shared" si="20"/>
        <v>2</v>
      </c>
      <c r="B225" s="62" t="s">
        <v>439</v>
      </c>
      <c r="C225" s="62" t="s">
        <v>442</v>
      </c>
      <c r="D225" s="62" t="s">
        <v>443</v>
      </c>
      <c r="E225" s="14">
        <v>1</v>
      </c>
      <c r="F225" s="92">
        <v>28</v>
      </c>
      <c r="G225" s="16">
        <v>26600</v>
      </c>
      <c r="H225" s="15">
        <v>28</v>
      </c>
      <c r="I225" s="16">
        <v>10080</v>
      </c>
      <c r="J225" s="15">
        <v>28</v>
      </c>
      <c r="K225" s="16">
        <v>20446</v>
      </c>
      <c r="L225" s="15">
        <v>28</v>
      </c>
      <c r="M225" s="16">
        <v>5460</v>
      </c>
      <c r="N225" s="15">
        <v>28</v>
      </c>
      <c r="O225" s="16">
        <v>6720</v>
      </c>
      <c r="P225" s="10"/>
      <c r="Q225" s="11"/>
    </row>
    <row r="226" spans="1:17" s="12" customFormat="1" ht="20.100000000000001" customHeight="1" outlineLevel="2">
      <c r="A226" s="65">
        <f t="shared" si="20"/>
        <v>3</v>
      </c>
      <c r="B226" s="66" t="s">
        <v>439</v>
      </c>
      <c r="C226" s="66" t="s">
        <v>444</v>
      </c>
      <c r="D226" s="66" t="s">
        <v>445</v>
      </c>
      <c r="E226" s="14">
        <v>1</v>
      </c>
      <c r="F226" s="92">
        <v>38</v>
      </c>
      <c r="G226" s="67">
        <v>36100</v>
      </c>
      <c r="H226" s="15">
        <v>38</v>
      </c>
      <c r="I226" s="67">
        <v>13680</v>
      </c>
      <c r="J226" s="15">
        <v>38</v>
      </c>
      <c r="K226" s="67">
        <v>26259</v>
      </c>
      <c r="L226" s="15">
        <v>38</v>
      </c>
      <c r="M226" s="67">
        <v>7410</v>
      </c>
      <c r="N226" s="15">
        <v>38</v>
      </c>
      <c r="O226" s="67">
        <v>9120</v>
      </c>
      <c r="P226" s="10"/>
      <c r="Q226" s="11"/>
    </row>
    <row r="227" spans="1:17" s="12" customFormat="1" ht="20.100000000000001" customHeight="1" outlineLevel="1">
      <c r="A227" s="71"/>
      <c r="B227" s="72" t="s">
        <v>968</v>
      </c>
      <c r="C227" s="72"/>
      <c r="D227" s="72"/>
      <c r="E227" s="14">
        <f t="shared" ref="E227:Q227" si="23">SUBTOTAL(9,E224:E226)</f>
        <v>3</v>
      </c>
      <c r="F227" s="92">
        <f t="shared" si="23"/>
        <v>94</v>
      </c>
      <c r="G227" s="73">
        <f t="shared" si="23"/>
        <v>86500</v>
      </c>
      <c r="H227" s="15">
        <f t="shared" si="23"/>
        <v>94</v>
      </c>
      <c r="I227" s="73">
        <f t="shared" si="23"/>
        <v>32160</v>
      </c>
      <c r="J227" s="15">
        <f t="shared" si="23"/>
        <v>94</v>
      </c>
      <c r="K227" s="73">
        <f t="shared" si="23"/>
        <v>52306</v>
      </c>
      <c r="L227" s="15">
        <f t="shared" si="23"/>
        <v>94</v>
      </c>
      <c r="M227" s="73">
        <f t="shared" si="23"/>
        <v>15670</v>
      </c>
      <c r="N227" s="15">
        <f t="shared" si="23"/>
        <v>94</v>
      </c>
      <c r="O227" s="73">
        <f t="shared" si="23"/>
        <v>21860</v>
      </c>
      <c r="P227" s="10">
        <f t="shared" si="23"/>
        <v>0</v>
      </c>
      <c r="Q227" s="11">
        <f t="shared" si="23"/>
        <v>0</v>
      </c>
    </row>
    <row r="228" spans="1:17" s="12" customFormat="1" ht="20.100000000000001" customHeight="1" outlineLevel="2">
      <c r="A228" s="68">
        <v>1</v>
      </c>
      <c r="B228" s="69" t="s">
        <v>446</v>
      </c>
      <c r="C228" s="69" t="s">
        <v>448</v>
      </c>
      <c r="D228" s="69" t="s">
        <v>449</v>
      </c>
      <c r="E228" s="14">
        <v>1</v>
      </c>
      <c r="F228" s="92">
        <v>171</v>
      </c>
      <c r="G228" s="70">
        <v>185550</v>
      </c>
      <c r="H228" s="15">
        <v>171</v>
      </c>
      <c r="I228" s="70">
        <v>62880</v>
      </c>
      <c r="J228" s="15">
        <v>171</v>
      </c>
      <c r="K228" s="70">
        <v>126680</v>
      </c>
      <c r="L228" s="15">
        <v>171</v>
      </c>
      <c r="M228" s="70">
        <v>31870</v>
      </c>
      <c r="N228" s="15">
        <v>171</v>
      </c>
      <c r="O228" s="70">
        <v>45215</v>
      </c>
      <c r="P228" s="10"/>
      <c r="Q228" s="11"/>
    </row>
    <row r="229" spans="1:17" s="12" customFormat="1" ht="20.100000000000001" customHeight="1" outlineLevel="2">
      <c r="A229" s="63">
        <f t="shared" si="20"/>
        <v>2</v>
      </c>
      <c r="B229" s="62" t="s">
        <v>446</v>
      </c>
      <c r="C229" s="62" t="s">
        <v>447</v>
      </c>
      <c r="D229" s="62" t="s">
        <v>450</v>
      </c>
      <c r="E229" s="14">
        <v>1</v>
      </c>
      <c r="F229" s="92">
        <v>4</v>
      </c>
      <c r="G229" s="16">
        <v>3400</v>
      </c>
      <c r="H229" s="15">
        <v>4</v>
      </c>
      <c r="I229" s="16">
        <v>1200</v>
      </c>
      <c r="J229" s="15">
        <v>4</v>
      </c>
      <c r="K229" s="16">
        <v>801</v>
      </c>
      <c r="L229" s="15">
        <v>4</v>
      </c>
      <c r="M229" s="16">
        <v>400</v>
      </c>
      <c r="N229" s="15">
        <v>4</v>
      </c>
      <c r="O229" s="16">
        <v>860</v>
      </c>
      <c r="P229" s="10"/>
      <c r="Q229" s="11"/>
    </row>
    <row r="230" spans="1:17" s="12" customFormat="1" ht="20.100000000000001" customHeight="1" outlineLevel="2">
      <c r="A230" s="63">
        <f t="shared" si="20"/>
        <v>3</v>
      </c>
      <c r="B230" s="62" t="s">
        <v>446</v>
      </c>
      <c r="C230" s="62" t="s">
        <v>447</v>
      </c>
      <c r="D230" s="62" t="s">
        <v>451</v>
      </c>
      <c r="E230" s="14">
        <v>1</v>
      </c>
      <c r="F230" s="92">
        <v>45</v>
      </c>
      <c r="G230" s="16">
        <v>54000</v>
      </c>
      <c r="H230" s="15">
        <v>45</v>
      </c>
      <c r="I230" s="16">
        <v>16200</v>
      </c>
      <c r="J230" s="15">
        <v>45</v>
      </c>
      <c r="K230" s="16">
        <v>29280</v>
      </c>
      <c r="L230" s="15">
        <v>45</v>
      </c>
      <c r="M230" s="16">
        <v>8775</v>
      </c>
      <c r="N230" s="15">
        <v>45</v>
      </c>
      <c r="O230" s="16">
        <v>10800</v>
      </c>
      <c r="P230" s="10"/>
      <c r="Q230" s="11"/>
    </row>
    <row r="231" spans="1:17" s="12" customFormat="1" ht="20.100000000000001" customHeight="1" outlineLevel="2">
      <c r="A231" s="65">
        <f t="shared" si="20"/>
        <v>4</v>
      </c>
      <c r="B231" s="66" t="s">
        <v>446</v>
      </c>
      <c r="C231" s="66" t="s">
        <v>452</v>
      </c>
      <c r="D231" s="66" t="s">
        <v>453</v>
      </c>
      <c r="E231" s="14">
        <v>1</v>
      </c>
      <c r="F231" s="92">
        <v>8</v>
      </c>
      <c r="G231" s="67">
        <v>7600</v>
      </c>
      <c r="H231" s="15">
        <v>8</v>
      </c>
      <c r="I231" s="67">
        <v>2880</v>
      </c>
      <c r="J231" s="15">
        <v>8</v>
      </c>
      <c r="K231" s="67">
        <v>5986</v>
      </c>
      <c r="L231" s="15">
        <v>8</v>
      </c>
      <c r="M231" s="67">
        <v>1560</v>
      </c>
      <c r="N231" s="15">
        <v>8</v>
      </c>
      <c r="O231" s="67">
        <v>1920</v>
      </c>
      <c r="P231" s="10"/>
      <c r="Q231" s="11"/>
    </row>
    <row r="232" spans="1:17" s="12" customFormat="1" ht="20.100000000000001" customHeight="1" outlineLevel="1">
      <c r="A232" s="71"/>
      <c r="B232" s="72" t="s">
        <v>969</v>
      </c>
      <c r="C232" s="72"/>
      <c r="D232" s="72"/>
      <c r="E232" s="14">
        <f t="shared" ref="E232:Q232" si="24">SUBTOTAL(9,E228:E231)</f>
        <v>4</v>
      </c>
      <c r="F232" s="92">
        <f t="shared" si="24"/>
        <v>228</v>
      </c>
      <c r="G232" s="73">
        <f t="shared" si="24"/>
        <v>250550</v>
      </c>
      <c r="H232" s="15">
        <f t="shared" si="24"/>
        <v>228</v>
      </c>
      <c r="I232" s="73">
        <f t="shared" si="24"/>
        <v>83160</v>
      </c>
      <c r="J232" s="15">
        <f t="shared" si="24"/>
        <v>228</v>
      </c>
      <c r="K232" s="73">
        <f t="shared" si="24"/>
        <v>162747</v>
      </c>
      <c r="L232" s="15">
        <f t="shared" si="24"/>
        <v>228</v>
      </c>
      <c r="M232" s="73">
        <f t="shared" si="24"/>
        <v>42605</v>
      </c>
      <c r="N232" s="15">
        <f t="shared" si="24"/>
        <v>228</v>
      </c>
      <c r="O232" s="73">
        <f t="shared" si="24"/>
        <v>58795</v>
      </c>
      <c r="P232" s="10">
        <f t="shared" si="24"/>
        <v>0</v>
      </c>
      <c r="Q232" s="11">
        <f t="shared" si="24"/>
        <v>0</v>
      </c>
    </row>
    <row r="233" spans="1:17" s="12" customFormat="1" ht="20.100000000000001" customHeight="1" outlineLevel="2">
      <c r="A233" s="68">
        <v>1</v>
      </c>
      <c r="B233" s="69" t="s">
        <v>454</v>
      </c>
      <c r="C233" s="69" t="s">
        <v>455</v>
      </c>
      <c r="D233" s="69" t="s">
        <v>456</v>
      </c>
      <c r="E233" s="14">
        <v>1</v>
      </c>
      <c r="F233" s="92">
        <v>58</v>
      </c>
      <c r="G233" s="70">
        <v>55100</v>
      </c>
      <c r="H233" s="15">
        <v>58</v>
      </c>
      <c r="I233" s="70">
        <v>20880</v>
      </c>
      <c r="J233" s="15">
        <v>58</v>
      </c>
      <c r="K233" s="70">
        <v>40419</v>
      </c>
      <c r="L233" s="15">
        <v>58</v>
      </c>
      <c r="M233" s="70">
        <v>11310</v>
      </c>
      <c r="N233" s="15">
        <v>58</v>
      </c>
      <c r="O233" s="70">
        <v>13920</v>
      </c>
      <c r="P233" s="10"/>
      <c r="Q233" s="11"/>
    </row>
    <row r="234" spans="1:17" s="12" customFormat="1" ht="20.100000000000001" customHeight="1" outlineLevel="2">
      <c r="A234" s="65">
        <f t="shared" si="20"/>
        <v>2</v>
      </c>
      <c r="B234" s="66" t="s">
        <v>454</v>
      </c>
      <c r="C234" s="66" t="s">
        <v>1031</v>
      </c>
      <c r="D234" s="66" t="s">
        <v>1032</v>
      </c>
      <c r="E234" s="14">
        <v>1</v>
      </c>
      <c r="F234" s="92">
        <v>45</v>
      </c>
      <c r="G234" s="67">
        <v>38250</v>
      </c>
      <c r="H234" s="15">
        <v>45</v>
      </c>
      <c r="I234" s="67">
        <v>13500</v>
      </c>
      <c r="J234" s="15">
        <v>45</v>
      </c>
      <c r="K234" s="67">
        <v>9001</v>
      </c>
      <c r="L234" s="15">
        <v>45</v>
      </c>
      <c r="M234" s="67">
        <v>4500</v>
      </c>
      <c r="N234" s="15">
        <v>45</v>
      </c>
      <c r="O234" s="67">
        <v>9675</v>
      </c>
      <c r="P234" s="10"/>
      <c r="Q234" s="11"/>
    </row>
    <row r="235" spans="1:17" s="12" customFormat="1" ht="20.100000000000001" customHeight="1" outlineLevel="1">
      <c r="A235" s="71"/>
      <c r="B235" s="72" t="s">
        <v>970</v>
      </c>
      <c r="C235" s="72"/>
      <c r="D235" s="72"/>
      <c r="E235" s="14">
        <f t="shared" ref="E235:Q235" si="25">SUBTOTAL(9,E233:E234)</f>
        <v>2</v>
      </c>
      <c r="F235" s="92">
        <f t="shared" si="25"/>
        <v>103</v>
      </c>
      <c r="G235" s="73">
        <f t="shared" si="25"/>
        <v>93350</v>
      </c>
      <c r="H235" s="15">
        <f t="shared" si="25"/>
        <v>103</v>
      </c>
      <c r="I235" s="73">
        <f t="shared" si="25"/>
        <v>34380</v>
      </c>
      <c r="J235" s="15">
        <f t="shared" si="25"/>
        <v>103</v>
      </c>
      <c r="K235" s="73">
        <f t="shared" si="25"/>
        <v>49420</v>
      </c>
      <c r="L235" s="15">
        <f t="shared" si="25"/>
        <v>103</v>
      </c>
      <c r="M235" s="73">
        <f t="shared" si="25"/>
        <v>15810</v>
      </c>
      <c r="N235" s="15">
        <f t="shared" si="25"/>
        <v>103</v>
      </c>
      <c r="O235" s="73">
        <f t="shared" si="25"/>
        <v>23595</v>
      </c>
      <c r="P235" s="10">
        <f t="shared" si="25"/>
        <v>0</v>
      </c>
      <c r="Q235" s="11">
        <f t="shared" si="25"/>
        <v>0</v>
      </c>
    </row>
    <row r="236" spans="1:17" s="12" customFormat="1" ht="21.95" customHeight="1" outlineLevel="2">
      <c r="A236" s="68">
        <v>1</v>
      </c>
      <c r="B236" s="69" t="s">
        <v>458</v>
      </c>
      <c r="C236" s="69" t="s">
        <v>459</v>
      </c>
      <c r="D236" s="69" t="s">
        <v>460</v>
      </c>
      <c r="E236" s="14">
        <v>1</v>
      </c>
      <c r="F236" s="92">
        <v>15</v>
      </c>
      <c r="G236" s="70">
        <v>14250</v>
      </c>
      <c r="H236" s="15">
        <v>15</v>
      </c>
      <c r="I236" s="70">
        <v>5400</v>
      </c>
      <c r="J236" s="15">
        <v>15</v>
      </c>
      <c r="K236" s="70">
        <v>10262</v>
      </c>
      <c r="L236" s="15">
        <v>15</v>
      </c>
      <c r="M236" s="70">
        <v>2925</v>
      </c>
      <c r="N236" s="15">
        <v>15</v>
      </c>
      <c r="O236" s="70">
        <v>3600</v>
      </c>
      <c r="P236" s="10"/>
      <c r="Q236" s="11"/>
    </row>
    <row r="237" spans="1:17" s="12" customFormat="1" ht="21.95" customHeight="1" outlineLevel="2">
      <c r="A237" s="65">
        <f t="shared" si="20"/>
        <v>2</v>
      </c>
      <c r="B237" s="66" t="s">
        <v>458</v>
      </c>
      <c r="C237" s="66" t="s">
        <v>459</v>
      </c>
      <c r="D237" s="66" t="s">
        <v>342</v>
      </c>
      <c r="E237" s="14">
        <v>1</v>
      </c>
      <c r="F237" s="92">
        <v>16</v>
      </c>
      <c r="G237" s="67">
        <v>19200</v>
      </c>
      <c r="H237" s="15">
        <v>16</v>
      </c>
      <c r="I237" s="67">
        <v>5760</v>
      </c>
      <c r="J237" s="15">
        <v>16</v>
      </c>
      <c r="K237" s="67">
        <v>11071</v>
      </c>
      <c r="L237" s="15">
        <v>16</v>
      </c>
      <c r="M237" s="67">
        <v>3120</v>
      </c>
      <c r="N237" s="15">
        <v>16</v>
      </c>
      <c r="O237" s="67">
        <v>3840</v>
      </c>
      <c r="P237" s="10"/>
      <c r="Q237" s="11"/>
    </row>
    <row r="238" spans="1:17" s="12" customFormat="1" ht="21.95" customHeight="1" outlineLevel="1">
      <c r="A238" s="71"/>
      <c r="B238" s="72" t="s">
        <v>971</v>
      </c>
      <c r="C238" s="72"/>
      <c r="D238" s="72"/>
      <c r="E238" s="14">
        <f t="shared" ref="E238:Q238" si="26">SUBTOTAL(9,E236:E237)</f>
        <v>2</v>
      </c>
      <c r="F238" s="92">
        <f t="shared" si="26"/>
        <v>31</v>
      </c>
      <c r="G238" s="73">
        <f t="shared" si="26"/>
        <v>33450</v>
      </c>
      <c r="H238" s="15">
        <f t="shared" si="26"/>
        <v>31</v>
      </c>
      <c r="I238" s="73">
        <f t="shared" si="26"/>
        <v>11160</v>
      </c>
      <c r="J238" s="15">
        <f t="shared" si="26"/>
        <v>31</v>
      </c>
      <c r="K238" s="73">
        <f t="shared" si="26"/>
        <v>21333</v>
      </c>
      <c r="L238" s="15">
        <f t="shared" si="26"/>
        <v>31</v>
      </c>
      <c r="M238" s="73">
        <f t="shared" si="26"/>
        <v>6045</v>
      </c>
      <c r="N238" s="15">
        <f t="shared" si="26"/>
        <v>31</v>
      </c>
      <c r="O238" s="73">
        <f t="shared" si="26"/>
        <v>7440</v>
      </c>
      <c r="P238" s="10">
        <f t="shared" si="26"/>
        <v>0</v>
      </c>
      <c r="Q238" s="11">
        <f t="shared" si="26"/>
        <v>0</v>
      </c>
    </row>
    <row r="239" spans="1:17" s="12" customFormat="1" ht="21.95" customHeight="1" outlineLevel="2">
      <c r="A239" s="68">
        <v>1</v>
      </c>
      <c r="B239" s="69" t="s">
        <v>461</v>
      </c>
      <c r="C239" s="69" t="s">
        <v>462</v>
      </c>
      <c r="D239" s="69" t="s">
        <v>463</v>
      </c>
      <c r="E239" s="14">
        <v>1</v>
      </c>
      <c r="F239" s="92">
        <v>47</v>
      </c>
      <c r="G239" s="70">
        <v>44650</v>
      </c>
      <c r="H239" s="15">
        <v>47</v>
      </c>
      <c r="I239" s="70">
        <v>16920</v>
      </c>
      <c r="J239" s="15">
        <v>47</v>
      </c>
      <c r="K239" s="70">
        <v>38061</v>
      </c>
      <c r="L239" s="15">
        <v>47</v>
      </c>
      <c r="M239" s="70">
        <v>9165</v>
      </c>
      <c r="N239" s="15">
        <v>47</v>
      </c>
      <c r="O239" s="70">
        <v>11280</v>
      </c>
      <c r="P239" s="10"/>
      <c r="Q239" s="11"/>
    </row>
    <row r="240" spans="1:17" s="12" customFormat="1" ht="21.95" customHeight="1" outlineLevel="2">
      <c r="A240" s="63">
        <f t="shared" si="20"/>
        <v>2</v>
      </c>
      <c r="B240" s="62" t="s">
        <v>461</v>
      </c>
      <c r="C240" s="62" t="s">
        <v>464</v>
      </c>
      <c r="D240" s="62" t="s">
        <v>465</v>
      </c>
      <c r="E240" s="14">
        <v>1</v>
      </c>
      <c r="F240" s="92">
        <v>9</v>
      </c>
      <c r="G240" s="16">
        <v>7650</v>
      </c>
      <c r="H240" s="15">
        <v>9</v>
      </c>
      <c r="I240" s="16">
        <v>2700</v>
      </c>
      <c r="J240" s="15">
        <v>9</v>
      </c>
      <c r="K240" s="16">
        <v>1801</v>
      </c>
      <c r="L240" s="15">
        <v>9</v>
      </c>
      <c r="M240" s="16">
        <v>900</v>
      </c>
      <c r="N240" s="15">
        <v>9</v>
      </c>
      <c r="O240" s="16">
        <v>1935</v>
      </c>
      <c r="P240" s="10"/>
      <c r="Q240" s="11"/>
    </row>
    <row r="241" spans="1:17" s="12" customFormat="1" ht="21.95" customHeight="1" outlineLevel="2">
      <c r="A241" s="63">
        <f t="shared" si="20"/>
        <v>3</v>
      </c>
      <c r="B241" s="62" t="s">
        <v>461</v>
      </c>
      <c r="C241" s="62" t="s">
        <v>466</v>
      </c>
      <c r="D241" s="62" t="s">
        <v>467</v>
      </c>
      <c r="E241" s="14">
        <v>1</v>
      </c>
      <c r="F241" s="92">
        <v>51</v>
      </c>
      <c r="G241" s="16">
        <v>48450</v>
      </c>
      <c r="H241" s="15">
        <v>51</v>
      </c>
      <c r="I241" s="16">
        <v>18360</v>
      </c>
      <c r="J241" s="15">
        <v>51</v>
      </c>
      <c r="K241" s="16">
        <v>37528</v>
      </c>
      <c r="L241" s="15">
        <v>51</v>
      </c>
      <c r="M241" s="16">
        <v>9945</v>
      </c>
      <c r="N241" s="15">
        <v>51</v>
      </c>
      <c r="O241" s="16">
        <v>12240</v>
      </c>
      <c r="P241" s="10"/>
      <c r="Q241" s="11"/>
    </row>
    <row r="242" spans="1:17" s="12" customFormat="1" ht="21.95" customHeight="1" outlineLevel="2">
      <c r="A242" s="65">
        <f t="shared" si="20"/>
        <v>4</v>
      </c>
      <c r="B242" s="66" t="s">
        <v>461</v>
      </c>
      <c r="C242" s="66" t="s">
        <v>468</v>
      </c>
      <c r="D242" s="66" t="s">
        <v>469</v>
      </c>
      <c r="E242" s="14">
        <v>1</v>
      </c>
      <c r="F242" s="92">
        <v>8</v>
      </c>
      <c r="G242" s="67">
        <v>7600</v>
      </c>
      <c r="H242" s="15">
        <v>8</v>
      </c>
      <c r="I242" s="67">
        <v>2880</v>
      </c>
      <c r="J242" s="15">
        <v>8</v>
      </c>
      <c r="K242" s="67">
        <v>6872</v>
      </c>
      <c r="L242" s="15">
        <v>8</v>
      </c>
      <c r="M242" s="67">
        <v>1560</v>
      </c>
      <c r="N242" s="15">
        <v>8</v>
      </c>
      <c r="O242" s="67">
        <v>1920</v>
      </c>
      <c r="P242" s="10"/>
      <c r="Q242" s="11"/>
    </row>
    <row r="243" spans="1:17" s="12" customFormat="1" ht="21.95" customHeight="1" outlineLevel="1">
      <c r="A243" s="71"/>
      <c r="B243" s="72" t="s">
        <v>972</v>
      </c>
      <c r="C243" s="72"/>
      <c r="D243" s="72"/>
      <c r="E243" s="14">
        <f t="shared" ref="E243:Q243" si="27">SUBTOTAL(9,E239:E242)</f>
        <v>4</v>
      </c>
      <c r="F243" s="92">
        <f t="shared" si="27"/>
        <v>115</v>
      </c>
      <c r="G243" s="73">
        <f t="shared" si="27"/>
        <v>108350</v>
      </c>
      <c r="H243" s="15">
        <f t="shared" si="27"/>
        <v>115</v>
      </c>
      <c r="I243" s="73">
        <f t="shared" si="27"/>
        <v>40860</v>
      </c>
      <c r="J243" s="15">
        <f t="shared" si="27"/>
        <v>115</v>
      </c>
      <c r="K243" s="73">
        <f t="shared" si="27"/>
        <v>84262</v>
      </c>
      <c r="L243" s="15">
        <f t="shared" si="27"/>
        <v>115</v>
      </c>
      <c r="M243" s="73">
        <f t="shared" si="27"/>
        <v>21570</v>
      </c>
      <c r="N243" s="15">
        <f t="shared" si="27"/>
        <v>115</v>
      </c>
      <c r="O243" s="73">
        <f t="shared" si="27"/>
        <v>27375</v>
      </c>
      <c r="P243" s="10">
        <f t="shared" si="27"/>
        <v>0</v>
      </c>
      <c r="Q243" s="11">
        <f t="shared" si="27"/>
        <v>0</v>
      </c>
    </row>
    <row r="244" spans="1:17" s="12" customFormat="1" ht="21.95" customHeight="1" outlineLevel="2">
      <c r="A244" s="68">
        <v>1</v>
      </c>
      <c r="B244" s="69" t="s">
        <v>470</v>
      </c>
      <c r="C244" s="69" t="s">
        <v>471</v>
      </c>
      <c r="D244" s="69" t="s">
        <v>235</v>
      </c>
      <c r="E244" s="14">
        <v>1</v>
      </c>
      <c r="F244" s="92">
        <v>23</v>
      </c>
      <c r="G244" s="70">
        <v>26550</v>
      </c>
      <c r="H244" s="15">
        <v>23</v>
      </c>
      <c r="I244" s="70">
        <v>8100</v>
      </c>
      <c r="J244" s="15">
        <v>23</v>
      </c>
      <c r="K244" s="70">
        <v>14412</v>
      </c>
      <c r="L244" s="15">
        <v>23</v>
      </c>
      <c r="M244" s="70">
        <v>4200</v>
      </c>
      <c r="N244" s="15">
        <v>23</v>
      </c>
      <c r="O244" s="70">
        <v>5445</v>
      </c>
      <c r="P244" s="10"/>
      <c r="Q244" s="11"/>
    </row>
    <row r="245" spans="1:17" s="12" customFormat="1" ht="21.95" customHeight="1" outlineLevel="2">
      <c r="A245" s="63">
        <f t="shared" si="20"/>
        <v>2</v>
      </c>
      <c r="B245" s="62" t="s">
        <v>470</v>
      </c>
      <c r="C245" s="62" t="s">
        <v>472</v>
      </c>
      <c r="D245" s="62" t="s">
        <v>473</v>
      </c>
      <c r="E245" s="14">
        <v>1</v>
      </c>
      <c r="F245" s="92">
        <v>97</v>
      </c>
      <c r="G245" s="16">
        <v>163050</v>
      </c>
      <c r="H245" s="15">
        <v>97</v>
      </c>
      <c r="I245" s="16">
        <v>39510</v>
      </c>
      <c r="J245" s="15">
        <v>97</v>
      </c>
      <c r="K245" s="16">
        <v>81053</v>
      </c>
      <c r="L245" s="15">
        <v>97</v>
      </c>
      <c r="M245" s="16">
        <v>19170</v>
      </c>
      <c r="N245" s="15">
        <v>97</v>
      </c>
      <c r="O245" s="16">
        <v>34130</v>
      </c>
      <c r="P245" s="10"/>
      <c r="Q245" s="11"/>
    </row>
    <row r="246" spans="1:17" s="12" customFormat="1" ht="21.95" customHeight="1" outlineLevel="2">
      <c r="A246" s="63">
        <f t="shared" si="20"/>
        <v>3</v>
      </c>
      <c r="B246" s="62" t="s">
        <v>470</v>
      </c>
      <c r="C246" s="62" t="s">
        <v>474</v>
      </c>
      <c r="D246" s="62" t="s">
        <v>475</v>
      </c>
      <c r="E246" s="14">
        <v>1</v>
      </c>
      <c r="F246" s="92">
        <v>23</v>
      </c>
      <c r="G246" s="16">
        <v>21850</v>
      </c>
      <c r="H246" s="15">
        <v>23</v>
      </c>
      <c r="I246" s="16">
        <v>8280</v>
      </c>
      <c r="J246" s="15">
        <v>23</v>
      </c>
      <c r="K246" s="16">
        <v>18157</v>
      </c>
      <c r="L246" s="15">
        <v>23</v>
      </c>
      <c r="M246" s="16">
        <v>4485</v>
      </c>
      <c r="N246" s="15">
        <v>23</v>
      </c>
      <c r="O246" s="16">
        <v>5520</v>
      </c>
      <c r="P246" s="10"/>
      <c r="Q246" s="11"/>
    </row>
    <row r="247" spans="1:17" s="12" customFormat="1" ht="21.95" customHeight="1" outlineLevel="2">
      <c r="A247" s="63">
        <f t="shared" si="20"/>
        <v>4</v>
      </c>
      <c r="B247" s="62" t="s">
        <v>470</v>
      </c>
      <c r="C247" s="62" t="s">
        <v>476</v>
      </c>
      <c r="D247" s="62" t="s">
        <v>477</v>
      </c>
      <c r="E247" s="14">
        <v>1</v>
      </c>
      <c r="F247" s="92">
        <v>27</v>
      </c>
      <c r="G247" s="16">
        <v>22950</v>
      </c>
      <c r="H247" s="15">
        <v>27</v>
      </c>
      <c r="I247" s="16">
        <v>8100</v>
      </c>
      <c r="J247" s="15">
        <v>27</v>
      </c>
      <c r="K247" s="16">
        <v>5401</v>
      </c>
      <c r="L247" s="15">
        <v>27</v>
      </c>
      <c r="M247" s="16">
        <v>2700</v>
      </c>
      <c r="N247" s="15">
        <v>27</v>
      </c>
      <c r="O247" s="16">
        <v>5805</v>
      </c>
      <c r="P247" s="10"/>
      <c r="Q247" s="11"/>
    </row>
    <row r="248" spans="1:17" s="12" customFormat="1" ht="21.95" customHeight="1" outlineLevel="2">
      <c r="A248" s="65">
        <f t="shared" si="20"/>
        <v>5</v>
      </c>
      <c r="B248" s="66" t="s">
        <v>470</v>
      </c>
      <c r="C248" s="66" t="s">
        <v>478</v>
      </c>
      <c r="D248" s="66" t="s">
        <v>479</v>
      </c>
      <c r="E248" s="14">
        <v>1</v>
      </c>
      <c r="F248" s="92">
        <v>3</v>
      </c>
      <c r="G248" s="67">
        <v>2550</v>
      </c>
      <c r="H248" s="15">
        <v>3</v>
      </c>
      <c r="I248" s="67">
        <v>900</v>
      </c>
      <c r="J248" s="15">
        <v>3</v>
      </c>
      <c r="K248" s="67">
        <v>601</v>
      </c>
      <c r="L248" s="15">
        <v>3</v>
      </c>
      <c r="M248" s="67">
        <v>300</v>
      </c>
      <c r="N248" s="15">
        <v>3</v>
      </c>
      <c r="O248" s="67">
        <v>645</v>
      </c>
      <c r="P248" s="10"/>
      <c r="Q248" s="11"/>
    </row>
    <row r="249" spans="1:17" s="12" customFormat="1" ht="21.95" customHeight="1" outlineLevel="1">
      <c r="A249" s="71"/>
      <c r="B249" s="72" t="s">
        <v>973</v>
      </c>
      <c r="C249" s="72"/>
      <c r="D249" s="72"/>
      <c r="E249" s="14">
        <f t="shared" ref="E249:Q249" si="28">SUBTOTAL(9,E244:E248)</f>
        <v>5</v>
      </c>
      <c r="F249" s="92">
        <f t="shared" si="28"/>
        <v>173</v>
      </c>
      <c r="G249" s="73">
        <f t="shared" si="28"/>
        <v>236950</v>
      </c>
      <c r="H249" s="15">
        <f t="shared" si="28"/>
        <v>173</v>
      </c>
      <c r="I249" s="73">
        <f t="shared" si="28"/>
        <v>64890</v>
      </c>
      <c r="J249" s="15">
        <f t="shared" si="28"/>
        <v>173</v>
      </c>
      <c r="K249" s="73">
        <f t="shared" si="28"/>
        <v>119624</v>
      </c>
      <c r="L249" s="15">
        <f t="shared" si="28"/>
        <v>173</v>
      </c>
      <c r="M249" s="73">
        <f t="shared" si="28"/>
        <v>30855</v>
      </c>
      <c r="N249" s="15">
        <f t="shared" si="28"/>
        <v>173</v>
      </c>
      <c r="O249" s="73">
        <f t="shared" si="28"/>
        <v>51545</v>
      </c>
      <c r="P249" s="10">
        <f t="shared" si="28"/>
        <v>0</v>
      </c>
      <c r="Q249" s="11">
        <f t="shared" si="28"/>
        <v>0</v>
      </c>
    </row>
    <row r="250" spans="1:17" s="12" customFormat="1" ht="21.95" customHeight="1" outlineLevel="2">
      <c r="A250" s="68">
        <v>1</v>
      </c>
      <c r="B250" s="69" t="s">
        <v>480</v>
      </c>
      <c r="C250" s="69" t="s">
        <v>481</v>
      </c>
      <c r="D250" s="69" t="s">
        <v>482</v>
      </c>
      <c r="E250" s="14">
        <v>1</v>
      </c>
      <c r="F250" s="92">
        <v>15</v>
      </c>
      <c r="G250" s="70">
        <v>12750</v>
      </c>
      <c r="H250" s="15">
        <v>15</v>
      </c>
      <c r="I250" s="70">
        <v>4500</v>
      </c>
      <c r="J250" s="15">
        <v>15</v>
      </c>
      <c r="K250" s="70">
        <v>3001</v>
      </c>
      <c r="L250" s="15">
        <v>15</v>
      </c>
      <c r="M250" s="70">
        <v>1500</v>
      </c>
      <c r="N250" s="15">
        <v>15</v>
      </c>
      <c r="O250" s="70">
        <v>3225</v>
      </c>
      <c r="P250" s="10"/>
      <c r="Q250" s="11"/>
    </row>
    <row r="251" spans="1:17" s="12" customFormat="1" ht="21.95" customHeight="1" outlineLevel="2">
      <c r="A251" s="63">
        <f t="shared" si="20"/>
        <v>2</v>
      </c>
      <c r="B251" s="62" t="s">
        <v>480</v>
      </c>
      <c r="C251" s="62" t="s">
        <v>483</v>
      </c>
      <c r="D251" s="62" t="s">
        <v>484</v>
      </c>
      <c r="E251" s="14">
        <v>1</v>
      </c>
      <c r="F251" s="92">
        <v>40</v>
      </c>
      <c r="G251" s="16">
        <v>46600</v>
      </c>
      <c r="H251" s="15">
        <v>40</v>
      </c>
      <c r="I251" s="16">
        <v>14160</v>
      </c>
      <c r="J251" s="15">
        <v>40</v>
      </c>
      <c r="K251" s="16">
        <v>24426</v>
      </c>
      <c r="L251" s="15">
        <v>40</v>
      </c>
      <c r="M251" s="16">
        <v>7420</v>
      </c>
      <c r="N251" s="15">
        <v>40</v>
      </c>
      <c r="O251" s="16">
        <v>9500</v>
      </c>
      <c r="P251" s="10"/>
      <c r="Q251" s="11"/>
    </row>
    <row r="252" spans="1:17" s="12" customFormat="1" ht="21.95" customHeight="1" outlineLevel="2">
      <c r="A252" s="63">
        <f t="shared" si="20"/>
        <v>3</v>
      </c>
      <c r="B252" s="62" t="s">
        <v>480</v>
      </c>
      <c r="C252" s="62" t="s">
        <v>486</v>
      </c>
      <c r="D252" s="62" t="s">
        <v>487</v>
      </c>
      <c r="E252" s="14">
        <v>1</v>
      </c>
      <c r="F252" s="92">
        <v>28</v>
      </c>
      <c r="G252" s="16">
        <v>29750</v>
      </c>
      <c r="H252" s="15">
        <v>28</v>
      </c>
      <c r="I252" s="16">
        <v>9420</v>
      </c>
      <c r="J252" s="15">
        <v>28</v>
      </c>
      <c r="K252" s="16">
        <v>13876</v>
      </c>
      <c r="L252" s="15">
        <v>28</v>
      </c>
      <c r="M252" s="16">
        <v>4415</v>
      </c>
      <c r="N252" s="15">
        <v>28</v>
      </c>
      <c r="O252" s="16">
        <v>6445</v>
      </c>
      <c r="P252" s="10"/>
      <c r="Q252" s="11"/>
    </row>
    <row r="253" spans="1:17" s="12" customFormat="1" ht="21.95" customHeight="1" outlineLevel="2">
      <c r="A253" s="65">
        <f t="shared" si="20"/>
        <v>4</v>
      </c>
      <c r="B253" s="66" t="s">
        <v>480</v>
      </c>
      <c r="C253" s="66" t="s">
        <v>483</v>
      </c>
      <c r="D253" s="66" t="s">
        <v>488</v>
      </c>
      <c r="E253" s="14">
        <v>1</v>
      </c>
      <c r="F253" s="92">
        <v>71</v>
      </c>
      <c r="G253" s="67">
        <v>122550</v>
      </c>
      <c r="H253" s="15">
        <v>71</v>
      </c>
      <c r="I253" s="67">
        <v>32620</v>
      </c>
      <c r="J253" s="15">
        <v>71</v>
      </c>
      <c r="K253" s="67">
        <v>75966</v>
      </c>
      <c r="L253" s="15">
        <v>71</v>
      </c>
      <c r="M253" s="67">
        <v>15325</v>
      </c>
      <c r="N253" s="15">
        <v>71</v>
      </c>
      <c r="O253" s="67">
        <v>30750</v>
      </c>
      <c r="P253" s="10"/>
      <c r="Q253" s="11"/>
    </row>
    <row r="254" spans="1:17" s="12" customFormat="1" ht="21.95" customHeight="1" outlineLevel="1">
      <c r="A254" s="71"/>
      <c r="B254" s="72" t="s">
        <v>974</v>
      </c>
      <c r="C254" s="72"/>
      <c r="D254" s="72"/>
      <c r="E254" s="14">
        <f t="shared" ref="E254:Q254" si="29">SUBTOTAL(9,E250:E253)</f>
        <v>4</v>
      </c>
      <c r="F254" s="92">
        <f t="shared" si="29"/>
        <v>154</v>
      </c>
      <c r="G254" s="73">
        <f t="shared" si="29"/>
        <v>211650</v>
      </c>
      <c r="H254" s="15">
        <f t="shared" si="29"/>
        <v>154</v>
      </c>
      <c r="I254" s="73">
        <f t="shared" si="29"/>
        <v>60700</v>
      </c>
      <c r="J254" s="15">
        <f t="shared" si="29"/>
        <v>154</v>
      </c>
      <c r="K254" s="73">
        <f t="shared" si="29"/>
        <v>117269</v>
      </c>
      <c r="L254" s="15">
        <f t="shared" si="29"/>
        <v>154</v>
      </c>
      <c r="M254" s="73">
        <f t="shared" si="29"/>
        <v>28660</v>
      </c>
      <c r="N254" s="15">
        <f t="shared" si="29"/>
        <v>154</v>
      </c>
      <c r="O254" s="73">
        <f t="shared" si="29"/>
        <v>49920</v>
      </c>
      <c r="P254" s="10">
        <f t="shared" si="29"/>
        <v>0</v>
      </c>
      <c r="Q254" s="11">
        <f t="shared" si="29"/>
        <v>0</v>
      </c>
    </row>
    <row r="255" spans="1:17" s="12" customFormat="1" ht="21.95" customHeight="1" outlineLevel="2">
      <c r="A255" s="68">
        <v>1</v>
      </c>
      <c r="B255" s="69" t="s">
        <v>489</v>
      </c>
      <c r="C255" s="69" t="s">
        <v>490</v>
      </c>
      <c r="D255" s="69" t="s">
        <v>491</v>
      </c>
      <c r="E255" s="14">
        <v>1</v>
      </c>
      <c r="F255" s="92">
        <v>10</v>
      </c>
      <c r="G255" s="70">
        <v>12000</v>
      </c>
      <c r="H255" s="15">
        <v>10</v>
      </c>
      <c r="I255" s="70">
        <v>3600</v>
      </c>
      <c r="J255" s="15">
        <v>10</v>
      </c>
      <c r="K255" s="70">
        <v>6924</v>
      </c>
      <c r="L255" s="15">
        <v>10</v>
      </c>
      <c r="M255" s="70">
        <v>1950</v>
      </c>
      <c r="N255" s="15">
        <v>10</v>
      </c>
      <c r="O255" s="70">
        <v>2400</v>
      </c>
      <c r="P255" s="10"/>
      <c r="Q255" s="11"/>
    </row>
    <row r="256" spans="1:17" s="12" customFormat="1" ht="21.95" customHeight="1" outlineLevel="2">
      <c r="A256" s="63">
        <f t="shared" si="20"/>
        <v>2</v>
      </c>
      <c r="B256" s="62" t="s">
        <v>489</v>
      </c>
      <c r="C256" s="62" t="s">
        <v>492</v>
      </c>
      <c r="D256" s="62" t="s">
        <v>493</v>
      </c>
      <c r="E256" s="14">
        <v>1</v>
      </c>
      <c r="F256" s="92">
        <v>13</v>
      </c>
      <c r="G256" s="16">
        <v>15600</v>
      </c>
      <c r="H256" s="15">
        <v>13</v>
      </c>
      <c r="I256" s="16">
        <v>4680</v>
      </c>
      <c r="J256" s="15">
        <v>13</v>
      </c>
      <c r="K256" s="16">
        <v>9699</v>
      </c>
      <c r="L256" s="15">
        <v>13</v>
      </c>
      <c r="M256" s="16">
        <v>2535</v>
      </c>
      <c r="N256" s="15">
        <v>13</v>
      </c>
      <c r="O256" s="16">
        <v>3120</v>
      </c>
      <c r="P256" s="10"/>
      <c r="Q256" s="11"/>
    </row>
    <row r="257" spans="1:17" s="12" customFormat="1" ht="21.95" customHeight="1" outlineLevel="2">
      <c r="A257" s="63">
        <f t="shared" si="20"/>
        <v>3</v>
      </c>
      <c r="B257" s="62" t="s">
        <v>489</v>
      </c>
      <c r="C257" s="62" t="s">
        <v>492</v>
      </c>
      <c r="D257" s="62" t="s">
        <v>494</v>
      </c>
      <c r="E257" s="14">
        <v>1</v>
      </c>
      <c r="F257" s="92">
        <v>96</v>
      </c>
      <c r="G257" s="16">
        <v>91200</v>
      </c>
      <c r="H257" s="15">
        <v>96</v>
      </c>
      <c r="I257" s="16">
        <v>34560</v>
      </c>
      <c r="J257" s="15">
        <v>96</v>
      </c>
      <c r="K257" s="16">
        <v>66344</v>
      </c>
      <c r="L257" s="15">
        <v>96</v>
      </c>
      <c r="M257" s="16">
        <v>18720</v>
      </c>
      <c r="N257" s="15">
        <v>96</v>
      </c>
      <c r="O257" s="16">
        <v>23040</v>
      </c>
      <c r="P257" s="10"/>
      <c r="Q257" s="11"/>
    </row>
    <row r="258" spans="1:17" s="12" customFormat="1" ht="20.100000000000001" customHeight="1" outlineLevel="2">
      <c r="A258" s="63">
        <f t="shared" si="20"/>
        <v>4</v>
      </c>
      <c r="B258" s="62" t="s">
        <v>489</v>
      </c>
      <c r="C258" s="62" t="s">
        <v>495</v>
      </c>
      <c r="D258" s="62" t="s">
        <v>496</v>
      </c>
      <c r="E258" s="14">
        <v>1</v>
      </c>
      <c r="F258" s="92">
        <v>12</v>
      </c>
      <c r="G258" s="16">
        <v>10200</v>
      </c>
      <c r="H258" s="15">
        <v>12</v>
      </c>
      <c r="I258" s="16">
        <v>3600</v>
      </c>
      <c r="J258" s="15">
        <v>12</v>
      </c>
      <c r="K258" s="16">
        <v>2401</v>
      </c>
      <c r="L258" s="15">
        <v>12</v>
      </c>
      <c r="M258" s="16">
        <v>1200</v>
      </c>
      <c r="N258" s="15">
        <v>12</v>
      </c>
      <c r="O258" s="16">
        <v>2580</v>
      </c>
      <c r="P258" s="10"/>
      <c r="Q258" s="11"/>
    </row>
    <row r="259" spans="1:17" s="17" customFormat="1" ht="20.100000000000001" customHeight="1" outlineLevel="2">
      <c r="A259" s="63">
        <f t="shared" si="20"/>
        <v>5</v>
      </c>
      <c r="B259" s="62" t="s">
        <v>489</v>
      </c>
      <c r="C259" s="62" t="s">
        <v>497</v>
      </c>
      <c r="D259" s="62" t="s">
        <v>498</v>
      </c>
      <c r="E259" s="14">
        <v>1</v>
      </c>
      <c r="F259" s="92">
        <v>4</v>
      </c>
      <c r="G259" s="16">
        <v>3800</v>
      </c>
      <c r="H259" s="15">
        <v>4</v>
      </c>
      <c r="I259" s="16">
        <v>1440</v>
      </c>
      <c r="J259" s="15">
        <v>4</v>
      </c>
      <c r="K259" s="16">
        <v>3053</v>
      </c>
      <c r="L259" s="15">
        <v>4</v>
      </c>
      <c r="M259" s="16">
        <v>780</v>
      </c>
      <c r="N259" s="15">
        <v>4</v>
      </c>
      <c r="O259" s="16">
        <v>960</v>
      </c>
      <c r="P259" s="10"/>
      <c r="Q259" s="11"/>
    </row>
    <row r="260" spans="1:17" s="12" customFormat="1" ht="20.100000000000001" customHeight="1" outlineLevel="2">
      <c r="A260" s="63">
        <f t="shared" si="20"/>
        <v>6</v>
      </c>
      <c r="B260" s="62" t="s">
        <v>489</v>
      </c>
      <c r="C260" s="62" t="s">
        <v>492</v>
      </c>
      <c r="D260" s="62" t="s">
        <v>499</v>
      </c>
      <c r="E260" s="14">
        <v>1</v>
      </c>
      <c r="F260" s="92">
        <v>11</v>
      </c>
      <c r="G260" s="16">
        <v>13200</v>
      </c>
      <c r="H260" s="15">
        <v>11</v>
      </c>
      <c r="I260" s="16">
        <v>3960</v>
      </c>
      <c r="J260" s="15">
        <v>11</v>
      </c>
      <c r="K260" s="16">
        <v>7771</v>
      </c>
      <c r="L260" s="15">
        <v>11</v>
      </c>
      <c r="M260" s="16">
        <v>2145</v>
      </c>
      <c r="N260" s="15">
        <v>11</v>
      </c>
      <c r="O260" s="16">
        <v>2640</v>
      </c>
      <c r="P260" s="10"/>
      <c r="Q260" s="11"/>
    </row>
    <row r="261" spans="1:17" s="12" customFormat="1" ht="20.100000000000001" customHeight="1" outlineLevel="2">
      <c r="A261" s="65">
        <f t="shared" si="20"/>
        <v>7</v>
      </c>
      <c r="B261" s="66" t="s">
        <v>489</v>
      </c>
      <c r="C261" s="66" t="s">
        <v>492</v>
      </c>
      <c r="D261" s="66" t="s">
        <v>500</v>
      </c>
      <c r="E261" s="14">
        <v>1</v>
      </c>
      <c r="F261" s="92">
        <v>36</v>
      </c>
      <c r="G261" s="67">
        <v>36650</v>
      </c>
      <c r="H261" s="15">
        <v>36</v>
      </c>
      <c r="I261" s="67">
        <v>12780</v>
      </c>
      <c r="J261" s="15">
        <v>36</v>
      </c>
      <c r="K261" s="67">
        <v>24313</v>
      </c>
      <c r="L261" s="15">
        <v>36</v>
      </c>
      <c r="M261" s="67">
        <v>6735</v>
      </c>
      <c r="N261" s="15">
        <v>36</v>
      </c>
      <c r="O261" s="67">
        <v>8565</v>
      </c>
      <c r="P261" s="10"/>
      <c r="Q261" s="11"/>
    </row>
    <row r="262" spans="1:17" s="12" customFormat="1" ht="20.100000000000001" customHeight="1" outlineLevel="1">
      <c r="A262" s="71"/>
      <c r="B262" s="72" t="s">
        <v>975</v>
      </c>
      <c r="C262" s="72"/>
      <c r="D262" s="72"/>
      <c r="E262" s="14">
        <f t="shared" ref="E262:Q262" si="30">SUBTOTAL(9,E255:E261)</f>
        <v>7</v>
      </c>
      <c r="F262" s="92">
        <f t="shared" si="30"/>
        <v>182</v>
      </c>
      <c r="G262" s="73">
        <f t="shared" si="30"/>
        <v>182650</v>
      </c>
      <c r="H262" s="15">
        <f t="shared" si="30"/>
        <v>182</v>
      </c>
      <c r="I262" s="73">
        <f t="shared" si="30"/>
        <v>64620</v>
      </c>
      <c r="J262" s="15">
        <f t="shared" si="30"/>
        <v>182</v>
      </c>
      <c r="K262" s="73">
        <f t="shared" si="30"/>
        <v>120505</v>
      </c>
      <c r="L262" s="15">
        <f t="shared" si="30"/>
        <v>182</v>
      </c>
      <c r="M262" s="73">
        <f t="shared" si="30"/>
        <v>34065</v>
      </c>
      <c r="N262" s="15">
        <f t="shared" si="30"/>
        <v>182</v>
      </c>
      <c r="O262" s="73">
        <f t="shared" si="30"/>
        <v>43305</v>
      </c>
      <c r="P262" s="10">
        <f t="shared" si="30"/>
        <v>0</v>
      </c>
      <c r="Q262" s="11">
        <f t="shared" si="30"/>
        <v>0</v>
      </c>
    </row>
    <row r="263" spans="1:17" s="12" customFormat="1" ht="20.100000000000001" customHeight="1" outlineLevel="2">
      <c r="A263" s="68">
        <v>1</v>
      </c>
      <c r="B263" s="69" t="s">
        <v>501</v>
      </c>
      <c r="C263" s="69" t="s">
        <v>502</v>
      </c>
      <c r="D263" s="69" t="s">
        <v>503</v>
      </c>
      <c r="E263" s="14">
        <v>1</v>
      </c>
      <c r="F263" s="92">
        <v>78</v>
      </c>
      <c r="G263" s="70">
        <v>110500</v>
      </c>
      <c r="H263" s="15">
        <v>78</v>
      </c>
      <c r="I263" s="70">
        <v>30600</v>
      </c>
      <c r="J263" s="15">
        <v>78</v>
      </c>
      <c r="K263" s="70">
        <v>59450</v>
      </c>
      <c r="L263" s="15">
        <v>78</v>
      </c>
      <c r="M263" s="70">
        <v>15630</v>
      </c>
      <c r="N263" s="15">
        <v>78</v>
      </c>
      <c r="O263" s="70">
        <v>24320</v>
      </c>
      <c r="P263" s="10"/>
      <c r="Q263" s="11"/>
    </row>
    <row r="264" spans="1:17" s="12" customFormat="1" ht="20.100000000000001" customHeight="1" outlineLevel="2">
      <c r="A264" s="65">
        <f t="shared" si="20"/>
        <v>2</v>
      </c>
      <c r="B264" s="66" t="s">
        <v>501</v>
      </c>
      <c r="C264" s="66" t="s">
        <v>504</v>
      </c>
      <c r="D264" s="66" t="s">
        <v>505</v>
      </c>
      <c r="E264" s="14">
        <v>1</v>
      </c>
      <c r="F264" s="92">
        <v>40</v>
      </c>
      <c r="G264" s="67">
        <v>38000</v>
      </c>
      <c r="H264" s="15">
        <v>40</v>
      </c>
      <c r="I264" s="67">
        <v>14400</v>
      </c>
      <c r="J264" s="15">
        <v>40</v>
      </c>
      <c r="K264" s="67">
        <v>32033</v>
      </c>
      <c r="L264" s="15">
        <v>40</v>
      </c>
      <c r="M264" s="67">
        <v>7800</v>
      </c>
      <c r="N264" s="15">
        <v>40</v>
      </c>
      <c r="O264" s="67">
        <v>9600</v>
      </c>
      <c r="P264" s="10"/>
      <c r="Q264" s="11"/>
    </row>
    <row r="265" spans="1:17" s="12" customFormat="1" ht="20.100000000000001" customHeight="1" outlineLevel="1">
      <c r="A265" s="71"/>
      <c r="B265" s="72" t="s">
        <v>976</v>
      </c>
      <c r="C265" s="72"/>
      <c r="D265" s="72"/>
      <c r="E265" s="14">
        <f t="shared" ref="E265:Q265" si="31">SUBTOTAL(9,E263:E264)</f>
        <v>2</v>
      </c>
      <c r="F265" s="92">
        <f t="shared" si="31"/>
        <v>118</v>
      </c>
      <c r="G265" s="73">
        <f t="shared" si="31"/>
        <v>148500</v>
      </c>
      <c r="H265" s="15">
        <f t="shared" si="31"/>
        <v>118</v>
      </c>
      <c r="I265" s="73">
        <f t="shared" si="31"/>
        <v>45000</v>
      </c>
      <c r="J265" s="15">
        <f t="shared" si="31"/>
        <v>118</v>
      </c>
      <c r="K265" s="73">
        <f t="shared" si="31"/>
        <v>91483</v>
      </c>
      <c r="L265" s="15">
        <f t="shared" si="31"/>
        <v>118</v>
      </c>
      <c r="M265" s="73">
        <f t="shared" si="31"/>
        <v>23430</v>
      </c>
      <c r="N265" s="15">
        <f t="shared" si="31"/>
        <v>118</v>
      </c>
      <c r="O265" s="73">
        <f t="shared" si="31"/>
        <v>33920</v>
      </c>
      <c r="P265" s="10">
        <f t="shared" si="31"/>
        <v>0</v>
      </c>
      <c r="Q265" s="11">
        <f t="shared" si="31"/>
        <v>0</v>
      </c>
    </row>
    <row r="266" spans="1:17" s="12" customFormat="1" ht="20.100000000000001" customHeight="1" outlineLevel="2">
      <c r="A266" s="68">
        <v>1</v>
      </c>
      <c r="B266" s="69" t="s">
        <v>507</v>
      </c>
      <c r="C266" s="69" t="s">
        <v>508</v>
      </c>
      <c r="D266" s="69" t="s">
        <v>509</v>
      </c>
      <c r="E266" s="14">
        <v>1</v>
      </c>
      <c r="F266" s="92">
        <v>53</v>
      </c>
      <c r="G266" s="70">
        <v>63600</v>
      </c>
      <c r="H266" s="15">
        <v>53</v>
      </c>
      <c r="I266" s="70">
        <v>19080</v>
      </c>
      <c r="J266" s="15">
        <v>53</v>
      </c>
      <c r="K266" s="70">
        <v>35639</v>
      </c>
      <c r="L266" s="15">
        <v>53</v>
      </c>
      <c r="M266" s="70">
        <v>10335</v>
      </c>
      <c r="N266" s="15">
        <v>53</v>
      </c>
      <c r="O266" s="70">
        <v>12720</v>
      </c>
      <c r="P266" s="10"/>
      <c r="Q266" s="11"/>
    </row>
    <row r="267" spans="1:17" s="12" customFormat="1" ht="20.100000000000001" customHeight="1" outlineLevel="2">
      <c r="A267" s="65">
        <f t="shared" si="20"/>
        <v>2</v>
      </c>
      <c r="B267" s="66" t="s">
        <v>507</v>
      </c>
      <c r="C267" s="66" t="s">
        <v>511</v>
      </c>
      <c r="D267" s="66" t="s">
        <v>512</v>
      </c>
      <c r="E267" s="14">
        <v>1</v>
      </c>
      <c r="F267" s="92">
        <v>18</v>
      </c>
      <c r="G267" s="67">
        <v>17100</v>
      </c>
      <c r="H267" s="15">
        <v>18</v>
      </c>
      <c r="I267" s="67">
        <v>6480</v>
      </c>
      <c r="J267" s="15">
        <v>18</v>
      </c>
      <c r="K267" s="67">
        <v>13673</v>
      </c>
      <c r="L267" s="15">
        <v>18</v>
      </c>
      <c r="M267" s="67">
        <v>3510</v>
      </c>
      <c r="N267" s="15">
        <v>18</v>
      </c>
      <c r="O267" s="67">
        <v>4320</v>
      </c>
      <c r="P267" s="10"/>
      <c r="Q267" s="11"/>
    </row>
    <row r="268" spans="1:17" s="12" customFormat="1" ht="20.100000000000001" customHeight="1" outlineLevel="1">
      <c r="A268" s="71"/>
      <c r="B268" s="72" t="s">
        <v>977</v>
      </c>
      <c r="C268" s="72"/>
      <c r="D268" s="72"/>
      <c r="E268" s="14">
        <f t="shared" ref="E268:Q268" si="32">SUBTOTAL(9,E266:E267)</f>
        <v>2</v>
      </c>
      <c r="F268" s="92">
        <f t="shared" si="32"/>
        <v>71</v>
      </c>
      <c r="G268" s="73">
        <f t="shared" si="32"/>
        <v>80700</v>
      </c>
      <c r="H268" s="15">
        <f t="shared" si="32"/>
        <v>71</v>
      </c>
      <c r="I268" s="73">
        <f t="shared" si="32"/>
        <v>25560</v>
      </c>
      <c r="J268" s="15">
        <f t="shared" si="32"/>
        <v>71</v>
      </c>
      <c r="K268" s="73">
        <f t="shared" si="32"/>
        <v>49312</v>
      </c>
      <c r="L268" s="15">
        <f t="shared" si="32"/>
        <v>71</v>
      </c>
      <c r="M268" s="73">
        <f t="shared" si="32"/>
        <v>13845</v>
      </c>
      <c r="N268" s="15">
        <f t="shared" si="32"/>
        <v>71</v>
      </c>
      <c r="O268" s="73">
        <f t="shared" si="32"/>
        <v>17040</v>
      </c>
      <c r="P268" s="10">
        <f t="shared" si="32"/>
        <v>0</v>
      </c>
      <c r="Q268" s="11">
        <f t="shared" si="32"/>
        <v>0</v>
      </c>
    </row>
    <row r="269" spans="1:17" s="12" customFormat="1" ht="20.100000000000001" customHeight="1" outlineLevel="2">
      <c r="A269" s="68">
        <v>1</v>
      </c>
      <c r="B269" s="69" t="s">
        <v>513</v>
      </c>
      <c r="C269" s="69" t="s">
        <v>515</v>
      </c>
      <c r="D269" s="69" t="s">
        <v>394</v>
      </c>
      <c r="E269" s="14">
        <v>1</v>
      </c>
      <c r="F269" s="92">
        <v>106</v>
      </c>
      <c r="G269" s="70">
        <v>177250</v>
      </c>
      <c r="H269" s="15">
        <v>106</v>
      </c>
      <c r="I269" s="70">
        <v>42390</v>
      </c>
      <c r="J269" s="15">
        <v>106</v>
      </c>
      <c r="K269" s="70">
        <v>84205</v>
      </c>
      <c r="L269" s="15">
        <v>106</v>
      </c>
      <c r="M269" s="70">
        <v>20355</v>
      </c>
      <c r="N269" s="15">
        <v>106</v>
      </c>
      <c r="O269" s="70">
        <v>36140</v>
      </c>
      <c r="P269" s="10"/>
      <c r="Q269" s="11"/>
    </row>
    <row r="270" spans="1:17" s="12" customFormat="1" ht="20.100000000000001" customHeight="1" outlineLevel="2">
      <c r="A270" s="63">
        <f t="shared" ref="A270:A333" si="33">+A269+1</f>
        <v>2</v>
      </c>
      <c r="B270" s="62" t="s">
        <v>513</v>
      </c>
      <c r="C270" s="62" t="s">
        <v>515</v>
      </c>
      <c r="D270" s="62" t="s">
        <v>181</v>
      </c>
      <c r="E270" s="14">
        <v>1</v>
      </c>
      <c r="F270" s="92">
        <v>11</v>
      </c>
      <c r="G270" s="16">
        <v>13200</v>
      </c>
      <c r="H270" s="15">
        <v>11</v>
      </c>
      <c r="I270" s="16">
        <v>3960</v>
      </c>
      <c r="J270" s="15">
        <v>11</v>
      </c>
      <c r="K270" s="16">
        <v>7587</v>
      </c>
      <c r="L270" s="15">
        <v>11</v>
      </c>
      <c r="M270" s="16">
        <v>2145</v>
      </c>
      <c r="N270" s="15">
        <v>11</v>
      </c>
      <c r="O270" s="16">
        <v>2640</v>
      </c>
      <c r="P270" s="10"/>
      <c r="Q270" s="11"/>
    </row>
    <row r="271" spans="1:17" s="12" customFormat="1" ht="20.100000000000001" customHeight="1" outlineLevel="2">
      <c r="A271" s="63">
        <f t="shared" si="33"/>
        <v>3</v>
      </c>
      <c r="B271" s="62" t="s">
        <v>513</v>
      </c>
      <c r="C271" s="62" t="s">
        <v>516</v>
      </c>
      <c r="D271" s="62" t="s">
        <v>517</v>
      </c>
      <c r="E271" s="14">
        <v>1</v>
      </c>
      <c r="F271" s="92">
        <v>21</v>
      </c>
      <c r="G271" s="16">
        <v>25200</v>
      </c>
      <c r="H271" s="15">
        <v>21</v>
      </c>
      <c r="I271" s="16">
        <v>7560</v>
      </c>
      <c r="J271" s="15">
        <v>21</v>
      </c>
      <c r="K271" s="16">
        <v>15090</v>
      </c>
      <c r="L271" s="15">
        <v>21</v>
      </c>
      <c r="M271" s="16">
        <v>4095</v>
      </c>
      <c r="N271" s="15">
        <v>21</v>
      </c>
      <c r="O271" s="16">
        <v>5040</v>
      </c>
      <c r="P271" s="10"/>
      <c r="Q271" s="11"/>
    </row>
    <row r="272" spans="1:17" s="12" customFormat="1" ht="20.100000000000001" customHeight="1" outlineLevel="2">
      <c r="A272" s="63">
        <f t="shared" si="33"/>
        <v>4</v>
      </c>
      <c r="B272" s="62" t="s">
        <v>513</v>
      </c>
      <c r="C272" s="62" t="s">
        <v>514</v>
      </c>
      <c r="D272" s="62" t="s">
        <v>518</v>
      </c>
      <c r="E272" s="14">
        <v>1</v>
      </c>
      <c r="F272" s="92">
        <v>20</v>
      </c>
      <c r="G272" s="16">
        <v>19000</v>
      </c>
      <c r="H272" s="15">
        <v>20</v>
      </c>
      <c r="I272" s="16">
        <v>7200</v>
      </c>
      <c r="J272" s="15">
        <v>20</v>
      </c>
      <c r="K272" s="16">
        <v>14836</v>
      </c>
      <c r="L272" s="15">
        <v>20</v>
      </c>
      <c r="M272" s="16">
        <v>3900</v>
      </c>
      <c r="N272" s="15">
        <v>20</v>
      </c>
      <c r="O272" s="16">
        <v>4800</v>
      </c>
      <c r="P272" s="10"/>
      <c r="Q272" s="11"/>
    </row>
    <row r="273" spans="1:17" s="12" customFormat="1" ht="20.100000000000001" customHeight="1" outlineLevel="2">
      <c r="A273" s="63">
        <f t="shared" si="33"/>
        <v>5</v>
      </c>
      <c r="B273" s="62" t="s">
        <v>513</v>
      </c>
      <c r="C273" s="62" t="s">
        <v>514</v>
      </c>
      <c r="D273" s="62" t="s">
        <v>506</v>
      </c>
      <c r="E273" s="14">
        <v>1</v>
      </c>
      <c r="F273" s="92">
        <v>120</v>
      </c>
      <c r="G273" s="16">
        <v>114000</v>
      </c>
      <c r="H273" s="15">
        <v>120</v>
      </c>
      <c r="I273" s="16">
        <v>43200</v>
      </c>
      <c r="J273" s="15">
        <v>120</v>
      </c>
      <c r="K273" s="16">
        <v>94567</v>
      </c>
      <c r="L273" s="15">
        <v>120</v>
      </c>
      <c r="M273" s="16">
        <v>23400</v>
      </c>
      <c r="N273" s="15">
        <v>120</v>
      </c>
      <c r="O273" s="16">
        <v>28800</v>
      </c>
      <c r="P273" s="10"/>
      <c r="Q273" s="11"/>
    </row>
    <row r="274" spans="1:17" s="12" customFormat="1" ht="20.100000000000001" customHeight="1" outlineLevel="2">
      <c r="A274" s="63">
        <f t="shared" si="33"/>
        <v>6</v>
      </c>
      <c r="B274" s="62" t="s">
        <v>513</v>
      </c>
      <c r="C274" s="62" t="s">
        <v>519</v>
      </c>
      <c r="D274" s="62" t="s">
        <v>520</v>
      </c>
      <c r="E274" s="14">
        <v>1</v>
      </c>
      <c r="F274" s="92">
        <v>2</v>
      </c>
      <c r="G274" s="16">
        <v>2050</v>
      </c>
      <c r="H274" s="15">
        <v>2</v>
      </c>
      <c r="I274" s="16">
        <v>660</v>
      </c>
      <c r="J274" s="15">
        <v>2</v>
      </c>
      <c r="K274" s="16">
        <v>854</v>
      </c>
      <c r="L274" s="15">
        <v>2</v>
      </c>
      <c r="M274" s="16">
        <v>295</v>
      </c>
      <c r="N274" s="15">
        <v>2</v>
      </c>
      <c r="O274" s="16">
        <v>455</v>
      </c>
      <c r="P274" s="10"/>
      <c r="Q274" s="11"/>
    </row>
    <row r="275" spans="1:17" s="12" customFormat="1" ht="20.100000000000001" customHeight="1" outlineLevel="2">
      <c r="A275" s="63">
        <f t="shared" si="33"/>
        <v>7</v>
      </c>
      <c r="B275" s="62" t="s">
        <v>513</v>
      </c>
      <c r="C275" s="62" t="s">
        <v>521</v>
      </c>
      <c r="D275" s="62" t="s">
        <v>522</v>
      </c>
      <c r="E275" s="14">
        <v>1</v>
      </c>
      <c r="F275" s="92">
        <v>8</v>
      </c>
      <c r="G275" s="16">
        <v>9250</v>
      </c>
      <c r="H275" s="15">
        <v>8</v>
      </c>
      <c r="I275" s="16">
        <v>2820</v>
      </c>
      <c r="J275" s="15">
        <v>8</v>
      </c>
      <c r="K275" s="16">
        <v>5558</v>
      </c>
      <c r="L275" s="15">
        <v>8</v>
      </c>
      <c r="M275" s="16">
        <v>1465</v>
      </c>
      <c r="N275" s="15">
        <v>8</v>
      </c>
      <c r="O275" s="16">
        <v>1895</v>
      </c>
      <c r="P275" s="10"/>
      <c r="Q275" s="11"/>
    </row>
    <row r="276" spans="1:17" s="12" customFormat="1" ht="20.100000000000001" customHeight="1" outlineLevel="2">
      <c r="A276" s="63">
        <f t="shared" si="33"/>
        <v>8</v>
      </c>
      <c r="B276" s="62" t="s">
        <v>513</v>
      </c>
      <c r="C276" s="62" t="s">
        <v>521</v>
      </c>
      <c r="D276" s="62" t="s">
        <v>523</v>
      </c>
      <c r="E276" s="14">
        <v>1</v>
      </c>
      <c r="F276" s="92">
        <v>114</v>
      </c>
      <c r="G276" s="16">
        <v>144650</v>
      </c>
      <c r="H276" s="15">
        <v>114</v>
      </c>
      <c r="I276" s="16">
        <v>41880</v>
      </c>
      <c r="J276" s="15">
        <v>114</v>
      </c>
      <c r="K276" s="16">
        <v>74583</v>
      </c>
      <c r="L276" s="15">
        <v>114</v>
      </c>
      <c r="M276" s="16">
        <v>19990</v>
      </c>
      <c r="N276" s="15">
        <v>114</v>
      </c>
      <c r="O276" s="16">
        <v>32260</v>
      </c>
      <c r="P276" s="10"/>
      <c r="Q276" s="11"/>
    </row>
    <row r="277" spans="1:17" s="12" customFormat="1" ht="20.100000000000001" customHeight="1" outlineLevel="2">
      <c r="A277" s="63">
        <f t="shared" si="33"/>
        <v>9</v>
      </c>
      <c r="B277" s="62" t="s">
        <v>513</v>
      </c>
      <c r="C277" s="62" t="s">
        <v>521</v>
      </c>
      <c r="D277" s="62" t="s">
        <v>524</v>
      </c>
      <c r="E277" s="14">
        <v>1</v>
      </c>
      <c r="F277" s="92">
        <v>22</v>
      </c>
      <c r="G277" s="16">
        <v>20000</v>
      </c>
      <c r="H277" s="15">
        <v>22</v>
      </c>
      <c r="I277" s="16">
        <v>7380</v>
      </c>
      <c r="J277" s="15">
        <v>22</v>
      </c>
      <c r="K277" s="16">
        <v>11307</v>
      </c>
      <c r="L277" s="15">
        <v>22</v>
      </c>
      <c r="M277" s="16">
        <v>3435</v>
      </c>
      <c r="N277" s="15">
        <v>22</v>
      </c>
      <c r="O277" s="16">
        <v>5055</v>
      </c>
      <c r="P277" s="10"/>
      <c r="Q277" s="11"/>
    </row>
    <row r="278" spans="1:17" s="12" customFormat="1" ht="20.100000000000001" customHeight="1" outlineLevel="2">
      <c r="A278" s="65">
        <f t="shared" si="33"/>
        <v>10</v>
      </c>
      <c r="B278" s="66" t="s">
        <v>513</v>
      </c>
      <c r="C278" s="66" t="s">
        <v>521</v>
      </c>
      <c r="D278" s="66" t="s">
        <v>526</v>
      </c>
      <c r="E278" s="14">
        <v>1</v>
      </c>
      <c r="F278" s="92">
        <v>18</v>
      </c>
      <c r="G278" s="67">
        <v>17100</v>
      </c>
      <c r="H278" s="15">
        <v>18</v>
      </c>
      <c r="I278" s="67">
        <v>6480</v>
      </c>
      <c r="J278" s="15">
        <v>18</v>
      </c>
      <c r="K278" s="67">
        <v>13291</v>
      </c>
      <c r="L278" s="15">
        <v>18</v>
      </c>
      <c r="M278" s="67">
        <v>3510</v>
      </c>
      <c r="N278" s="15">
        <v>18</v>
      </c>
      <c r="O278" s="67">
        <v>4320</v>
      </c>
      <c r="P278" s="10"/>
      <c r="Q278" s="11"/>
    </row>
    <row r="279" spans="1:17" s="12" customFormat="1" ht="20.100000000000001" customHeight="1" outlineLevel="1">
      <c r="A279" s="71"/>
      <c r="B279" s="72" t="s">
        <v>978</v>
      </c>
      <c r="C279" s="72"/>
      <c r="D279" s="72"/>
      <c r="E279" s="14">
        <f t="shared" ref="E279:Q279" si="34">SUBTOTAL(9,E269:E278)</f>
        <v>10</v>
      </c>
      <c r="F279" s="92">
        <f t="shared" si="34"/>
        <v>442</v>
      </c>
      <c r="G279" s="73">
        <f t="shared" si="34"/>
        <v>541700</v>
      </c>
      <c r="H279" s="15">
        <f t="shared" si="34"/>
        <v>442</v>
      </c>
      <c r="I279" s="73">
        <f t="shared" si="34"/>
        <v>163530</v>
      </c>
      <c r="J279" s="15">
        <f t="shared" si="34"/>
        <v>442</v>
      </c>
      <c r="K279" s="73">
        <f t="shared" si="34"/>
        <v>321878</v>
      </c>
      <c r="L279" s="15">
        <f t="shared" si="34"/>
        <v>442</v>
      </c>
      <c r="M279" s="73">
        <f t="shared" si="34"/>
        <v>82590</v>
      </c>
      <c r="N279" s="15">
        <f t="shared" si="34"/>
        <v>442</v>
      </c>
      <c r="O279" s="73">
        <f t="shared" si="34"/>
        <v>121405</v>
      </c>
      <c r="P279" s="10">
        <f t="shared" si="34"/>
        <v>0</v>
      </c>
      <c r="Q279" s="11">
        <f t="shared" si="34"/>
        <v>0</v>
      </c>
    </row>
    <row r="280" spans="1:17" s="12" customFormat="1" ht="20.100000000000001" customHeight="1" outlineLevel="2">
      <c r="A280" s="68">
        <v>1</v>
      </c>
      <c r="B280" s="69" t="s">
        <v>527</v>
      </c>
      <c r="C280" s="69" t="s">
        <v>528</v>
      </c>
      <c r="D280" s="69" t="s">
        <v>529</v>
      </c>
      <c r="E280" s="14">
        <v>1</v>
      </c>
      <c r="F280" s="92">
        <v>28</v>
      </c>
      <c r="G280" s="70">
        <v>23800</v>
      </c>
      <c r="H280" s="15">
        <v>28</v>
      </c>
      <c r="I280" s="70">
        <v>8400</v>
      </c>
      <c r="J280" s="15">
        <v>28</v>
      </c>
      <c r="K280" s="70">
        <v>5601</v>
      </c>
      <c r="L280" s="15">
        <v>28</v>
      </c>
      <c r="M280" s="70">
        <v>2800</v>
      </c>
      <c r="N280" s="15">
        <v>28</v>
      </c>
      <c r="O280" s="70">
        <v>6020</v>
      </c>
      <c r="P280" s="10"/>
      <c r="Q280" s="11"/>
    </row>
    <row r="281" spans="1:17" s="12" customFormat="1" ht="20.100000000000001" customHeight="1" outlineLevel="2">
      <c r="A281" s="63">
        <f t="shared" si="33"/>
        <v>2</v>
      </c>
      <c r="B281" s="62" t="s">
        <v>527</v>
      </c>
      <c r="C281" s="62" t="s">
        <v>528</v>
      </c>
      <c r="D281" s="62" t="s">
        <v>530</v>
      </c>
      <c r="E281" s="14">
        <v>1</v>
      </c>
      <c r="F281" s="92">
        <v>15</v>
      </c>
      <c r="G281" s="16">
        <v>24300</v>
      </c>
      <c r="H281" s="15">
        <v>15</v>
      </c>
      <c r="I281" s="16">
        <v>5940</v>
      </c>
      <c r="J281" s="15">
        <v>15</v>
      </c>
      <c r="K281" s="16">
        <v>11677</v>
      </c>
      <c r="L281" s="15">
        <v>15</v>
      </c>
      <c r="M281" s="16">
        <v>3015</v>
      </c>
      <c r="N281" s="15">
        <v>15</v>
      </c>
      <c r="O281" s="16">
        <v>4800</v>
      </c>
      <c r="P281" s="10"/>
      <c r="Q281" s="11"/>
    </row>
    <row r="282" spans="1:17" s="12" customFormat="1" ht="20.100000000000001" customHeight="1" outlineLevel="2">
      <c r="A282" s="63">
        <f t="shared" si="33"/>
        <v>3</v>
      </c>
      <c r="B282" s="62" t="s">
        <v>527</v>
      </c>
      <c r="C282" s="62" t="s">
        <v>531</v>
      </c>
      <c r="D282" s="62" t="s">
        <v>241</v>
      </c>
      <c r="E282" s="14">
        <v>1</v>
      </c>
      <c r="F282" s="92">
        <v>4</v>
      </c>
      <c r="G282" s="16">
        <v>3400</v>
      </c>
      <c r="H282" s="15">
        <v>4</v>
      </c>
      <c r="I282" s="16">
        <v>1200</v>
      </c>
      <c r="J282" s="15">
        <v>4</v>
      </c>
      <c r="K282" s="16">
        <v>801</v>
      </c>
      <c r="L282" s="15">
        <v>4</v>
      </c>
      <c r="M282" s="16">
        <v>400</v>
      </c>
      <c r="N282" s="15">
        <v>4</v>
      </c>
      <c r="O282" s="16">
        <v>860</v>
      </c>
      <c r="P282" s="10"/>
      <c r="Q282" s="11"/>
    </row>
    <row r="283" spans="1:17" s="12" customFormat="1" ht="20.100000000000001" customHeight="1" outlineLevel="2">
      <c r="A283" s="63">
        <f t="shared" si="33"/>
        <v>4</v>
      </c>
      <c r="B283" s="62" t="s">
        <v>527</v>
      </c>
      <c r="C283" s="62" t="s">
        <v>532</v>
      </c>
      <c r="D283" s="62" t="s">
        <v>533</v>
      </c>
      <c r="E283" s="14">
        <v>1</v>
      </c>
      <c r="F283" s="92">
        <v>8</v>
      </c>
      <c r="G283" s="16">
        <v>6800</v>
      </c>
      <c r="H283" s="15">
        <v>8</v>
      </c>
      <c r="I283" s="16">
        <v>2400</v>
      </c>
      <c r="J283" s="15">
        <v>8</v>
      </c>
      <c r="K283" s="16">
        <v>1601</v>
      </c>
      <c r="L283" s="15">
        <v>8</v>
      </c>
      <c r="M283" s="16">
        <v>800</v>
      </c>
      <c r="N283" s="15">
        <v>8</v>
      </c>
      <c r="O283" s="16">
        <v>1720</v>
      </c>
      <c r="P283" s="10"/>
      <c r="Q283" s="11"/>
    </row>
    <row r="284" spans="1:17" s="12" customFormat="1" ht="20.100000000000001" customHeight="1" outlineLevel="2">
      <c r="A284" s="63">
        <f t="shared" si="33"/>
        <v>5</v>
      </c>
      <c r="B284" s="62" t="s">
        <v>527</v>
      </c>
      <c r="C284" s="62" t="s">
        <v>534</v>
      </c>
      <c r="D284" s="62" t="s">
        <v>535</v>
      </c>
      <c r="E284" s="14">
        <v>1</v>
      </c>
      <c r="F284" s="92">
        <v>26</v>
      </c>
      <c r="G284" s="16">
        <v>24600</v>
      </c>
      <c r="H284" s="15">
        <v>26</v>
      </c>
      <c r="I284" s="16">
        <v>9300</v>
      </c>
      <c r="J284" s="15">
        <v>26</v>
      </c>
      <c r="K284" s="16">
        <v>19621</v>
      </c>
      <c r="L284" s="15">
        <v>26</v>
      </c>
      <c r="M284" s="16">
        <v>4975</v>
      </c>
      <c r="N284" s="15">
        <v>26</v>
      </c>
      <c r="O284" s="16">
        <v>6215</v>
      </c>
      <c r="P284" s="10"/>
      <c r="Q284" s="11"/>
    </row>
    <row r="285" spans="1:17" s="12" customFormat="1" ht="20.100000000000001" customHeight="1" outlineLevel="2">
      <c r="A285" s="63">
        <f t="shared" si="33"/>
        <v>6</v>
      </c>
      <c r="B285" s="62" t="s">
        <v>527</v>
      </c>
      <c r="C285" s="62" t="s">
        <v>534</v>
      </c>
      <c r="D285" s="62" t="s">
        <v>536</v>
      </c>
      <c r="E285" s="14">
        <v>1</v>
      </c>
      <c r="F285" s="92">
        <v>17</v>
      </c>
      <c r="G285" s="16">
        <v>14450</v>
      </c>
      <c r="H285" s="15">
        <v>17</v>
      </c>
      <c r="I285" s="16">
        <v>5100</v>
      </c>
      <c r="J285" s="15">
        <v>17</v>
      </c>
      <c r="K285" s="16">
        <v>3401</v>
      </c>
      <c r="L285" s="15">
        <v>17</v>
      </c>
      <c r="M285" s="16">
        <v>1700</v>
      </c>
      <c r="N285" s="15">
        <v>17</v>
      </c>
      <c r="O285" s="16">
        <v>3655</v>
      </c>
      <c r="P285" s="10"/>
      <c r="Q285" s="11"/>
    </row>
    <row r="286" spans="1:17" s="12" customFormat="1" ht="20.100000000000001" customHeight="1" outlineLevel="2">
      <c r="A286" s="65">
        <f t="shared" si="33"/>
        <v>7</v>
      </c>
      <c r="B286" s="66" t="s">
        <v>527</v>
      </c>
      <c r="C286" s="66" t="s">
        <v>537</v>
      </c>
      <c r="D286" s="66" t="s">
        <v>538</v>
      </c>
      <c r="E286" s="14">
        <v>1</v>
      </c>
      <c r="F286" s="92">
        <v>11</v>
      </c>
      <c r="G286" s="67">
        <v>9350</v>
      </c>
      <c r="H286" s="15">
        <v>11</v>
      </c>
      <c r="I286" s="67">
        <v>3300</v>
      </c>
      <c r="J286" s="15">
        <v>11</v>
      </c>
      <c r="K286" s="67">
        <v>2201</v>
      </c>
      <c r="L286" s="15">
        <v>11</v>
      </c>
      <c r="M286" s="67">
        <v>1100</v>
      </c>
      <c r="N286" s="15">
        <v>11</v>
      </c>
      <c r="O286" s="67">
        <v>2365</v>
      </c>
      <c r="P286" s="10"/>
      <c r="Q286" s="11"/>
    </row>
    <row r="287" spans="1:17" s="12" customFormat="1" ht="20.100000000000001" customHeight="1" outlineLevel="1">
      <c r="A287" s="71"/>
      <c r="B287" s="72" t="s">
        <v>979</v>
      </c>
      <c r="C287" s="72"/>
      <c r="D287" s="72"/>
      <c r="E287" s="14">
        <f t="shared" ref="E287:Q287" si="35">SUBTOTAL(9,E280:E286)</f>
        <v>7</v>
      </c>
      <c r="F287" s="92">
        <f t="shared" si="35"/>
        <v>109</v>
      </c>
      <c r="G287" s="73">
        <f t="shared" si="35"/>
        <v>106700</v>
      </c>
      <c r="H287" s="15">
        <f t="shared" si="35"/>
        <v>109</v>
      </c>
      <c r="I287" s="73">
        <f t="shared" si="35"/>
        <v>35640</v>
      </c>
      <c r="J287" s="15">
        <f t="shared" si="35"/>
        <v>109</v>
      </c>
      <c r="K287" s="73">
        <f t="shared" si="35"/>
        <v>44903</v>
      </c>
      <c r="L287" s="15">
        <f t="shared" si="35"/>
        <v>109</v>
      </c>
      <c r="M287" s="73">
        <f t="shared" si="35"/>
        <v>14790</v>
      </c>
      <c r="N287" s="15">
        <f t="shared" si="35"/>
        <v>109</v>
      </c>
      <c r="O287" s="73">
        <f t="shared" si="35"/>
        <v>25635</v>
      </c>
      <c r="P287" s="10">
        <f t="shared" si="35"/>
        <v>0</v>
      </c>
      <c r="Q287" s="11">
        <f t="shared" si="35"/>
        <v>0</v>
      </c>
    </row>
    <row r="288" spans="1:17" s="12" customFormat="1" ht="20.100000000000001" customHeight="1" outlineLevel="2">
      <c r="A288" s="68">
        <v>1</v>
      </c>
      <c r="B288" s="69" t="s">
        <v>539</v>
      </c>
      <c r="C288" s="69" t="s">
        <v>540</v>
      </c>
      <c r="D288" s="69" t="s">
        <v>541</v>
      </c>
      <c r="E288" s="14">
        <v>1</v>
      </c>
      <c r="F288" s="92">
        <v>104</v>
      </c>
      <c r="G288" s="70">
        <v>98800</v>
      </c>
      <c r="H288" s="15">
        <v>104</v>
      </c>
      <c r="I288" s="70">
        <v>37440</v>
      </c>
      <c r="J288" s="15">
        <v>104</v>
      </c>
      <c r="K288" s="70">
        <v>82279</v>
      </c>
      <c r="L288" s="15">
        <v>104</v>
      </c>
      <c r="M288" s="70">
        <v>20280</v>
      </c>
      <c r="N288" s="15">
        <v>104</v>
      </c>
      <c r="O288" s="70">
        <v>24960</v>
      </c>
      <c r="P288" s="10"/>
      <c r="Q288" s="11"/>
    </row>
    <row r="289" spans="1:17" s="12" customFormat="1" ht="20.100000000000001" customHeight="1" outlineLevel="2">
      <c r="A289" s="63">
        <f t="shared" si="33"/>
        <v>2</v>
      </c>
      <c r="B289" s="62" t="s">
        <v>539</v>
      </c>
      <c r="C289" s="62" t="s">
        <v>542</v>
      </c>
      <c r="D289" s="62" t="s">
        <v>543</v>
      </c>
      <c r="E289" s="14">
        <v>1</v>
      </c>
      <c r="F289" s="92">
        <v>13</v>
      </c>
      <c r="G289" s="16">
        <v>12100</v>
      </c>
      <c r="H289" s="15">
        <v>13</v>
      </c>
      <c r="I289" s="16">
        <v>4080</v>
      </c>
      <c r="J289" s="15">
        <v>13</v>
      </c>
      <c r="K289" s="16">
        <v>4356</v>
      </c>
      <c r="L289" s="15">
        <v>13</v>
      </c>
      <c r="M289" s="16">
        <v>1585</v>
      </c>
      <c r="N289" s="15">
        <v>13</v>
      </c>
      <c r="O289" s="16">
        <v>2870</v>
      </c>
      <c r="P289" s="10"/>
      <c r="Q289" s="11"/>
    </row>
    <row r="290" spans="1:17" s="17" customFormat="1" ht="20.100000000000001" customHeight="1" outlineLevel="2">
      <c r="A290" s="63">
        <f t="shared" si="33"/>
        <v>3</v>
      </c>
      <c r="B290" s="62" t="s">
        <v>539</v>
      </c>
      <c r="C290" s="62" t="s">
        <v>542</v>
      </c>
      <c r="D290" s="62" t="s">
        <v>544</v>
      </c>
      <c r="E290" s="14">
        <v>1</v>
      </c>
      <c r="F290" s="92">
        <v>54</v>
      </c>
      <c r="G290" s="16">
        <v>63050</v>
      </c>
      <c r="H290" s="15">
        <v>54</v>
      </c>
      <c r="I290" s="16">
        <v>19140</v>
      </c>
      <c r="J290" s="15">
        <v>54</v>
      </c>
      <c r="K290" s="16">
        <v>33037</v>
      </c>
      <c r="L290" s="15">
        <v>54</v>
      </c>
      <c r="M290" s="16">
        <v>10055</v>
      </c>
      <c r="N290" s="15">
        <v>54</v>
      </c>
      <c r="O290" s="16">
        <v>12835</v>
      </c>
      <c r="P290" s="10"/>
      <c r="Q290" s="11"/>
    </row>
    <row r="291" spans="1:17" s="12" customFormat="1" ht="20.100000000000001" customHeight="1" outlineLevel="2">
      <c r="A291" s="63">
        <f t="shared" si="33"/>
        <v>4</v>
      </c>
      <c r="B291" s="62" t="s">
        <v>539</v>
      </c>
      <c r="C291" s="62" t="s">
        <v>545</v>
      </c>
      <c r="D291" s="62" t="s">
        <v>546</v>
      </c>
      <c r="E291" s="14">
        <v>1</v>
      </c>
      <c r="F291" s="92">
        <v>35</v>
      </c>
      <c r="G291" s="16">
        <v>33250</v>
      </c>
      <c r="H291" s="15">
        <v>35</v>
      </c>
      <c r="I291" s="16">
        <v>12600</v>
      </c>
      <c r="J291" s="15">
        <v>35</v>
      </c>
      <c r="K291" s="16">
        <v>23994</v>
      </c>
      <c r="L291" s="15">
        <v>35</v>
      </c>
      <c r="M291" s="16">
        <v>6825</v>
      </c>
      <c r="N291" s="15">
        <v>35</v>
      </c>
      <c r="O291" s="16">
        <v>8400</v>
      </c>
      <c r="P291" s="10"/>
      <c r="Q291" s="11"/>
    </row>
    <row r="292" spans="1:17" s="12" customFormat="1" ht="20.100000000000001" customHeight="1" outlineLevel="2">
      <c r="A292" s="63">
        <f t="shared" si="33"/>
        <v>5</v>
      </c>
      <c r="B292" s="62" t="s">
        <v>539</v>
      </c>
      <c r="C292" s="62" t="s">
        <v>545</v>
      </c>
      <c r="D292" s="62" t="s">
        <v>547</v>
      </c>
      <c r="E292" s="14">
        <v>1</v>
      </c>
      <c r="F292" s="92">
        <v>8</v>
      </c>
      <c r="G292" s="16">
        <v>6800</v>
      </c>
      <c r="H292" s="15">
        <v>8</v>
      </c>
      <c r="I292" s="16">
        <v>2400</v>
      </c>
      <c r="J292" s="15">
        <v>8</v>
      </c>
      <c r="K292" s="16">
        <v>1601</v>
      </c>
      <c r="L292" s="15">
        <v>8</v>
      </c>
      <c r="M292" s="16">
        <v>800</v>
      </c>
      <c r="N292" s="15">
        <v>8</v>
      </c>
      <c r="O292" s="16">
        <v>1720</v>
      </c>
      <c r="P292" s="10"/>
      <c r="Q292" s="11"/>
    </row>
    <row r="293" spans="1:17" s="12" customFormat="1" ht="20.100000000000001" customHeight="1" outlineLevel="2">
      <c r="A293" s="63">
        <f t="shared" si="33"/>
        <v>6</v>
      </c>
      <c r="B293" s="62" t="s">
        <v>539</v>
      </c>
      <c r="C293" s="62" t="s">
        <v>548</v>
      </c>
      <c r="D293" s="62" t="s">
        <v>485</v>
      </c>
      <c r="E293" s="14">
        <v>1</v>
      </c>
      <c r="F293" s="92">
        <v>21</v>
      </c>
      <c r="G293" s="16">
        <v>33600</v>
      </c>
      <c r="H293" s="15">
        <v>21</v>
      </c>
      <c r="I293" s="16">
        <v>8280</v>
      </c>
      <c r="J293" s="15">
        <v>21</v>
      </c>
      <c r="K293" s="16">
        <v>16467</v>
      </c>
      <c r="L293" s="15">
        <v>21</v>
      </c>
      <c r="M293" s="16">
        <v>4215</v>
      </c>
      <c r="N293" s="15">
        <v>21</v>
      </c>
      <c r="O293" s="16">
        <v>6640</v>
      </c>
      <c r="P293" s="10"/>
      <c r="Q293" s="11"/>
    </row>
    <row r="294" spans="1:17" s="12" customFormat="1" ht="20.100000000000001" customHeight="1" outlineLevel="2">
      <c r="A294" s="63">
        <f t="shared" si="33"/>
        <v>7</v>
      </c>
      <c r="B294" s="62" t="s">
        <v>539</v>
      </c>
      <c r="C294" s="62" t="s">
        <v>540</v>
      </c>
      <c r="D294" s="62" t="s">
        <v>549</v>
      </c>
      <c r="E294" s="14">
        <v>1</v>
      </c>
      <c r="F294" s="92">
        <v>6</v>
      </c>
      <c r="G294" s="16">
        <v>7200</v>
      </c>
      <c r="H294" s="15">
        <v>6</v>
      </c>
      <c r="I294" s="16">
        <v>2160</v>
      </c>
      <c r="J294" s="15">
        <v>6</v>
      </c>
      <c r="K294" s="16">
        <v>4178</v>
      </c>
      <c r="L294" s="15">
        <v>6</v>
      </c>
      <c r="M294" s="16">
        <v>1170</v>
      </c>
      <c r="N294" s="15">
        <v>6</v>
      </c>
      <c r="O294" s="16">
        <v>1440</v>
      </c>
      <c r="P294" s="10"/>
      <c r="Q294" s="11"/>
    </row>
    <row r="295" spans="1:17" s="12" customFormat="1" ht="20.100000000000001" customHeight="1" outlineLevel="2">
      <c r="A295" s="65">
        <f t="shared" si="33"/>
        <v>8</v>
      </c>
      <c r="B295" s="66" t="s">
        <v>539</v>
      </c>
      <c r="C295" s="66" t="s">
        <v>545</v>
      </c>
      <c r="D295" s="66" t="s">
        <v>550</v>
      </c>
      <c r="E295" s="14">
        <v>1</v>
      </c>
      <c r="F295" s="92">
        <v>11</v>
      </c>
      <c r="G295" s="67">
        <v>10450</v>
      </c>
      <c r="H295" s="15">
        <v>11</v>
      </c>
      <c r="I295" s="67">
        <v>3960</v>
      </c>
      <c r="J295" s="15">
        <v>11</v>
      </c>
      <c r="K295" s="67">
        <v>7197</v>
      </c>
      <c r="L295" s="15">
        <v>11</v>
      </c>
      <c r="M295" s="67">
        <v>2145</v>
      </c>
      <c r="N295" s="15">
        <v>11</v>
      </c>
      <c r="O295" s="67">
        <v>2640</v>
      </c>
      <c r="P295" s="10"/>
      <c r="Q295" s="11"/>
    </row>
    <row r="296" spans="1:17" s="12" customFormat="1" ht="20.100000000000001" customHeight="1" outlineLevel="1">
      <c r="A296" s="71"/>
      <c r="B296" s="72" t="s">
        <v>980</v>
      </c>
      <c r="C296" s="72"/>
      <c r="D296" s="72"/>
      <c r="E296" s="14">
        <f t="shared" ref="E296:Q296" si="36">SUBTOTAL(9,E288:E295)</f>
        <v>8</v>
      </c>
      <c r="F296" s="92">
        <f t="shared" si="36"/>
        <v>252</v>
      </c>
      <c r="G296" s="73">
        <f t="shared" si="36"/>
        <v>265250</v>
      </c>
      <c r="H296" s="15">
        <f t="shared" si="36"/>
        <v>252</v>
      </c>
      <c r="I296" s="73">
        <f t="shared" si="36"/>
        <v>90060</v>
      </c>
      <c r="J296" s="15">
        <f t="shared" si="36"/>
        <v>252</v>
      </c>
      <c r="K296" s="73">
        <f t="shared" si="36"/>
        <v>173109</v>
      </c>
      <c r="L296" s="15">
        <f t="shared" si="36"/>
        <v>252</v>
      </c>
      <c r="M296" s="73">
        <f t="shared" si="36"/>
        <v>47075</v>
      </c>
      <c r="N296" s="15">
        <f t="shared" si="36"/>
        <v>252</v>
      </c>
      <c r="O296" s="73">
        <f t="shared" si="36"/>
        <v>61505</v>
      </c>
      <c r="P296" s="10">
        <f t="shared" si="36"/>
        <v>0</v>
      </c>
      <c r="Q296" s="11">
        <f t="shared" si="36"/>
        <v>0</v>
      </c>
    </row>
    <row r="297" spans="1:17" s="12" customFormat="1" ht="20.100000000000001" customHeight="1" outlineLevel="2">
      <c r="A297" s="68">
        <v>1</v>
      </c>
      <c r="B297" s="69" t="s">
        <v>551</v>
      </c>
      <c r="C297" s="69" t="s">
        <v>552</v>
      </c>
      <c r="D297" s="69" t="s">
        <v>553</v>
      </c>
      <c r="E297" s="14">
        <v>1</v>
      </c>
      <c r="F297" s="92">
        <v>37</v>
      </c>
      <c r="G297" s="70">
        <v>34650</v>
      </c>
      <c r="H297" s="15">
        <v>37</v>
      </c>
      <c r="I297" s="70">
        <v>13020</v>
      </c>
      <c r="J297" s="15">
        <v>37</v>
      </c>
      <c r="K297" s="70">
        <v>23853</v>
      </c>
      <c r="L297" s="15">
        <v>37</v>
      </c>
      <c r="M297" s="70">
        <v>6740</v>
      </c>
      <c r="N297" s="15">
        <v>37</v>
      </c>
      <c r="O297" s="70">
        <v>8755</v>
      </c>
      <c r="P297" s="10"/>
      <c r="Q297" s="11"/>
    </row>
    <row r="298" spans="1:17" s="12" customFormat="1" ht="20.100000000000001" customHeight="1" outlineLevel="2">
      <c r="A298" s="63">
        <f t="shared" si="33"/>
        <v>2</v>
      </c>
      <c r="B298" s="62" t="s">
        <v>551</v>
      </c>
      <c r="C298" s="62" t="s">
        <v>552</v>
      </c>
      <c r="D298" s="62" t="s">
        <v>554</v>
      </c>
      <c r="E298" s="14">
        <v>1</v>
      </c>
      <c r="F298" s="92">
        <v>21</v>
      </c>
      <c r="G298" s="16">
        <v>25200</v>
      </c>
      <c r="H298" s="15">
        <v>21</v>
      </c>
      <c r="I298" s="16">
        <v>7560</v>
      </c>
      <c r="J298" s="15">
        <v>21</v>
      </c>
      <c r="K298" s="16">
        <v>14588</v>
      </c>
      <c r="L298" s="15">
        <v>21</v>
      </c>
      <c r="M298" s="16">
        <v>4095</v>
      </c>
      <c r="N298" s="15">
        <v>21</v>
      </c>
      <c r="O298" s="16">
        <v>5040</v>
      </c>
      <c r="P298" s="10"/>
      <c r="Q298" s="11"/>
    </row>
    <row r="299" spans="1:17" s="12" customFormat="1" ht="20.100000000000001" customHeight="1" outlineLevel="2">
      <c r="A299" s="63">
        <f t="shared" si="33"/>
        <v>3</v>
      </c>
      <c r="B299" s="62" t="s">
        <v>551</v>
      </c>
      <c r="C299" s="62" t="s">
        <v>557</v>
      </c>
      <c r="D299" s="62" t="s">
        <v>558</v>
      </c>
      <c r="E299" s="14">
        <v>1</v>
      </c>
      <c r="F299" s="92">
        <v>18</v>
      </c>
      <c r="G299" s="16">
        <v>17100</v>
      </c>
      <c r="H299" s="15">
        <v>18</v>
      </c>
      <c r="I299" s="16">
        <v>6480</v>
      </c>
      <c r="J299" s="15">
        <v>18</v>
      </c>
      <c r="K299" s="16">
        <v>13636</v>
      </c>
      <c r="L299" s="15">
        <v>18</v>
      </c>
      <c r="M299" s="16">
        <v>3510</v>
      </c>
      <c r="N299" s="15">
        <v>18</v>
      </c>
      <c r="O299" s="16">
        <v>4320</v>
      </c>
      <c r="P299" s="10"/>
      <c r="Q299" s="11"/>
    </row>
    <row r="300" spans="1:17" s="12" customFormat="1" ht="20.100000000000001" customHeight="1" outlineLevel="2">
      <c r="A300" s="63">
        <f t="shared" si="33"/>
        <v>4</v>
      </c>
      <c r="B300" s="62" t="s">
        <v>551</v>
      </c>
      <c r="C300" s="62" t="s">
        <v>557</v>
      </c>
      <c r="D300" s="62" t="s">
        <v>559</v>
      </c>
      <c r="E300" s="14">
        <v>1</v>
      </c>
      <c r="F300" s="92">
        <v>28</v>
      </c>
      <c r="G300" s="16">
        <v>26600</v>
      </c>
      <c r="H300" s="15">
        <v>28</v>
      </c>
      <c r="I300" s="16">
        <v>10080</v>
      </c>
      <c r="J300" s="15">
        <v>28</v>
      </c>
      <c r="K300" s="16">
        <v>18650</v>
      </c>
      <c r="L300" s="15">
        <v>28</v>
      </c>
      <c r="M300" s="16">
        <v>5460</v>
      </c>
      <c r="N300" s="15">
        <v>28</v>
      </c>
      <c r="O300" s="16">
        <v>6720</v>
      </c>
      <c r="P300" s="10"/>
      <c r="Q300" s="11"/>
    </row>
    <row r="301" spans="1:17" s="12" customFormat="1" ht="20.100000000000001" customHeight="1" outlineLevel="2">
      <c r="A301" s="63">
        <f t="shared" si="33"/>
        <v>5</v>
      </c>
      <c r="B301" s="62" t="s">
        <v>551</v>
      </c>
      <c r="C301" s="62" t="s">
        <v>560</v>
      </c>
      <c r="D301" s="62" t="s">
        <v>561</v>
      </c>
      <c r="E301" s="14">
        <v>1</v>
      </c>
      <c r="F301" s="92">
        <v>10</v>
      </c>
      <c r="G301" s="16">
        <v>12000</v>
      </c>
      <c r="H301" s="15">
        <v>10</v>
      </c>
      <c r="I301" s="16">
        <v>3600</v>
      </c>
      <c r="J301" s="15">
        <v>10</v>
      </c>
      <c r="K301" s="16">
        <v>7424</v>
      </c>
      <c r="L301" s="15">
        <v>10</v>
      </c>
      <c r="M301" s="16">
        <v>1950</v>
      </c>
      <c r="N301" s="15">
        <v>10</v>
      </c>
      <c r="O301" s="16">
        <v>2400</v>
      </c>
      <c r="P301" s="10"/>
      <c r="Q301" s="11"/>
    </row>
    <row r="302" spans="1:17" s="12" customFormat="1" ht="20.100000000000001" customHeight="1" outlineLevel="2">
      <c r="A302" s="63">
        <f t="shared" si="33"/>
        <v>6</v>
      </c>
      <c r="B302" s="62" t="s">
        <v>551</v>
      </c>
      <c r="C302" s="62" t="s">
        <v>562</v>
      </c>
      <c r="D302" s="62" t="s">
        <v>563</v>
      </c>
      <c r="E302" s="14">
        <v>1</v>
      </c>
      <c r="F302" s="92">
        <v>11</v>
      </c>
      <c r="G302" s="16">
        <v>10450</v>
      </c>
      <c r="H302" s="15">
        <v>11</v>
      </c>
      <c r="I302" s="16">
        <v>3960</v>
      </c>
      <c r="J302" s="15">
        <v>11</v>
      </c>
      <c r="K302" s="16">
        <v>9360</v>
      </c>
      <c r="L302" s="15">
        <v>11</v>
      </c>
      <c r="M302" s="16">
        <v>2145</v>
      </c>
      <c r="N302" s="15">
        <v>11</v>
      </c>
      <c r="O302" s="16">
        <v>2640</v>
      </c>
      <c r="P302" s="10"/>
      <c r="Q302" s="11"/>
    </row>
    <row r="303" spans="1:17" s="12" customFormat="1" ht="20.100000000000001" customHeight="1" outlineLevel="2">
      <c r="A303" s="63">
        <f t="shared" si="33"/>
        <v>7</v>
      </c>
      <c r="B303" s="62" t="s">
        <v>551</v>
      </c>
      <c r="C303" s="62" t="s">
        <v>564</v>
      </c>
      <c r="D303" s="62" t="s">
        <v>565</v>
      </c>
      <c r="E303" s="14">
        <v>1</v>
      </c>
      <c r="F303" s="92">
        <v>11</v>
      </c>
      <c r="G303" s="16">
        <v>13200</v>
      </c>
      <c r="H303" s="15">
        <v>11</v>
      </c>
      <c r="I303" s="16">
        <v>3960</v>
      </c>
      <c r="J303" s="15">
        <v>11</v>
      </c>
      <c r="K303" s="16">
        <v>8086</v>
      </c>
      <c r="L303" s="15">
        <v>11</v>
      </c>
      <c r="M303" s="16">
        <v>2145</v>
      </c>
      <c r="N303" s="15">
        <v>11</v>
      </c>
      <c r="O303" s="16">
        <v>2640</v>
      </c>
      <c r="P303" s="10"/>
      <c r="Q303" s="11"/>
    </row>
    <row r="304" spans="1:17" s="12" customFormat="1" ht="20.100000000000001" customHeight="1" outlineLevel="2">
      <c r="A304" s="63">
        <f t="shared" si="33"/>
        <v>8</v>
      </c>
      <c r="B304" s="62" t="s">
        <v>551</v>
      </c>
      <c r="C304" s="62" t="s">
        <v>566</v>
      </c>
      <c r="D304" s="62" t="s">
        <v>567</v>
      </c>
      <c r="E304" s="14">
        <v>1</v>
      </c>
      <c r="F304" s="92">
        <v>29</v>
      </c>
      <c r="G304" s="16">
        <v>27550</v>
      </c>
      <c r="H304" s="15">
        <v>29</v>
      </c>
      <c r="I304" s="16">
        <v>10440</v>
      </c>
      <c r="J304" s="15">
        <v>29</v>
      </c>
      <c r="K304" s="16">
        <v>21154</v>
      </c>
      <c r="L304" s="15">
        <v>29</v>
      </c>
      <c r="M304" s="16">
        <v>5655</v>
      </c>
      <c r="N304" s="15">
        <v>29</v>
      </c>
      <c r="O304" s="16">
        <v>6960</v>
      </c>
      <c r="P304" s="10"/>
      <c r="Q304" s="11"/>
    </row>
    <row r="305" spans="1:17" s="12" customFormat="1" ht="20.100000000000001" customHeight="1" outlineLevel="2">
      <c r="A305" s="63">
        <f t="shared" si="33"/>
        <v>9</v>
      </c>
      <c r="B305" s="62" t="s">
        <v>551</v>
      </c>
      <c r="C305" s="62" t="s">
        <v>566</v>
      </c>
      <c r="D305" s="62" t="s">
        <v>568</v>
      </c>
      <c r="E305" s="14">
        <v>1</v>
      </c>
      <c r="F305" s="92">
        <v>21</v>
      </c>
      <c r="G305" s="16">
        <v>19350</v>
      </c>
      <c r="H305" s="15">
        <v>21</v>
      </c>
      <c r="I305" s="16">
        <v>7200</v>
      </c>
      <c r="J305" s="15">
        <v>21</v>
      </c>
      <c r="K305" s="16">
        <v>11419</v>
      </c>
      <c r="L305" s="15">
        <v>21</v>
      </c>
      <c r="M305" s="16">
        <v>3525</v>
      </c>
      <c r="N305" s="15">
        <v>21</v>
      </c>
      <c r="O305" s="16">
        <v>4890</v>
      </c>
      <c r="P305" s="10"/>
      <c r="Q305" s="11"/>
    </row>
    <row r="306" spans="1:17" s="12" customFormat="1" ht="20.100000000000001" customHeight="1" outlineLevel="2">
      <c r="A306" s="65">
        <f t="shared" si="33"/>
        <v>10</v>
      </c>
      <c r="B306" s="66" t="s">
        <v>551</v>
      </c>
      <c r="C306" s="66" t="s">
        <v>555</v>
      </c>
      <c r="D306" s="66" t="s">
        <v>569</v>
      </c>
      <c r="E306" s="14">
        <v>1</v>
      </c>
      <c r="F306" s="92">
        <v>3</v>
      </c>
      <c r="G306" s="67">
        <v>3600</v>
      </c>
      <c r="H306" s="15">
        <v>3</v>
      </c>
      <c r="I306" s="67">
        <v>1080</v>
      </c>
      <c r="J306" s="15">
        <v>3</v>
      </c>
      <c r="K306" s="67">
        <v>1957</v>
      </c>
      <c r="L306" s="15">
        <v>3</v>
      </c>
      <c r="M306" s="67">
        <v>585</v>
      </c>
      <c r="N306" s="15">
        <v>3</v>
      </c>
      <c r="O306" s="67">
        <v>720</v>
      </c>
      <c r="P306" s="10"/>
      <c r="Q306" s="11"/>
    </row>
    <row r="307" spans="1:17" s="12" customFormat="1" ht="20.100000000000001" customHeight="1" outlineLevel="1">
      <c r="A307" s="71"/>
      <c r="B307" s="72" t="s">
        <v>981</v>
      </c>
      <c r="C307" s="72"/>
      <c r="D307" s="72"/>
      <c r="E307" s="14">
        <f t="shared" ref="E307:Q307" si="37">SUBTOTAL(9,E297:E306)</f>
        <v>10</v>
      </c>
      <c r="F307" s="92">
        <f t="shared" si="37"/>
        <v>189</v>
      </c>
      <c r="G307" s="73">
        <f t="shared" si="37"/>
        <v>189700</v>
      </c>
      <c r="H307" s="15">
        <f t="shared" si="37"/>
        <v>189</v>
      </c>
      <c r="I307" s="73">
        <f t="shared" si="37"/>
        <v>67380</v>
      </c>
      <c r="J307" s="15">
        <f t="shared" si="37"/>
        <v>189</v>
      </c>
      <c r="K307" s="73">
        <f t="shared" si="37"/>
        <v>130127</v>
      </c>
      <c r="L307" s="15">
        <f t="shared" si="37"/>
        <v>189</v>
      </c>
      <c r="M307" s="73">
        <f t="shared" si="37"/>
        <v>35810</v>
      </c>
      <c r="N307" s="15">
        <f t="shared" si="37"/>
        <v>189</v>
      </c>
      <c r="O307" s="73">
        <f t="shared" si="37"/>
        <v>45085</v>
      </c>
      <c r="P307" s="10">
        <f t="shared" si="37"/>
        <v>0</v>
      </c>
      <c r="Q307" s="11">
        <f t="shared" si="37"/>
        <v>0</v>
      </c>
    </row>
    <row r="308" spans="1:17" s="12" customFormat="1" ht="20.100000000000001" customHeight="1" outlineLevel="2">
      <c r="A308" s="68">
        <v>1</v>
      </c>
      <c r="B308" s="69" t="s">
        <v>570</v>
      </c>
      <c r="C308" s="69" t="s">
        <v>571</v>
      </c>
      <c r="D308" s="69" t="s">
        <v>572</v>
      </c>
      <c r="E308" s="14">
        <v>1</v>
      </c>
      <c r="F308" s="92">
        <v>5</v>
      </c>
      <c r="G308" s="70">
        <v>6000</v>
      </c>
      <c r="H308" s="15">
        <v>5</v>
      </c>
      <c r="I308" s="70">
        <v>1800</v>
      </c>
      <c r="J308" s="15">
        <v>5</v>
      </c>
      <c r="K308" s="70">
        <v>3282</v>
      </c>
      <c r="L308" s="15">
        <v>5</v>
      </c>
      <c r="M308" s="70">
        <v>975</v>
      </c>
      <c r="N308" s="15">
        <v>5</v>
      </c>
      <c r="O308" s="70">
        <v>1200</v>
      </c>
      <c r="P308" s="10"/>
      <c r="Q308" s="11"/>
    </row>
    <row r="309" spans="1:17" s="12" customFormat="1" ht="20.100000000000001" customHeight="1" outlineLevel="2">
      <c r="A309" s="63">
        <f t="shared" si="33"/>
        <v>2</v>
      </c>
      <c r="B309" s="62" t="s">
        <v>570</v>
      </c>
      <c r="C309" s="62" t="s">
        <v>573</v>
      </c>
      <c r="D309" s="62" t="s">
        <v>574</v>
      </c>
      <c r="E309" s="14">
        <v>1</v>
      </c>
      <c r="F309" s="92">
        <v>7</v>
      </c>
      <c r="G309" s="16">
        <v>5950</v>
      </c>
      <c r="H309" s="15">
        <v>7</v>
      </c>
      <c r="I309" s="16">
        <v>2100</v>
      </c>
      <c r="J309" s="15">
        <v>7</v>
      </c>
      <c r="K309" s="16">
        <v>1401</v>
      </c>
      <c r="L309" s="15">
        <v>7</v>
      </c>
      <c r="M309" s="16">
        <v>700</v>
      </c>
      <c r="N309" s="15">
        <v>7</v>
      </c>
      <c r="O309" s="16">
        <v>1505</v>
      </c>
      <c r="P309" s="10"/>
      <c r="Q309" s="11"/>
    </row>
    <row r="310" spans="1:17" s="12" customFormat="1" ht="20.100000000000001" customHeight="1" outlineLevel="2">
      <c r="A310" s="63">
        <f t="shared" si="33"/>
        <v>3</v>
      </c>
      <c r="B310" s="62" t="s">
        <v>570</v>
      </c>
      <c r="C310" s="62" t="s">
        <v>575</v>
      </c>
      <c r="D310" s="62" t="s">
        <v>576</v>
      </c>
      <c r="E310" s="14">
        <v>1</v>
      </c>
      <c r="F310" s="92">
        <v>4</v>
      </c>
      <c r="G310" s="16">
        <v>3400</v>
      </c>
      <c r="H310" s="15">
        <v>4</v>
      </c>
      <c r="I310" s="16">
        <v>1200</v>
      </c>
      <c r="J310" s="15">
        <v>4</v>
      </c>
      <c r="K310" s="16">
        <v>801</v>
      </c>
      <c r="L310" s="15">
        <v>4</v>
      </c>
      <c r="M310" s="16">
        <v>400</v>
      </c>
      <c r="N310" s="15">
        <v>4</v>
      </c>
      <c r="O310" s="16">
        <v>860</v>
      </c>
      <c r="P310" s="10"/>
      <c r="Q310" s="11"/>
    </row>
    <row r="311" spans="1:17" s="12" customFormat="1" ht="20.100000000000001" customHeight="1" outlineLevel="2">
      <c r="A311" s="63">
        <f t="shared" si="33"/>
        <v>4</v>
      </c>
      <c r="B311" s="62" t="s">
        <v>570</v>
      </c>
      <c r="C311" s="62" t="s">
        <v>577</v>
      </c>
      <c r="D311" s="62" t="s">
        <v>578</v>
      </c>
      <c r="E311" s="14">
        <v>1</v>
      </c>
      <c r="F311" s="92">
        <v>4</v>
      </c>
      <c r="G311" s="16">
        <v>3400</v>
      </c>
      <c r="H311" s="15">
        <v>4</v>
      </c>
      <c r="I311" s="16">
        <v>1200</v>
      </c>
      <c r="J311" s="15">
        <v>4</v>
      </c>
      <c r="K311" s="16">
        <v>801</v>
      </c>
      <c r="L311" s="15">
        <v>4</v>
      </c>
      <c r="M311" s="16">
        <v>400</v>
      </c>
      <c r="N311" s="15">
        <v>4</v>
      </c>
      <c r="O311" s="16">
        <v>860</v>
      </c>
      <c r="P311" s="10"/>
      <c r="Q311" s="11"/>
    </row>
    <row r="312" spans="1:17" s="12" customFormat="1" ht="20.100000000000001" customHeight="1" outlineLevel="2">
      <c r="A312" s="63">
        <f t="shared" si="33"/>
        <v>5</v>
      </c>
      <c r="B312" s="62" t="s">
        <v>570</v>
      </c>
      <c r="C312" s="62" t="s">
        <v>577</v>
      </c>
      <c r="D312" s="62" t="s">
        <v>579</v>
      </c>
      <c r="E312" s="14">
        <v>1</v>
      </c>
      <c r="F312" s="92">
        <v>20</v>
      </c>
      <c r="G312" s="16">
        <v>34600</v>
      </c>
      <c r="H312" s="15">
        <v>20</v>
      </c>
      <c r="I312" s="16">
        <v>8280</v>
      </c>
      <c r="J312" s="15">
        <v>20</v>
      </c>
      <c r="K312" s="16">
        <v>17612</v>
      </c>
      <c r="L312" s="15">
        <v>20</v>
      </c>
      <c r="M312" s="16">
        <v>4080</v>
      </c>
      <c r="N312" s="15">
        <v>20</v>
      </c>
      <c r="O312" s="16">
        <v>7200</v>
      </c>
      <c r="P312" s="10"/>
      <c r="Q312" s="11"/>
    </row>
    <row r="313" spans="1:17" s="12" customFormat="1" ht="20.100000000000001" customHeight="1" outlineLevel="2">
      <c r="A313" s="63">
        <f t="shared" si="33"/>
        <v>6</v>
      </c>
      <c r="B313" s="62" t="s">
        <v>570</v>
      </c>
      <c r="C313" s="62" t="s">
        <v>580</v>
      </c>
      <c r="D313" s="62" t="s">
        <v>581</v>
      </c>
      <c r="E313" s="14">
        <v>1</v>
      </c>
      <c r="F313" s="92">
        <v>20</v>
      </c>
      <c r="G313" s="16">
        <v>28100</v>
      </c>
      <c r="H313" s="15">
        <v>20</v>
      </c>
      <c r="I313" s="16">
        <v>7830</v>
      </c>
      <c r="J313" s="15">
        <v>20</v>
      </c>
      <c r="K313" s="16">
        <v>16296</v>
      </c>
      <c r="L313" s="15">
        <v>20</v>
      </c>
      <c r="M313" s="16">
        <v>4005</v>
      </c>
      <c r="N313" s="15">
        <v>20</v>
      </c>
      <c r="O313" s="16">
        <v>6200</v>
      </c>
      <c r="P313" s="10"/>
      <c r="Q313" s="11"/>
    </row>
    <row r="314" spans="1:17" s="12" customFormat="1" ht="20.100000000000001" customHeight="1" outlineLevel="2">
      <c r="A314" s="63">
        <f t="shared" si="33"/>
        <v>7</v>
      </c>
      <c r="B314" s="62" t="s">
        <v>570</v>
      </c>
      <c r="C314" s="62" t="s">
        <v>582</v>
      </c>
      <c r="D314" s="62" t="s">
        <v>583</v>
      </c>
      <c r="E314" s="14">
        <v>1</v>
      </c>
      <c r="F314" s="92">
        <v>34</v>
      </c>
      <c r="G314" s="16">
        <v>32300</v>
      </c>
      <c r="H314" s="15">
        <v>34</v>
      </c>
      <c r="I314" s="16">
        <v>12240</v>
      </c>
      <c r="J314" s="15">
        <v>34</v>
      </c>
      <c r="K314" s="16">
        <v>27818</v>
      </c>
      <c r="L314" s="15">
        <v>34</v>
      </c>
      <c r="M314" s="16">
        <v>6630</v>
      </c>
      <c r="N314" s="15">
        <v>34</v>
      </c>
      <c r="O314" s="16">
        <v>8160</v>
      </c>
      <c r="P314" s="10"/>
      <c r="Q314" s="11"/>
    </row>
    <row r="315" spans="1:17" s="12" customFormat="1" ht="20.100000000000001" customHeight="1" outlineLevel="2">
      <c r="A315" s="63">
        <f t="shared" si="33"/>
        <v>8</v>
      </c>
      <c r="B315" s="62" t="s">
        <v>570</v>
      </c>
      <c r="C315" s="62" t="s">
        <v>580</v>
      </c>
      <c r="D315" s="62" t="s">
        <v>198</v>
      </c>
      <c r="E315" s="14">
        <v>1</v>
      </c>
      <c r="F315" s="92">
        <v>12</v>
      </c>
      <c r="G315" s="16">
        <v>11400</v>
      </c>
      <c r="H315" s="15">
        <v>12</v>
      </c>
      <c r="I315" s="16">
        <v>4320</v>
      </c>
      <c r="J315" s="15">
        <v>12</v>
      </c>
      <c r="K315" s="16">
        <v>8614</v>
      </c>
      <c r="L315" s="15">
        <v>12</v>
      </c>
      <c r="M315" s="16">
        <v>2340</v>
      </c>
      <c r="N315" s="15">
        <v>12</v>
      </c>
      <c r="O315" s="16">
        <v>2880</v>
      </c>
      <c r="P315" s="10"/>
      <c r="Q315" s="11"/>
    </row>
    <row r="316" spans="1:17" s="12" customFormat="1" ht="20.100000000000001" customHeight="1" outlineLevel="2">
      <c r="A316" s="65">
        <f t="shared" si="33"/>
        <v>9</v>
      </c>
      <c r="B316" s="66" t="s">
        <v>570</v>
      </c>
      <c r="C316" s="66" t="s">
        <v>580</v>
      </c>
      <c r="D316" s="66" t="s">
        <v>584</v>
      </c>
      <c r="E316" s="14">
        <v>1</v>
      </c>
      <c r="F316" s="92">
        <v>25</v>
      </c>
      <c r="G316" s="67">
        <v>28950</v>
      </c>
      <c r="H316" s="15">
        <v>25</v>
      </c>
      <c r="I316" s="67">
        <v>8820</v>
      </c>
      <c r="J316" s="15">
        <v>25</v>
      </c>
      <c r="K316" s="67">
        <v>17660</v>
      </c>
      <c r="L316" s="15">
        <v>25</v>
      </c>
      <c r="M316" s="67">
        <v>4590</v>
      </c>
      <c r="N316" s="15">
        <v>25</v>
      </c>
      <c r="O316" s="67">
        <v>5925</v>
      </c>
      <c r="P316" s="10"/>
      <c r="Q316" s="11"/>
    </row>
    <row r="317" spans="1:17" s="12" customFormat="1" ht="20.100000000000001" customHeight="1" outlineLevel="1">
      <c r="A317" s="71"/>
      <c r="B317" s="72" t="s">
        <v>982</v>
      </c>
      <c r="C317" s="72"/>
      <c r="D317" s="72"/>
      <c r="E317" s="14">
        <f t="shared" ref="E317:Q317" si="38">SUBTOTAL(9,E308:E316)</f>
        <v>9</v>
      </c>
      <c r="F317" s="92">
        <f t="shared" si="38"/>
        <v>131</v>
      </c>
      <c r="G317" s="73">
        <f t="shared" si="38"/>
        <v>154100</v>
      </c>
      <c r="H317" s="15">
        <f t="shared" si="38"/>
        <v>131</v>
      </c>
      <c r="I317" s="73">
        <f t="shared" si="38"/>
        <v>47790</v>
      </c>
      <c r="J317" s="15">
        <f t="shared" si="38"/>
        <v>131</v>
      </c>
      <c r="K317" s="73">
        <f t="shared" si="38"/>
        <v>94285</v>
      </c>
      <c r="L317" s="15">
        <f t="shared" si="38"/>
        <v>131</v>
      </c>
      <c r="M317" s="73">
        <f t="shared" si="38"/>
        <v>24120</v>
      </c>
      <c r="N317" s="15">
        <f t="shared" si="38"/>
        <v>131</v>
      </c>
      <c r="O317" s="73">
        <f t="shared" si="38"/>
        <v>34790</v>
      </c>
      <c r="P317" s="10">
        <f t="shared" si="38"/>
        <v>0</v>
      </c>
      <c r="Q317" s="11">
        <f t="shared" si="38"/>
        <v>0</v>
      </c>
    </row>
    <row r="318" spans="1:17" s="12" customFormat="1" ht="20.100000000000001" customHeight="1" outlineLevel="2">
      <c r="A318" s="68">
        <v>1</v>
      </c>
      <c r="B318" s="69" t="s">
        <v>585</v>
      </c>
      <c r="C318" s="69" t="s">
        <v>586</v>
      </c>
      <c r="D318" s="69" t="s">
        <v>587</v>
      </c>
      <c r="E318" s="14">
        <v>1</v>
      </c>
      <c r="F318" s="92">
        <v>6</v>
      </c>
      <c r="G318" s="70">
        <v>5100</v>
      </c>
      <c r="H318" s="15">
        <v>6</v>
      </c>
      <c r="I318" s="70">
        <v>1800</v>
      </c>
      <c r="J318" s="15">
        <v>6</v>
      </c>
      <c r="K318" s="70">
        <v>1201</v>
      </c>
      <c r="L318" s="15">
        <v>6</v>
      </c>
      <c r="M318" s="70">
        <v>600</v>
      </c>
      <c r="N318" s="15">
        <v>6</v>
      </c>
      <c r="O318" s="70">
        <v>1290</v>
      </c>
      <c r="P318" s="10"/>
      <c r="Q318" s="11"/>
    </row>
    <row r="319" spans="1:17" s="12" customFormat="1" ht="20.100000000000001" customHeight="1" outlineLevel="2">
      <c r="A319" s="63">
        <f t="shared" si="33"/>
        <v>2</v>
      </c>
      <c r="B319" s="62" t="s">
        <v>585</v>
      </c>
      <c r="C319" s="62" t="s">
        <v>588</v>
      </c>
      <c r="D319" s="62" t="s">
        <v>589</v>
      </c>
      <c r="E319" s="14">
        <v>1</v>
      </c>
      <c r="F319" s="92">
        <v>39</v>
      </c>
      <c r="G319" s="16">
        <v>37050</v>
      </c>
      <c r="H319" s="15">
        <v>39</v>
      </c>
      <c r="I319" s="16">
        <v>14040</v>
      </c>
      <c r="J319" s="15">
        <v>39</v>
      </c>
      <c r="K319" s="16">
        <v>30536</v>
      </c>
      <c r="L319" s="15">
        <v>39</v>
      </c>
      <c r="M319" s="16">
        <v>7605</v>
      </c>
      <c r="N319" s="15">
        <v>39</v>
      </c>
      <c r="O319" s="16">
        <v>9360</v>
      </c>
      <c r="P319" s="10"/>
      <c r="Q319" s="11"/>
    </row>
    <row r="320" spans="1:17" s="12" customFormat="1" ht="20.100000000000001" customHeight="1" outlineLevel="2">
      <c r="A320" s="63">
        <f t="shared" si="33"/>
        <v>3</v>
      </c>
      <c r="B320" s="62" t="s">
        <v>585</v>
      </c>
      <c r="C320" s="62" t="s">
        <v>588</v>
      </c>
      <c r="D320" s="62" t="s">
        <v>590</v>
      </c>
      <c r="E320" s="14">
        <v>1</v>
      </c>
      <c r="F320" s="92">
        <v>15</v>
      </c>
      <c r="G320" s="16">
        <v>14250</v>
      </c>
      <c r="H320" s="15">
        <v>15</v>
      </c>
      <c r="I320" s="16">
        <v>5400</v>
      </c>
      <c r="J320" s="15">
        <v>15</v>
      </c>
      <c r="K320" s="16">
        <v>11929</v>
      </c>
      <c r="L320" s="15">
        <v>15</v>
      </c>
      <c r="M320" s="16">
        <v>2925</v>
      </c>
      <c r="N320" s="15">
        <v>15</v>
      </c>
      <c r="O320" s="16">
        <v>3600</v>
      </c>
      <c r="P320" s="10"/>
      <c r="Q320" s="11"/>
    </row>
    <row r="321" spans="1:17" s="12" customFormat="1" ht="20.100000000000001" customHeight="1" outlineLevel="2">
      <c r="A321" s="63">
        <f t="shared" si="33"/>
        <v>4</v>
      </c>
      <c r="B321" s="62" t="s">
        <v>585</v>
      </c>
      <c r="C321" s="62" t="s">
        <v>591</v>
      </c>
      <c r="D321" s="62" t="s">
        <v>592</v>
      </c>
      <c r="E321" s="14">
        <v>1</v>
      </c>
      <c r="F321" s="92">
        <v>24</v>
      </c>
      <c r="G321" s="16">
        <v>28800</v>
      </c>
      <c r="H321" s="15">
        <v>24</v>
      </c>
      <c r="I321" s="16">
        <v>8640</v>
      </c>
      <c r="J321" s="15">
        <v>24</v>
      </c>
      <c r="K321" s="16">
        <v>16685</v>
      </c>
      <c r="L321" s="15">
        <v>24</v>
      </c>
      <c r="M321" s="16">
        <v>4680</v>
      </c>
      <c r="N321" s="15">
        <v>24</v>
      </c>
      <c r="O321" s="16">
        <v>5760</v>
      </c>
      <c r="P321" s="10"/>
      <c r="Q321" s="11"/>
    </row>
    <row r="322" spans="1:17" s="12" customFormat="1" ht="20.100000000000001" customHeight="1" outlineLevel="2">
      <c r="A322" s="63">
        <f t="shared" si="33"/>
        <v>5</v>
      </c>
      <c r="B322" s="62" t="s">
        <v>585</v>
      </c>
      <c r="C322" s="62" t="s">
        <v>593</v>
      </c>
      <c r="D322" s="62" t="s">
        <v>594</v>
      </c>
      <c r="E322" s="14">
        <v>1</v>
      </c>
      <c r="F322" s="92">
        <v>43</v>
      </c>
      <c r="G322" s="16">
        <v>50900</v>
      </c>
      <c r="H322" s="15">
        <v>43</v>
      </c>
      <c r="I322" s="16">
        <v>15360</v>
      </c>
      <c r="J322" s="15">
        <v>43</v>
      </c>
      <c r="K322" s="16">
        <v>27307</v>
      </c>
      <c r="L322" s="15">
        <v>43</v>
      </c>
      <c r="M322" s="16">
        <v>8195</v>
      </c>
      <c r="N322" s="15">
        <v>43</v>
      </c>
      <c r="O322" s="16">
        <v>10270</v>
      </c>
      <c r="P322" s="10"/>
      <c r="Q322" s="11"/>
    </row>
    <row r="323" spans="1:17" s="12" customFormat="1" ht="20.100000000000001" customHeight="1" outlineLevel="2">
      <c r="A323" s="63">
        <f t="shared" si="33"/>
        <v>6</v>
      </c>
      <c r="B323" s="62" t="s">
        <v>585</v>
      </c>
      <c r="C323" s="62" t="s">
        <v>591</v>
      </c>
      <c r="D323" s="62" t="s">
        <v>597</v>
      </c>
      <c r="E323" s="14">
        <v>1</v>
      </c>
      <c r="F323" s="92">
        <v>25</v>
      </c>
      <c r="G323" s="16">
        <v>27200</v>
      </c>
      <c r="H323" s="15">
        <v>25</v>
      </c>
      <c r="I323" s="16">
        <v>8520</v>
      </c>
      <c r="J323" s="15">
        <v>25</v>
      </c>
      <c r="K323" s="16">
        <v>15031</v>
      </c>
      <c r="L323" s="15">
        <v>25</v>
      </c>
      <c r="M323" s="16">
        <v>4115</v>
      </c>
      <c r="N323" s="15">
        <v>25</v>
      </c>
      <c r="O323" s="16">
        <v>5800</v>
      </c>
      <c r="P323" s="10"/>
      <c r="Q323" s="11"/>
    </row>
    <row r="324" spans="1:17" s="12" customFormat="1" ht="20.100000000000001" customHeight="1" outlineLevel="2">
      <c r="A324" s="65">
        <f t="shared" si="33"/>
        <v>7</v>
      </c>
      <c r="B324" s="66" t="s">
        <v>585</v>
      </c>
      <c r="C324" s="66" t="s">
        <v>591</v>
      </c>
      <c r="D324" s="66" t="s">
        <v>598</v>
      </c>
      <c r="E324" s="14">
        <v>1</v>
      </c>
      <c r="F324" s="92">
        <v>1</v>
      </c>
      <c r="G324" s="67">
        <v>850</v>
      </c>
      <c r="H324" s="15">
        <v>1</v>
      </c>
      <c r="I324" s="67">
        <v>300</v>
      </c>
      <c r="J324" s="15">
        <v>1</v>
      </c>
      <c r="K324" s="67">
        <v>201</v>
      </c>
      <c r="L324" s="15">
        <v>1</v>
      </c>
      <c r="M324" s="67">
        <v>100</v>
      </c>
      <c r="N324" s="15">
        <v>1</v>
      </c>
      <c r="O324" s="67">
        <v>215</v>
      </c>
      <c r="P324" s="10"/>
      <c r="Q324" s="11"/>
    </row>
    <row r="325" spans="1:17" s="12" customFormat="1" ht="20.100000000000001" customHeight="1" outlineLevel="1">
      <c r="A325" s="71"/>
      <c r="B325" s="72" t="s">
        <v>983</v>
      </c>
      <c r="C325" s="72"/>
      <c r="D325" s="72"/>
      <c r="E325" s="14">
        <f t="shared" ref="E325:Q325" si="39">SUBTOTAL(9,E318:E324)</f>
        <v>7</v>
      </c>
      <c r="F325" s="92">
        <f t="shared" si="39"/>
        <v>153</v>
      </c>
      <c r="G325" s="73">
        <f t="shared" si="39"/>
        <v>164150</v>
      </c>
      <c r="H325" s="15">
        <f t="shared" si="39"/>
        <v>153</v>
      </c>
      <c r="I325" s="73">
        <f t="shared" si="39"/>
        <v>54060</v>
      </c>
      <c r="J325" s="15">
        <f t="shared" si="39"/>
        <v>153</v>
      </c>
      <c r="K325" s="73">
        <f t="shared" si="39"/>
        <v>102890</v>
      </c>
      <c r="L325" s="15">
        <f t="shared" si="39"/>
        <v>153</v>
      </c>
      <c r="M325" s="73">
        <f t="shared" si="39"/>
        <v>28220</v>
      </c>
      <c r="N325" s="15">
        <f t="shared" si="39"/>
        <v>153</v>
      </c>
      <c r="O325" s="73">
        <f t="shared" si="39"/>
        <v>36295</v>
      </c>
      <c r="P325" s="10">
        <f t="shared" si="39"/>
        <v>0</v>
      </c>
      <c r="Q325" s="11">
        <f t="shared" si="39"/>
        <v>0</v>
      </c>
    </row>
    <row r="326" spans="1:17" s="12" customFormat="1" ht="20.100000000000001" customHeight="1" outlineLevel="2">
      <c r="A326" s="74">
        <v>1</v>
      </c>
      <c r="B326" s="75" t="s">
        <v>599</v>
      </c>
      <c r="C326" s="75" t="s">
        <v>600</v>
      </c>
      <c r="D326" s="75" t="s">
        <v>601</v>
      </c>
      <c r="E326" s="14">
        <v>1</v>
      </c>
      <c r="F326" s="92">
        <v>17</v>
      </c>
      <c r="G326" s="76">
        <v>19700</v>
      </c>
      <c r="H326" s="15">
        <v>17</v>
      </c>
      <c r="I326" s="76">
        <v>6000</v>
      </c>
      <c r="J326" s="15">
        <v>17</v>
      </c>
      <c r="K326" s="76">
        <v>11634</v>
      </c>
      <c r="L326" s="15">
        <v>17</v>
      </c>
      <c r="M326" s="76">
        <v>3125</v>
      </c>
      <c r="N326" s="15">
        <v>17</v>
      </c>
      <c r="O326" s="76">
        <v>4030</v>
      </c>
      <c r="P326" s="10"/>
      <c r="Q326" s="11"/>
    </row>
    <row r="327" spans="1:17" s="12" customFormat="1" ht="20.100000000000001" customHeight="1" outlineLevel="1">
      <c r="A327" s="71"/>
      <c r="B327" s="72" t="s">
        <v>984</v>
      </c>
      <c r="C327" s="72"/>
      <c r="D327" s="72"/>
      <c r="E327" s="14">
        <f t="shared" ref="E327:Q327" si="40">SUBTOTAL(9,E326:E326)</f>
        <v>1</v>
      </c>
      <c r="F327" s="92">
        <f t="shared" si="40"/>
        <v>17</v>
      </c>
      <c r="G327" s="73">
        <f t="shared" si="40"/>
        <v>19700</v>
      </c>
      <c r="H327" s="15">
        <f t="shared" si="40"/>
        <v>17</v>
      </c>
      <c r="I327" s="73">
        <f t="shared" si="40"/>
        <v>6000</v>
      </c>
      <c r="J327" s="15">
        <f t="shared" si="40"/>
        <v>17</v>
      </c>
      <c r="K327" s="73">
        <f t="shared" si="40"/>
        <v>11634</v>
      </c>
      <c r="L327" s="15">
        <f t="shared" si="40"/>
        <v>17</v>
      </c>
      <c r="M327" s="73">
        <f t="shared" si="40"/>
        <v>3125</v>
      </c>
      <c r="N327" s="15">
        <f t="shared" si="40"/>
        <v>17</v>
      </c>
      <c r="O327" s="73">
        <f t="shared" si="40"/>
        <v>4030</v>
      </c>
      <c r="P327" s="10">
        <f t="shared" si="40"/>
        <v>0</v>
      </c>
      <c r="Q327" s="11">
        <f t="shared" si="40"/>
        <v>0</v>
      </c>
    </row>
    <row r="328" spans="1:17" s="12" customFormat="1" ht="20.100000000000001" customHeight="1" outlineLevel="2">
      <c r="A328" s="68">
        <v>1</v>
      </c>
      <c r="B328" s="69" t="s">
        <v>602</v>
      </c>
      <c r="C328" s="69" t="s">
        <v>603</v>
      </c>
      <c r="D328" s="69" t="s">
        <v>604</v>
      </c>
      <c r="E328" s="14">
        <v>1</v>
      </c>
      <c r="F328" s="92">
        <v>6</v>
      </c>
      <c r="G328" s="70">
        <v>7200</v>
      </c>
      <c r="H328" s="15">
        <v>6</v>
      </c>
      <c r="I328" s="70">
        <v>2160</v>
      </c>
      <c r="J328" s="15">
        <v>6</v>
      </c>
      <c r="K328" s="70">
        <v>3901</v>
      </c>
      <c r="L328" s="15">
        <v>6</v>
      </c>
      <c r="M328" s="70">
        <v>1170</v>
      </c>
      <c r="N328" s="15">
        <v>6</v>
      </c>
      <c r="O328" s="70">
        <v>1440</v>
      </c>
      <c r="P328" s="10"/>
      <c r="Q328" s="11"/>
    </row>
    <row r="329" spans="1:17" s="12" customFormat="1" ht="20.100000000000001" customHeight="1" outlineLevel="2">
      <c r="A329" s="63">
        <f t="shared" si="33"/>
        <v>2</v>
      </c>
      <c r="B329" s="62" t="s">
        <v>602</v>
      </c>
      <c r="C329" s="62" t="s">
        <v>605</v>
      </c>
      <c r="D329" s="62" t="s">
        <v>606</v>
      </c>
      <c r="E329" s="14">
        <v>1</v>
      </c>
      <c r="F329" s="92">
        <v>10</v>
      </c>
      <c r="G329" s="16">
        <v>8500</v>
      </c>
      <c r="H329" s="15">
        <v>10</v>
      </c>
      <c r="I329" s="16">
        <v>3000</v>
      </c>
      <c r="J329" s="15">
        <v>10</v>
      </c>
      <c r="K329" s="16">
        <v>2001</v>
      </c>
      <c r="L329" s="15">
        <v>10</v>
      </c>
      <c r="M329" s="16">
        <v>1000</v>
      </c>
      <c r="N329" s="15">
        <v>10</v>
      </c>
      <c r="O329" s="16">
        <v>2150</v>
      </c>
      <c r="P329" s="10"/>
      <c r="Q329" s="11"/>
    </row>
    <row r="330" spans="1:17" s="12" customFormat="1" ht="20.100000000000001" customHeight="1" outlineLevel="2">
      <c r="A330" s="65">
        <f t="shared" si="33"/>
        <v>3</v>
      </c>
      <c r="B330" s="66" t="s">
        <v>602</v>
      </c>
      <c r="C330" s="66" t="s">
        <v>607</v>
      </c>
      <c r="D330" s="66" t="s">
        <v>608</v>
      </c>
      <c r="E330" s="14">
        <v>1</v>
      </c>
      <c r="F330" s="92">
        <v>15</v>
      </c>
      <c r="G330" s="67">
        <v>12750</v>
      </c>
      <c r="H330" s="15">
        <v>15</v>
      </c>
      <c r="I330" s="67">
        <v>4500</v>
      </c>
      <c r="J330" s="15">
        <v>15</v>
      </c>
      <c r="K330" s="67">
        <v>3001</v>
      </c>
      <c r="L330" s="15">
        <v>15</v>
      </c>
      <c r="M330" s="67">
        <v>1500</v>
      </c>
      <c r="N330" s="15">
        <v>15</v>
      </c>
      <c r="O330" s="67">
        <v>3225</v>
      </c>
      <c r="P330" s="10"/>
      <c r="Q330" s="11"/>
    </row>
    <row r="331" spans="1:17" s="12" customFormat="1" ht="20.100000000000001" customHeight="1" outlineLevel="1">
      <c r="A331" s="71"/>
      <c r="B331" s="72" t="s">
        <v>985</v>
      </c>
      <c r="C331" s="72"/>
      <c r="D331" s="72"/>
      <c r="E331" s="14">
        <f t="shared" ref="E331:Q331" si="41">SUBTOTAL(9,E328:E330)</f>
        <v>3</v>
      </c>
      <c r="F331" s="92">
        <f t="shared" si="41"/>
        <v>31</v>
      </c>
      <c r="G331" s="73">
        <f t="shared" si="41"/>
        <v>28450</v>
      </c>
      <c r="H331" s="15">
        <f t="shared" si="41"/>
        <v>31</v>
      </c>
      <c r="I331" s="73">
        <f t="shared" si="41"/>
        <v>9660</v>
      </c>
      <c r="J331" s="15">
        <f t="shared" si="41"/>
        <v>31</v>
      </c>
      <c r="K331" s="73">
        <f t="shared" si="41"/>
        <v>8903</v>
      </c>
      <c r="L331" s="15">
        <f t="shared" si="41"/>
        <v>31</v>
      </c>
      <c r="M331" s="73">
        <f t="shared" si="41"/>
        <v>3670</v>
      </c>
      <c r="N331" s="15">
        <f t="shared" si="41"/>
        <v>31</v>
      </c>
      <c r="O331" s="73">
        <f t="shared" si="41"/>
        <v>6815</v>
      </c>
      <c r="P331" s="10">
        <f t="shared" si="41"/>
        <v>0</v>
      </c>
      <c r="Q331" s="11">
        <f t="shared" si="41"/>
        <v>0</v>
      </c>
    </row>
    <row r="332" spans="1:17" s="12" customFormat="1" ht="20.100000000000001" customHeight="1" outlineLevel="2">
      <c r="A332" s="68">
        <v>1</v>
      </c>
      <c r="B332" s="69" t="s">
        <v>609</v>
      </c>
      <c r="C332" s="69" t="s">
        <v>610</v>
      </c>
      <c r="D332" s="69" t="s">
        <v>611</v>
      </c>
      <c r="E332" s="14">
        <v>1</v>
      </c>
      <c r="F332" s="92">
        <v>6</v>
      </c>
      <c r="G332" s="70">
        <v>5100</v>
      </c>
      <c r="H332" s="15">
        <v>6</v>
      </c>
      <c r="I332" s="70">
        <v>1800</v>
      </c>
      <c r="J332" s="15">
        <v>6</v>
      </c>
      <c r="K332" s="70">
        <v>1201</v>
      </c>
      <c r="L332" s="15">
        <v>6</v>
      </c>
      <c r="M332" s="70">
        <v>600</v>
      </c>
      <c r="N332" s="15">
        <v>6</v>
      </c>
      <c r="O332" s="70">
        <v>1290</v>
      </c>
      <c r="P332" s="10"/>
      <c r="Q332" s="11"/>
    </row>
    <row r="333" spans="1:17" s="12" customFormat="1" ht="20.100000000000001" customHeight="1" outlineLevel="2">
      <c r="A333" s="63">
        <f t="shared" si="33"/>
        <v>2</v>
      </c>
      <c r="B333" s="62" t="s">
        <v>609</v>
      </c>
      <c r="C333" s="62" t="s">
        <v>612</v>
      </c>
      <c r="D333" s="62" t="s">
        <v>613</v>
      </c>
      <c r="E333" s="14">
        <v>1</v>
      </c>
      <c r="F333" s="92">
        <v>14</v>
      </c>
      <c r="G333" s="16">
        <v>11900</v>
      </c>
      <c r="H333" s="15">
        <v>14</v>
      </c>
      <c r="I333" s="16">
        <v>4200</v>
      </c>
      <c r="J333" s="15">
        <v>14</v>
      </c>
      <c r="K333" s="16">
        <v>2801</v>
      </c>
      <c r="L333" s="15">
        <v>14</v>
      </c>
      <c r="M333" s="16">
        <v>1400</v>
      </c>
      <c r="N333" s="15">
        <v>14</v>
      </c>
      <c r="O333" s="16">
        <v>3010</v>
      </c>
      <c r="P333" s="10"/>
      <c r="Q333" s="11"/>
    </row>
    <row r="334" spans="1:17" s="12" customFormat="1" ht="20.100000000000001" customHeight="1" outlineLevel="2">
      <c r="A334" s="63">
        <f t="shared" ref="A334:A397" si="42">+A333+1</f>
        <v>3</v>
      </c>
      <c r="B334" s="62" t="s">
        <v>609</v>
      </c>
      <c r="C334" s="62" t="s">
        <v>612</v>
      </c>
      <c r="D334" s="62" t="s">
        <v>614</v>
      </c>
      <c r="E334" s="14">
        <v>1</v>
      </c>
      <c r="F334" s="92">
        <v>7</v>
      </c>
      <c r="G334" s="16">
        <v>5950</v>
      </c>
      <c r="H334" s="15">
        <v>7</v>
      </c>
      <c r="I334" s="16">
        <v>2100</v>
      </c>
      <c r="J334" s="15">
        <v>7</v>
      </c>
      <c r="K334" s="16">
        <v>1401</v>
      </c>
      <c r="L334" s="15">
        <v>7</v>
      </c>
      <c r="M334" s="16">
        <v>700</v>
      </c>
      <c r="N334" s="15">
        <v>7</v>
      </c>
      <c r="O334" s="16">
        <v>1505</v>
      </c>
      <c r="P334" s="10"/>
      <c r="Q334" s="11"/>
    </row>
    <row r="335" spans="1:17" s="12" customFormat="1" ht="20.100000000000001" customHeight="1" outlineLevel="2">
      <c r="A335" s="63">
        <f t="shared" si="42"/>
        <v>4</v>
      </c>
      <c r="B335" s="62" t="s">
        <v>609</v>
      </c>
      <c r="C335" s="62" t="s">
        <v>615</v>
      </c>
      <c r="D335" s="62" t="s">
        <v>616</v>
      </c>
      <c r="E335" s="14">
        <v>1</v>
      </c>
      <c r="F335" s="92">
        <v>29</v>
      </c>
      <c r="G335" s="16">
        <v>25750</v>
      </c>
      <c r="H335" s="15">
        <v>29</v>
      </c>
      <c r="I335" s="16">
        <v>9360</v>
      </c>
      <c r="J335" s="15">
        <v>29</v>
      </c>
      <c r="K335" s="16">
        <v>10972</v>
      </c>
      <c r="L335" s="15">
        <v>29</v>
      </c>
      <c r="M335" s="16">
        <v>3945</v>
      </c>
      <c r="N335" s="15">
        <v>29</v>
      </c>
      <c r="O335" s="16">
        <v>6510</v>
      </c>
      <c r="P335" s="10"/>
      <c r="Q335" s="11"/>
    </row>
    <row r="336" spans="1:17" s="12" customFormat="1" ht="20.100000000000001" customHeight="1" outlineLevel="2">
      <c r="A336" s="63">
        <f t="shared" si="42"/>
        <v>5</v>
      </c>
      <c r="B336" s="62" t="s">
        <v>609</v>
      </c>
      <c r="C336" s="62" t="s">
        <v>617</v>
      </c>
      <c r="D336" s="62" t="s">
        <v>618</v>
      </c>
      <c r="E336" s="14">
        <v>1</v>
      </c>
      <c r="F336" s="92">
        <v>3</v>
      </c>
      <c r="G336" s="16">
        <v>2550</v>
      </c>
      <c r="H336" s="15">
        <v>3</v>
      </c>
      <c r="I336" s="16">
        <v>900</v>
      </c>
      <c r="J336" s="15">
        <v>3</v>
      </c>
      <c r="K336" s="16">
        <v>601</v>
      </c>
      <c r="L336" s="15">
        <v>3</v>
      </c>
      <c r="M336" s="16">
        <v>300</v>
      </c>
      <c r="N336" s="15">
        <v>3</v>
      </c>
      <c r="O336" s="16">
        <v>645</v>
      </c>
      <c r="P336" s="10"/>
      <c r="Q336" s="11"/>
    </row>
    <row r="337" spans="1:17" s="12" customFormat="1" ht="20.100000000000001" customHeight="1" outlineLevel="2">
      <c r="A337" s="63">
        <f t="shared" si="42"/>
        <v>6</v>
      </c>
      <c r="B337" s="62" t="s">
        <v>609</v>
      </c>
      <c r="C337" s="62" t="s">
        <v>617</v>
      </c>
      <c r="D337" s="62" t="s">
        <v>619</v>
      </c>
      <c r="E337" s="14">
        <v>1</v>
      </c>
      <c r="F337" s="92">
        <v>34</v>
      </c>
      <c r="G337" s="16">
        <v>32300</v>
      </c>
      <c r="H337" s="15">
        <v>34</v>
      </c>
      <c r="I337" s="16">
        <v>12240</v>
      </c>
      <c r="J337" s="15">
        <v>34</v>
      </c>
      <c r="K337" s="16">
        <v>25868</v>
      </c>
      <c r="L337" s="15">
        <v>34</v>
      </c>
      <c r="M337" s="16">
        <v>6630</v>
      </c>
      <c r="N337" s="15">
        <v>34</v>
      </c>
      <c r="O337" s="16">
        <v>8160</v>
      </c>
      <c r="P337" s="10"/>
      <c r="Q337" s="11"/>
    </row>
    <row r="338" spans="1:17" s="12" customFormat="1" ht="20.100000000000001" customHeight="1" outlineLevel="2">
      <c r="A338" s="63">
        <f t="shared" si="42"/>
        <v>7</v>
      </c>
      <c r="B338" s="62" t="s">
        <v>609</v>
      </c>
      <c r="C338" s="62" t="s">
        <v>620</v>
      </c>
      <c r="D338" s="62" t="s">
        <v>621</v>
      </c>
      <c r="E338" s="14">
        <v>1</v>
      </c>
      <c r="F338" s="92">
        <v>29</v>
      </c>
      <c r="G338" s="16">
        <v>27550</v>
      </c>
      <c r="H338" s="15">
        <v>29</v>
      </c>
      <c r="I338" s="16">
        <v>10440</v>
      </c>
      <c r="J338" s="15">
        <v>29</v>
      </c>
      <c r="K338" s="16">
        <v>24282</v>
      </c>
      <c r="L338" s="15">
        <v>29</v>
      </c>
      <c r="M338" s="16">
        <v>5655</v>
      </c>
      <c r="N338" s="15">
        <v>29</v>
      </c>
      <c r="O338" s="16">
        <v>6960</v>
      </c>
      <c r="P338" s="10"/>
      <c r="Q338" s="11"/>
    </row>
    <row r="339" spans="1:17" s="12" customFormat="1" ht="20.100000000000001" customHeight="1" outlineLevel="2">
      <c r="A339" s="63">
        <f t="shared" si="42"/>
        <v>8</v>
      </c>
      <c r="B339" s="62" t="s">
        <v>609</v>
      </c>
      <c r="C339" s="62" t="s">
        <v>624</v>
      </c>
      <c r="D339" s="62" t="s">
        <v>625</v>
      </c>
      <c r="E339" s="14">
        <v>1</v>
      </c>
      <c r="F339" s="92">
        <v>9</v>
      </c>
      <c r="G339" s="16">
        <v>7650</v>
      </c>
      <c r="H339" s="15">
        <v>9</v>
      </c>
      <c r="I339" s="16">
        <v>2700</v>
      </c>
      <c r="J339" s="15">
        <v>9</v>
      </c>
      <c r="K339" s="16">
        <v>1801</v>
      </c>
      <c r="L339" s="15">
        <v>9</v>
      </c>
      <c r="M339" s="16">
        <v>900</v>
      </c>
      <c r="N339" s="15">
        <v>9</v>
      </c>
      <c r="O339" s="16">
        <v>1935</v>
      </c>
      <c r="P339" s="10"/>
      <c r="Q339" s="11"/>
    </row>
    <row r="340" spans="1:17" s="12" customFormat="1" ht="20.100000000000001" customHeight="1" outlineLevel="2">
      <c r="A340" s="63">
        <f t="shared" si="42"/>
        <v>9</v>
      </c>
      <c r="B340" s="62" t="s">
        <v>609</v>
      </c>
      <c r="C340" s="62" t="s">
        <v>620</v>
      </c>
      <c r="D340" s="62" t="s">
        <v>626</v>
      </c>
      <c r="E340" s="14">
        <v>1</v>
      </c>
      <c r="F340" s="92">
        <v>2</v>
      </c>
      <c r="G340" s="16">
        <v>1700</v>
      </c>
      <c r="H340" s="15">
        <v>2</v>
      </c>
      <c r="I340" s="16">
        <v>600</v>
      </c>
      <c r="J340" s="15">
        <v>2</v>
      </c>
      <c r="K340" s="16">
        <v>401</v>
      </c>
      <c r="L340" s="15">
        <v>2</v>
      </c>
      <c r="M340" s="16">
        <v>200</v>
      </c>
      <c r="N340" s="15">
        <v>2</v>
      </c>
      <c r="O340" s="16">
        <v>430</v>
      </c>
      <c r="P340" s="10"/>
      <c r="Q340" s="11"/>
    </row>
    <row r="341" spans="1:17" s="12" customFormat="1" ht="20.100000000000001" customHeight="1" outlineLevel="2">
      <c r="A341" s="63">
        <f t="shared" si="42"/>
        <v>10</v>
      </c>
      <c r="B341" s="62" t="s">
        <v>609</v>
      </c>
      <c r="C341" s="62" t="s">
        <v>620</v>
      </c>
      <c r="D341" s="62" t="s">
        <v>627</v>
      </c>
      <c r="E341" s="14">
        <v>1</v>
      </c>
      <c r="F341" s="92">
        <v>5</v>
      </c>
      <c r="G341" s="16">
        <v>4250</v>
      </c>
      <c r="H341" s="15">
        <v>5</v>
      </c>
      <c r="I341" s="16">
        <v>1500</v>
      </c>
      <c r="J341" s="15">
        <v>5</v>
      </c>
      <c r="K341" s="16">
        <v>1001</v>
      </c>
      <c r="L341" s="15">
        <v>5</v>
      </c>
      <c r="M341" s="16">
        <v>500</v>
      </c>
      <c r="N341" s="15">
        <v>5</v>
      </c>
      <c r="O341" s="16">
        <v>1075</v>
      </c>
      <c r="P341" s="10"/>
      <c r="Q341" s="11"/>
    </row>
    <row r="342" spans="1:17" s="12" customFormat="1" ht="20.100000000000001" customHeight="1" outlineLevel="2">
      <c r="A342" s="63">
        <f t="shared" si="42"/>
        <v>11</v>
      </c>
      <c r="B342" s="62" t="s">
        <v>609</v>
      </c>
      <c r="C342" s="62" t="s">
        <v>622</v>
      </c>
      <c r="D342" s="62" t="s">
        <v>628</v>
      </c>
      <c r="E342" s="14">
        <v>1</v>
      </c>
      <c r="F342" s="92">
        <v>46</v>
      </c>
      <c r="G342" s="16">
        <v>49950</v>
      </c>
      <c r="H342" s="15">
        <v>46</v>
      </c>
      <c r="I342" s="16">
        <v>15660</v>
      </c>
      <c r="J342" s="15">
        <v>46</v>
      </c>
      <c r="K342" s="16">
        <v>23284</v>
      </c>
      <c r="L342" s="15">
        <v>46</v>
      </c>
      <c r="M342" s="16">
        <v>7545</v>
      </c>
      <c r="N342" s="15">
        <v>46</v>
      </c>
      <c r="O342" s="16">
        <v>10665</v>
      </c>
      <c r="P342" s="10"/>
      <c r="Q342" s="11"/>
    </row>
    <row r="343" spans="1:17" s="12" customFormat="1" ht="20.100000000000001" customHeight="1" outlineLevel="2">
      <c r="A343" s="65">
        <f t="shared" si="42"/>
        <v>12</v>
      </c>
      <c r="B343" s="66" t="s">
        <v>609</v>
      </c>
      <c r="C343" s="66" t="s">
        <v>623</v>
      </c>
      <c r="D343" s="66" t="s">
        <v>630</v>
      </c>
      <c r="E343" s="14">
        <v>1</v>
      </c>
      <c r="F343" s="92">
        <v>11</v>
      </c>
      <c r="G343" s="67">
        <v>9350</v>
      </c>
      <c r="H343" s="15">
        <v>11</v>
      </c>
      <c r="I343" s="67">
        <v>3300</v>
      </c>
      <c r="J343" s="15">
        <v>11</v>
      </c>
      <c r="K343" s="67">
        <v>2201</v>
      </c>
      <c r="L343" s="15">
        <v>11</v>
      </c>
      <c r="M343" s="67">
        <v>1100</v>
      </c>
      <c r="N343" s="15">
        <v>11</v>
      </c>
      <c r="O343" s="67">
        <v>2365</v>
      </c>
      <c r="P343" s="10"/>
      <c r="Q343" s="11"/>
    </row>
    <row r="344" spans="1:17" s="12" customFormat="1" ht="20.100000000000001" customHeight="1" outlineLevel="1">
      <c r="A344" s="71"/>
      <c r="B344" s="72" t="s">
        <v>986</v>
      </c>
      <c r="C344" s="72"/>
      <c r="D344" s="72"/>
      <c r="E344" s="14">
        <f t="shared" ref="E344:Q344" si="43">SUBTOTAL(9,E332:E343)</f>
        <v>12</v>
      </c>
      <c r="F344" s="92">
        <f t="shared" si="43"/>
        <v>195</v>
      </c>
      <c r="G344" s="73">
        <f t="shared" si="43"/>
        <v>184000</v>
      </c>
      <c r="H344" s="15">
        <f t="shared" si="43"/>
        <v>195</v>
      </c>
      <c r="I344" s="73">
        <f t="shared" si="43"/>
        <v>64800</v>
      </c>
      <c r="J344" s="15">
        <f t="shared" si="43"/>
        <v>195</v>
      </c>
      <c r="K344" s="73">
        <f t="shared" si="43"/>
        <v>95814</v>
      </c>
      <c r="L344" s="15">
        <f t="shared" si="43"/>
        <v>195</v>
      </c>
      <c r="M344" s="73">
        <f t="shared" si="43"/>
        <v>29475</v>
      </c>
      <c r="N344" s="15">
        <f t="shared" si="43"/>
        <v>195</v>
      </c>
      <c r="O344" s="73">
        <f t="shared" si="43"/>
        <v>44550</v>
      </c>
      <c r="P344" s="10">
        <f t="shared" si="43"/>
        <v>0</v>
      </c>
      <c r="Q344" s="11">
        <f t="shared" si="43"/>
        <v>0</v>
      </c>
    </row>
    <row r="345" spans="1:17" s="12" customFormat="1" ht="20.100000000000001" customHeight="1" outlineLevel="2">
      <c r="A345" s="68">
        <v>1</v>
      </c>
      <c r="B345" s="69" t="s">
        <v>631</v>
      </c>
      <c r="C345" s="69" t="s">
        <v>632</v>
      </c>
      <c r="D345" s="69" t="s">
        <v>633</v>
      </c>
      <c r="E345" s="14">
        <v>1</v>
      </c>
      <c r="F345" s="92">
        <v>35</v>
      </c>
      <c r="G345" s="70">
        <v>32050</v>
      </c>
      <c r="H345" s="15">
        <v>35</v>
      </c>
      <c r="I345" s="70">
        <v>11880</v>
      </c>
      <c r="J345" s="15">
        <v>35</v>
      </c>
      <c r="K345" s="70">
        <v>18653</v>
      </c>
      <c r="L345" s="15">
        <v>35</v>
      </c>
      <c r="M345" s="70">
        <v>5685</v>
      </c>
      <c r="N345" s="15">
        <v>35</v>
      </c>
      <c r="O345" s="70">
        <v>8100</v>
      </c>
      <c r="P345" s="10"/>
      <c r="Q345" s="11"/>
    </row>
    <row r="346" spans="1:17" s="12" customFormat="1" ht="20.100000000000001" customHeight="1" outlineLevel="2">
      <c r="A346" s="63">
        <f t="shared" si="42"/>
        <v>2</v>
      </c>
      <c r="B346" s="62" t="s">
        <v>631</v>
      </c>
      <c r="C346" s="62" t="s">
        <v>632</v>
      </c>
      <c r="D346" s="62" t="s">
        <v>634</v>
      </c>
      <c r="E346" s="14">
        <v>1</v>
      </c>
      <c r="F346" s="92">
        <v>25</v>
      </c>
      <c r="G346" s="16">
        <v>21250</v>
      </c>
      <c r="H346" s="15">
        <v>25</v>
      </c>
      <c r="I346" s="16">
        <v>7500</v>
      </c>
      <c r="J346" s="15">
        <v>25</v>
      </c>
      <c r="K346" s="16">
        <v>5001</v>
      </c>
      <c r="L346" s="15">
        <v>25</v>
      </c>
      <c r="M346" s="16">
        <v>2500</v>
      </c>
      <c r="N346" s="15">
        <v>25</v>
      </c>
      <c r="O346" s="16">
        <v>5375</v>
      </c>
      <c r="P346" s="10"/>
      <c r="Q346" s="11"/>
    </row>
    <row r="347" spans="1:17" s="12" customFormat="1" ht="20.100000000000001" customHeight="1" outlineLevel="2">
      <c r="A347" s="63">
        <f t="shared" si="42"/>
        <v>3</v>
      </c>
      <c r="B347" s="62" t="s">
        <v>631</v>
      </c>
      <c r="C347" s="62" t="s">
        <v>632</v>
      </c>
      <c r="D347" s="62" t="s">
        <v>635</v>
      </c>
      <c r="E347" s="14">
        <v>1</v>
      </c>
      <c r="F347" s="92">
        <v>1</v>
      </c>
      <c r="G347" s="16">
        <v>850</v>
      </c>
      <c r="H347" s="15">
        <v>1</v>
      </c>
      <c r="I347" s="16">
        <v>300</v>
      </c>
      <c r="J347" s="15">
        <v>1</v>
      </c>
      <c r="K347" s="16">
        <v>201</v>
      </c>
      <c r="L347" s="15">
        <v>1</v>
      </c>
      <c r="M347" s="16">
        <v>100</v>
      </c>
      <c r="N347" s="15">
        <v>1</v>
      </c>
      <c r="O347" s="16">
        <v>215</v>
      </c>
      <c r="P347" s="10"/>
      <c r="Q347" s="11"/>
    </row>
    <row r="348" spans="1:17" s="12" customFormat="1" ht="20.100000000000001" customHeight="1" outlineLevel="2">
      <c r="A348" s="63">
        <f t="shared" si="42"/>
        <v>4</v>
      </c>
      <c r="B348" s="62" t="s">
        <v>631</v>
      </c>
      <c r="C348" s="62" t="s">
        <v>636</v>
      </c>
      <c r="D348" s="62" t="s">
        <v>637</v>
      </c>
      <c r="E348" s="14">
        <v>1</v>
      </c>
      <c r="F348" s="92">
        <v>8</v>
      </c>
      <c r="G348" s="16">
        <v>6800</v>
      </c>
      <c r="H348" s="15">
        <v>8</v>
      </c>
      <c r="I348" s="16">
        <v>2400</v>
      </c>
      <c r="J348" s="15">
        <v>8</v>
      </c>
      <c r="K348" s="16">
        <v>1601</v>
      </c>
      <c r="L348" s="15">
        <v>8</v>
      </c>
      <c r="M348" s="16">
        <v>800</v>
      </c>
      <c r="N348" s="15">
        <v>8</v>
      </c>
      <c r="O348" s="16">
        <v>1720</v>
      </c>
      <c r="P348" s="10"/>
      <c r="Q348" s="11"/>
    </row>
    <row r="349" spans="1:17" s="12" customFormat="1" ht="20.100000000000001" customHeight="1" outlineLevel="2">
      <c r="A349" s="65">
        <f t="shared" si="42"/>
        <v>5</v>
      </c>
      <c r="B349" s="66" t="s">
        <v>631</v>
      </c>
      <c r="C349" s="66" t="s">
        <v>632</v>
      </c>
      <c r="D349" s="66" t="s">
        <v>638</v>
      </c>
      <c r="E349" s="14">
        <v>1</v>
      </c>
      <c r="F349" s="92">
        <v>11</v>
      </c>
      <c r="G349" s="67">
        <v>9350</v>
      </c>
      <c r="H349" s="15">
        <v>11</v>
      </c>
      <c r="I349" s="67">
        <v>3300</v>
      </c>
      <c r="J349" s="15">
        <v>11</v>
      </c>
      <c r="K349" s="67">
        <v>2201</v>
      </c>
      <c r="L349" s="15">
        <v>11</v>
      </c>
      <c r="M349" s="67">
        <v>1100</v>
      </c>
      <c r="N349" s="15">
        <v>11</v>
      </c>
      <c r="O349" s="67">
        <v>2365</v>
      </c>
      <c r="P349" s="10"/>
      <c r="Q349" s="11"/>
    </row>
    <row r="350" spans="1:17" s="12" customFormat="1" ht="20.100000000000001" customHeight="1" outlineLevel="1">
      <c r="A350" s="71"/>
      <c r="B350" s="72" t="s">
        <v>987</v>
      </c>
      <c r="C350" s="72"/>
      <c r="D350" s="72"/>
      <c r="E350" s="14">
        <f t="shared" ref="E350:Q350" si="44">SUBTOTAL(9,E345:E349)</f>
        <v>5</v>
      </c>
      <c r="F350" s="92">
        <f t="shared" si="44"/>
        <v>80</v>
      </c>
      <c r="G350" s="73">
        <f t="shared" si="44"/>
        <v>70300</v>
      </c>
      <c r="H350" s="15">
        <f t="shared" si="44"/>
        <v>80</v>
      </c>
      <c r="I350" s="73">
        <f t="shared" si="44"/>
        <v>25380</v>
      </c>
      <c r="J350" s="15">
        <f t="shared" si="44"/>
        <v>80</v>
      </c>
      <c r="K350" s="73">
        <f t="shared" si="44"/>
        <v>27657</v>
      </c>
      <c r="L350" s="15">
        <f t="shared" si="44"/>
        <v>80</v>
      </c>
      <c r="M350" s="73">
        <f t="shared" si="44"/>
        <v>10185</v>
      </c>
      <c r="N350" s="15">
        <f t="shared" si="44"/>
        <v>80</v>
      </c>
      <c r="O350" s="73">
        <f t="shared" si="44"/>
        <v>17775</v>
      </c>
      <c r="P350" s="10">
        <f t="shared" si="44"/>
        <v>0</v>
      </c>
      <c r="Q350" s="11">
        <f t="shared" si="44"/>
        <v>0</v>
      </c>
    </row>
    <row r="351" spans="1:17" s="12" customFormat="1" ht="20.100000000000001" customHeight="1" outlineLevel="2">
      <c r="A351" s="68">
        <v>1</v>
      </c>
      <c r="B351" s="69" t="s">
        <v>639</v>
      </c>
      <c r="C351" s="69" t="s">
        <v>640</v>
      </c>
      <c r="D351" s="69" t="s">
        <v>641</v>
      </c>
      <c r="E351" s="14">
        <v>1</v>
      </c>
      <c r="F351" s="92">
        <v>18</v>
      </c>
      <c r="G351" s="70">
        <v>19500</v>
      </c>
      <c r="H351" s="15">
        <v>18</v>
      </c>
      <c r="I351" s="70">
        <v>6120</v>
      </c>
      <c r="J351" s="15">
        <v>18</v>
      </c>
      <c r="K351" s="70">
        <v>10767</v>
      </c>
      <c r="L351" s="15">
        <v>18</v>
      </c>
      <c r="M351" s="70">
        <v>2940</v>
      </c>
      <c r="N351" s="15">
        <v>18</v>
      </c>
      <c r="O351" s="70">
        <v>4170</v>
      </c>
      <c r="P351" s="10"/>
      <c r="Q351" s="11"/>
    </row>
    <row r="352" spans="1:17" s="12" customFormat="1" ht="20.100000000000001" customHeight="1" outlineLevel="2">
      <c r="A352" s="63">
        <f t="shared" si="42"/>
        <v>2</v>
      </c>
      <c r="B352" s="62" t="s">
        <v>639</v>
      </c>
      <c r="C352" s="62" t="s">
        <v>642</v>
      </c>
      <c r="D352" s="62" t="s">
        <v>643</v>
      </c>
      <c r="E352" s="14">
        <v>1</v>
      </c>
      <c r="F352" s="92">
        <v>38</v>
      </c>
      <c r="G352" s="16">
        <v>36100</v>
      </c>
      <c r="H352" s="15">
        <v>38</v>
      </c>
      <c r="I352" s="16">
        <v>13680</v>
      </c>
      <c r="J352" s="15">
        <v>38</v>
      </c>
      <c r="K352" s="16">
        <v>29083</v>
      </c>
      <c r="L352" s="15">
        <v>38</v>
      </c>
      <c r="M352" s="16">
        <v>7410</v>
      </c>
      <c r="N352" s="15">
        <v>38</v>
      </c>
      <c r="O352" s="16">
        <v>9120</v>
      </c>
      <c r="P352" s="10"/>
      <c r="Q352" s="11"/>
    </row>
    <row r="353" spans="1:17" s="12" customFormat="1" ht="20.100000000000001" customHeight="1" outlineLevel="2">
      <c r="A353" s="63">
        <f t="shared" si="42"/>
        <v>3</v>
      </c>
      <c r="B353" s="62" t="s">
        <v>639</v>
      </c>
      <c r="C353" s="62" t="s">
        <v>644</v>
      </c>
      <c r="D353" s="62" t="s">
        <v>645</v>
      </c>
      <c r="E353" s="14">
        <v>1</v>
      </c>
      <c r="F353" s="92">
        <v>13</v>
      </c>
      <c r="G353" s="16">
        <v>11050</v>
      </c>
      <c r="H353" s="15">
        <v>13</v>
      </c>
      <c r="I353" s="16">
        <v>3900</v>
      </c>
      <c r="J353" s="15">
        <v>13</v>
      </c>
      <c r="K353" s="16">
        <v>2601</v>
      </c>
      <c r="L353" s="15">
        <v>13</v>
      </c>
      <c r="M353" s="16">
        <v>1300</v>
      </c>
      <c r="N353" s="15">
        <v>13</v>
      </c>
      <c r="O353" s="16">
        <v>2795</v>
      </c>
      <c r="P353" s="10"/>
      <c r="Q353" s="11"/>
    </row>
    <row r="354" spans="1:17" s="12" customFormat="1" ht="20.100000000000001" customHeight="1" outlineLevel="2">
      <c r="A354" s="63">
        <f t="shared" si="42"/>
        <v>4</v>
      </c>
      <c r="B354" s="62" t="s">
        <v>639</v>
      </c>
      <c r="C354" s="62" t="s">
        <v>646</v>
      </c>
      <c r="D354" s="62" t="s">
        <v>647</v>
      </c>
      <c r="E354" s="14">
        <v>1</v>
      </c>
      <c r="F354" s="92">
        <v>46</v>
      </c>
      <c r="G354" s="16">
        <v>43700</v>
      </c>
      <c r="H354" s="15">
        <v>46</v>
      </c>
      <c r="I354" s="16">
        <v>16560</v>
      </c>
      <c r="J354" s="15">
        <v>46</v>
      </c>
      <c r="K354" s="16">
        <v>36167</v>
      </c>
      <c r="L354" s="15">
        <v>46</v>
      </c>
      <c r="M354" s="16">
        <v>8970</v>
      </c>
      <c r="N354" s="15">
        <v>46</v>
      </c>
      <c r="O354" s="16">
        <v>11040</v>
      </c>
      <c r="P354" s="10"/>
      <c r="Q354" s="11"/>
    </row>
    <row r="355" spans="1:17" s="12" customFormat="1" ht="20.100000000000001" customHeight="1" outlineLevel="2">
      <c r="A355" s="63">
        <f t="shared" si="42"/>
        <v>5</v>
      </c>
      <c r="B355" s="62" t="s">
        <v>639</v>
      </c>
      <c r="C355" s="62" t="s">
        <v>648</v>
      </c>
      <c r="D355" s="62" t="s">
        <v>649</v>
      </c>
      <c r="E355" s="14">
        <v>1</v>
      </c>
      <c r="F355" s="92">
        <v>37</v>
      </c>
      <c r="G355" s="16">
        <v>35150</v>
      </c>
      <c r="H355" s="15">
        <v>37</v>
      </c>
      <c r="I355" s="16">
        <v>13320</v>
      </c>
      <c r="J355" s="15">
        <v>37</v>
      </c>
      <c r="K355" s="16">
        <v>31780</v>
      </c>
      <c r="L355" s="15">
        <v>37</v>
      </c>
      <c r="M355" s="16">
        <v>7215</v>
      </c>
      <c r="N355" s="15">
        <v>37</v>
      </c>
      <c r="O355" s="16">
        <v>8880</v>
      </c>
      <c r="P355" s="10"/>
      <c r="Q355" s="11"/>
    </row>
    <row r="356" spans="1:17" s="12" customFormat="1" ht="20.100000000000001" customHeight="1" outlineLevel="2">
      <c r="A356" s="65">
        <f t="shared" si="42"/>
        <v>6</v>
      </c>
      <c r="B356" s="66" t="s">
        <v>639</v>
      </c>
      <c r="C356" s="66" t="s">
        <v>650</v>
      </c>
      <c r="D356" s="66" t="s">
        <v>379</v>
      </c>
      <c r="E356" s="14">
        <v>1</v>
      </c>
      <c r="F356" s="92">
        <v>17</v>
      </c>
      <c r="G356" s="67">
        <v>16150</v>
      </c>
      <c r="H356" s="15">
        <v>17</v>
      </c>
      <c r="I356" s="67">
        <v>6120</v>
      </c>
      <c r="J356" s="15">
        <v>17</v>
      </c>
      <c r="K356" s="67">
        <v>13841</v>
      </c>
      <c r="L356" s="15">
        <v>17</v>
      </c>
      <c r="M356" s="67">
        <v>3315</v>
      </c>
      <c r="N356" s="15">
        <v>17</v>
      </c>
      <c r="O356" s="67">
        <v>4080</v>
      </c>
      <c r="P356" s="10"/>
      <c r="Q356" s="11"/>
    </row>
    <row r="357" spans="1:17" s="12" customFormat="1" ht="20.100000000000001" customHeight="1" outlineLevel="1">
      <c r="A357" s="71"/>
      <c r="B357" s="72" t="s">
        <v>988</v>
      </c>
      <c r="C357" s="72"/>
      <c r="D357" s="72"/>
      <c r="E357" s="14">
        <f t="shared" ref="E357:Q357" si="45">SUBTOTAL(9,E351:E356)</f>
        <v>6</v>
      </c>
      <c r="F357" s="92">
        <f t="shared" si="45"/>
        <v>169</v>
      </c>
      <c r="G357" s="73">
        <f t="shared" si="45"/>
        <v>161650</v>
      </c>
      <c r="H357" s="15">
        <f t="shared" si="45"/>
        <v>169</v>
      </c>
      <c r="I357" s="73">
        <f t="shared" si="45"/>
        <v>59700</v>
      </c>
      <c r="J357" s="15">
        <f t="shared" si="45"/>
        <v>169</v>
      </c>
      <c r="K357" s="73">
        <f t="shared" si="45"/>
        <v>124239</v>
      </c>
      <c r="L357" s="15">
        <f t="shared" si="45"/>
        <v>169</v>
      </c>
      <c r="M357" s="73">
        <f t="shared" si="45"/>
        <v>31150</v>
      </c>
      <c r="N357" s="15">
        <f t="shared" si="45"/>
        <v>169</v>
      </c>
      <c r="O357" s="73">
        <f t="shared" si="45"/>
        <v>40085</v>
      </c>
      <c r="P357" s="10">
        <f t="shared" si="45"/>
        <v>0</v>
      </c>
      <c r="Q357" s="11">
        <f t="shared" si="45"/>
        <v>0</v>
      </c>
    </row>
    <row r="358" spans="1:17" s="12" customFormat="1" ht="20.100000000000001" customHeight="1" outlineLevel="2">
      <c r="A358" s="68">
        <v>1</v>
      </c>
      <c r="B358" s="69" t="s">
        <v>651</v>
      </c>
      <c r="C358" s="69" t="s">
        <v>652</v>
      </c>
      <c r="D358" s="69" t="s">
        <v>653</v>
      </c>
      <c r="E358" s="14">
        <v>1</v>
      </c>
      <c r="F358" s="92">
        <v>56</v>
      </c>
      <c r="G358" s="70">
        <v>52900</v>
      </c>
      <c r="H358" s="15">
        <v>56</v>
      </c>
      <c r="I358" s="70">
        <v>19980</v>
      </c>
      <c r="J358" s="15">
        <v>56</v>
      </c>
      <c r="K358" s="70">
        <v>44012</v>
      </c>
      <c r="L358" s="15">
        <v>56</v>
      </c>
      <c r="M358" s="70">
        <v>10635</v>
      </c>
      <c r="N358" s="15">
        <v>56</v>
      </c>
      <c r="O358" s="70">
        <v>13365</v>
      </c>
      <c r="P358" s="10"/>
      <c r="Q358" s="11"/>
    </row>
    <row r="359" spans="1:17" s="12" customFormat="1" ht="20.100000000000001" customHeight="1" outlineLevel="2">
      <c r="A359" s="65">
        <f t="shared" si="42"/>
        <v>2</v>
      </c>
      <c r="B359" s="66" t="s">
        <v>651</v>
      </c>
      <c r="C359" s="66" t="s">
        <v>654</v>
      </c>
      <c r="D359" s="66" t="s">
        <v>655</v>
      </c>
      <c r="E359" s="14">
        <v>1</v>
      </c>
      <c r="F359" s="92">
        <v>9</v>
      </c>
      <c r="G359" s="67">
        <v>8550</v>
      </c>
      <c r="H359" s="15">
        <v>9</v>
      </c>
      <c r="I359" s="67">
        <v>3240</v>
      </c>
      <c r="J359" s="15">
        <v>9</v>
      </c>
      <c r="K359" s="67">
        <v>6113</v>
      </c>
      <c r="L359" s="15">
        <v>9</v>
      </c>
      <c r="M359" s="67">
        <v>1755</v>
      </c>
      <c r="N359" s="15">
        <v>9</v>
      </c>
      <c r="O359" s="67">
        <v>2160</v>
      </c>
      <c r="P359" s="10"/>
      <c r="Q359" s="11"/>
    </row>
    <row r="360" spans="1:17" s="12" customFormat="1" ht="20.100000000000001" customHeight="1" outlineLevel="1">
      <c r="A360" s="71"/>
      <c r="B360" s="72" t="s">
        <v>989</v>
      </c>
      <c r="C360" s="72"/>
      <c r="D360" s="72"/>
      <c r="E360" s="14">
        <f t="shared" ref="E360:Q360" si="46">SUBTOTAL(9,E358:E359)</f>
        <v>2</v>
      </c>
      <c r="F360" s="92">
        <f t="shared" si="46"/>
        <v>65</v>
      </c>
      <c r="G360" s="73">
        <f t="shared" si="46"/>
        <v>61450</v>
      </c>
      <c r="H360" s="15">
        <f t="shared" si="46"/>
        <v>65</v>
      </c>
      <c r="I360" s="73">
        <f t="shared" si="46"/>
        <v>23220</v>
      </c>
      <c r="J360" s="15">
        <f t="shared" si="46"/>
        <v>65</v>
      </c>
      <c r="K360" s="73">
        <f t="shared" si="46"/>
        <v>50125</v>
      </c>
      <c r="L360" s="15">
        <f t="shared" si="46"/>
        <v>65</v>
      </c>
      <c r="M360" s="73">
        <f t="shared" si="46"/>
        <v>12390</v>
      </c>
      <c r="N360" s="15">
        <f t="shared" si="46"/>
        <v>65</v>
      </c>
      <c r="O360" s="73">
        <f t="shared" si="46"/>
        <v>15525</v>
      </c>
      <c r="P360" s="10">
        <f t="shared" si="46"/>
        <v>0</v>
      </c>
      <c r="Q360" s="11">
        <f t="shared" si="46"/>
        <v>0</v>
      </c>
    </row>
    <row r="361" spans="1:17" s="12" customFormat="1" ht="20.100000000000001" customHeight="1" outlineLevel="2">
      <c r="A361" s="68">
        <v>1</v>
      </c>
      <c r="B361" s="69" t="s">
        <v>656</v>
      </c>
      <c r="C361" s="69" t="s">
        <v>657</v>
      </c>
      <c r="D361" s="69" t="s">
        <v>658</v>
      </c>
      <c r="E361" s="14">
        <v>1</v>
      </c>
      <c r="F361" s="92">
        <v>25</v>
      </c>
      <c r="G361" s="70">
        <v>29650</v>
      </c>
      <c r="H361" s="15">
        <v>25</v>
      </c>
      <c r="I361" s="70">
        <v>8940</v>
      </c>
      <c r="J361" s="15">
        <v>25</v>
      </c>
      <c r="K361" s="70">
        <v>18781</v>
      </c>
      <c r="L361" s="15">
        <v>25</v>
      </c>
      <c r="M361" s="70">
        <v>4780</v>
      </c>
      <c r="N361" s="15">
        <v>25</v>
      </c>
      <c r="O361" s="70">
        <v>5975</v>
      </c>
      <c r="P361" s="10"/>
      <c r="Q361" s="11"/>
    </row>
    <row r="362" spans="1:17" s="12" customFormat="1" ht="20.100000000000001" customHeight="1" outlineLevel="2">
      <c r="A362" s="63">
        <f t="shared" si="42"/>
        <v>2</v>
      </c>
      <c r="B362" s="62" t="s">
        <v>656</v>
      </c>
      <c r="C362" s="62" t="s">
        <v>659</v>
      </c>
      <c r="D362" s="62" t="s">
        <v>660</v>
      </c>
      <c r="E362" s="14">
        <v>1</v>
      </c>
      <c r="F362" s="92">
        <v>16</v>
      </c>
      <c r="G362" s="16">
        <v>30800</v>
      </c>
      <c r="H362" s="15">
        <v>16</v>
      </c>
      <c r="I362" s="16">
        <v>6840</v>
      </c>
      <c r="J362" s="15">
        <v>16</v>
      </c>
      <c r="K362" s="16">
        <v>13212</v>
      </c>
      <c r="L362" s="15">
        <v>16</v>
      </c>
      <c r="M362" s="16">
        <v>3300</v>
      </c>
      <c r="N362" s="15">
        <v>16</v>
      </c>
      <c r="O362" s="16">
        <v>6240</v>
      </c>
      <c r="P362" s="10"/>
      <c r="Q362" s="11"/>
    </row>
    <row r="363" spans="1:17" s="12" customFormat="1" ht="20.100000000000001" customHeight="1" outlineLevel="2">
      <c r="A363" s="63">
        <f t="shared" si="42"/>
        <v>3</v>
      </c>
      <c r="B363" s="62" t="s">
        <v>656</v>
      </c>
      <c r="C363" s="62" t="s">
        <v>661</v>
      </c>
      <c r="D363" s="62" t="s">
        <v>662</v>
      </c>
      <c r="E363" s="14">
        <v>1</v>
      </c>
      <c r="F363" s="92">
        <v>9</v>
      </c>
      <c r="G363" s="16">
        <v>10800</v>
      </c>
      <c r="H363" s="15">
        <v>9</v>
      </c>
      <c r="I363" s="16">
        <v>3240</v>
      </c>
      <c r="J363" s="15">
        <v>9</v>
      </c>
      <c r="K363" s="16">
        <v>6686</v>
      </c>
      <c r="L363" s="15">
        <v>9</v>
      </c>
      <c r="M363" s="16">
        <v>1755</v>
      </c>
      <c r="N363" s="15">
        <v>9</v>
      </c>
      <c r="O363" s="16">
        <v>2160</v>
      </c>
      <c r="P363" s="10"/>
      <c r="Q363" s="11"/>
    </row>
    <row r="364" spans="1:17" s="12" customFormat="1" ht="20.100000000000001" customHeight="1" outlineLevel="2">
      <c r="A364" s="65">
        <f t="shared" si="42"/>
        <v>4</v>
      </c>
      <c r="B364" s="66" t="s">
        <v>656</v>
      </c>
      <c r="C364" s="66" t="s">
        <v>661</v>
      </c>
      <c r="D364" s="66" t="s">
        <v>629</v>
      </c>
      <c r="E364" s="14">
        <v>1</v>
      </c>
      <c r="F364" s="92">
        <v>3</v>
      </c>
      <c r="G364" s="67">
        <v>2550</v>
      </c>
      <c r="H364" s="15">
        <v>3</v>
      </c>
      <c r="I364" s="67">
        <v>900</v>
      </c>
      <c r="J364" s="15">
        <v>3</v>
      </c>
      <c r="K364" s="67">
        <v>601</v>
      </c>
      <c r="L364" s="15">
        <v>3</v>
      </c>
      <c r="M364" s="67">
        <v>300</v>
      </c>
      <c r="N364" s="15">
        <v>3</v>
      </c>
      <c r="O364" s="67">
        <v>645</v>
      </c>
      <c r="P364" s="10"/>
      <c r="Q364" s="11"/>
    </row>
    <row r="365" spans="1:17" s="12" customFormat="1" ht="20.100000000000001" customHeight="1" outlineLevel="1">
      <c r="A365" s="71"/>
      <c r="B365" s="72" t="s">
        <v>990</v>
      </c>
      <c r="C365" s="72"/>
      <c r="D365" s="72"/>
      <c r="E365" s="14">
        <f t="shared" ref="E365:Q365" si="47">SUBTOTAL(9,E361:E364)</f>
        <v>4</v>
      </c>
      <c r="F365" s="92">
        <f t="shared" si="47"/>
        <v>53</v>
      </c>
      <c r="G365" s="73">
        <f t="shared" si="47"/>
        <v>73800</v>
      </c>
      <c r="H365" s="15">
        <f t="shared" si="47"/>
        <v>53</v>
      </c>
      <c r="I365" s="73">
        <f t="shared" si="47"/>
        <v>19920</v>
      </c>
      <c r="J365" s="15">
        <f t="shared" si="47"/>
        <v>53</v>
      </c>
      <c r="K365" s="73">
        <f t="shared" si="47"/>
        <v>39280</v>
      </c>
      <c r="L365" s="15">
        <f t="shared" si="47"/>
        <v>53</v>
      </c>
      <c r="M365" s="73">
        <f t="shared" si="47"/>
        <v>10135</v>
      </c>
      <c r="N365" s="15">
        <f t="shared" si="47"/>
        <v>53</v>
      </c>
      <c r="O365" s="73">
        <f t="shared" si="47"/>
        <v>15020</v>
      </c>
      <c r="P365" s="10">
        <f t="shared" si="47"/>
        <v>0</v>
      </c>
      <c r="Q365" s="11">
        <f t="shared" si="47"/>
        <v>0</v>
      </c>
    </row>
    <row r="366" spans="1:17" s="12" customFormat="1" ht="20.100000000000001" customHeight="1" outlineLevel="2">
      <c r="A366" s="68">
        <v>1</v>
      </c>
      <c r="B366" s="69" t="s">
        <v>663</v>
      </c>
      <c r="C366" s="69" t="s">
        <v>664</v>
      </c>
      <c r="D366" s="69" t="s">
        <v>665</v>
      </c>
      <c r="E366" s="14">
        <v>1</v>
      </c>
      <c r="F366" s="92">
        <v>26</v>
      </c>
      <c r="G366" s="70">
        <v>24700</v>
      </c>
      <c r="H366" s="15">
        <v>26</v>
      </c>
      <c r="I366" s="70">
        <v>9360</v>
      </c>
      <c r="J366" s="15">
        <v>26</v>
      </c>
      <c r="K366" s="70">
        <v>20761</v>
      </c>
      <c r="L366" s="15">
        <v>26</v>
      </c>
      <c r="M366" s="70">
        <v>5070</v>
      </c>
      <c r="N366" s="15">
        <v>26</v>
      </c>
      <c r="O366" s="70">
        <v>6240</v>
      </c>
      <c r="P366" s="10"/>
      <c r="Q366" s="11"/>
    </row>
    <row r="367" spans="1:17" s="12" customFormat="1" ht="20.100000000000001" customHeight="1" outlineLevel="2">
      <c r="A367" s="63">
        <f t="shared" si="42"/>
        <v>2</v>
      </c>
      <c r="B367" s="62" t="s">
        <v>663</v>
      </c>
      <c r="C367" s="62" t="s">
        <v>666</v>
      </c>
      <c r="D367" s="62" t="s">
        <v>667</v>
      </c>
      <c r="E367" s="14">
        <v>1</v>
      </c>
      <c r="F367" s="92">
        <v>27</v>
      </c>
      <c r="G367" s="16">
        <v>25650</v>
      </c>
      <c r="H367" s="15">
        <v>27</v>
      </c>
      <c r="I367" s="16">
        <v>9720</v>
      </c>
      <c r="J367" s="15">
        <v>27</v>
      </c>
      <c r="K367" s="16">
        <v>19884</v>
      </c>
      <c r="L367" s="15">
        <v>27</v>
      </c>
      <c r="M367" s="16">
        <v>5265</v>
      </c>
      <c r="N367" s="15">
        <v>27</v>
      </c>
      <c r="O367" s="16">
        <v>6480</v>
      </c>
      <c r="P367" s="10"/>
      <c r="Q367" s="11"/>
    </row>
    <row r="368" spans="1:17" s="12" customFormat="1" ht="20.100000000000001" customHeight="1" outlineLevel="2">
      <c r="A368" s="63">
        <f t="shared" si="42"/>
        <v>3</v>
      </c>
      <c r="B368" s="62" t="s">
        <v>663</v>
      </c>
      <c r="C368" s="62" t="s">
        <v>668</v>
      </c>
      <c r="D368" s="62" t="s">
        <v>669</v>
      </c>
      <c r="E368" s="14">
        <v>1</v>
      </c>
      <c r="F368" s="92">
        <v>14</v>
      </c>
      <c r="G368" s="16">
        <v>13300</v>
      </c>
      <c r="H368" s="15">
        <v>14</v>
      </c>
      <c r="I368" s="16">
        <v>5040</v>
      </c>
      <c r="J368" s="15">
        <v>14</v>
      </c>
      <c r="K368" s="16">
        <v>11975</v>
      </c>
      <c r="L368" s="15">
        <v>14</v>
      </c>
      <c r="M368" s="16">
        <v>2730</v>
      </c>
      <c r="N368" s="15">
        <v>14</v>
      </c>
      <c r="O368" s="16">
        <v>3360</v>
      </c>
      <c r="P368" s="10"/>
      <c r="Q368" s="11"/>
    </row>
    <row r="369" spans="1:17" s="12" customFormat="1" ht="20.100000000000001" customHeight="1" outlineLevel="2">
      <c r="A369" s="65">
        <f t="shared" si="42"/>
        <v>4</v>
      </c>
      <c r="B369" s="66" t="s">
        <v>663</v>
      </c>
      <c r="C369" s="66" t="s">
        <v>668</v>
      </c>
      <c r="D369" s="66" t="s">
        <v>670</v>
      </c>
      <c r="E369" s="14">
        <v>1</v>
      </c>
      <c r="F369" s="92">
        <v>5</v>
      </c>
      <c r="G369" s="67">
        <v>6000</v>
      </c>
      <c r="H369" s="15">
        <v>5</v>
      </c>
      <c r="I369" s="67">
        <v>1800</v>
      </c>
      <c r="J369" s="15">
        <v>5</v>
      </c>
      <c r="K369" s="67">
        <v>3364</v>
      </c>
      <c r="L369" s="15">
        <v>5</v>
      </c>
      <c r="M369" s="67">
        <v>975</v>
      </c>
      <c r="N369" s="15">
        <v>5</v>
      </c>
      <c r="O369" s="67">
        <v>1200</v>
      </c>
      <c r="P369" s="10"/>
      <c r="Q369" s="11"/>
    </row>
    <row r="370" spans="1:17" s="12" customFormat="1" ht="20.100000000000001" customHeight="1" outlineLevel="1">
      <c r="A370" s="71"/>
      <c r="B370" s="72" t="s">
        <v>991</v>
      </c>
      <c r="C370" s="72"/>
      <c r="D370" s="72"/>
      <c r="E370" s="14">
        <f t="shared" ref="E370:Q370" si="48">SUBTOTAL(9,E366:E369)</f>
        <v>4</v>
      </c>
      <c r="F370" s="92">
        <f t="shared" si="48"/>
        <v>72</v>
      </c>
      <c r="G370" s="73">
        <f t="shared" si="48"/>
        <v>69650</v>
      </c>
      <c r="H370" s="15">
        <f t="shared" si="48"/>
        <v>72</v>
      </c>
      <c r="I370" s="73">
        <f t="shared" si="48"/>
        <v>25920</v>
      </c>
      <c r="J370" s="15">
        <f t="shared" si="48"/>
        <v>72</v>
      </c>
      <c r="K370" s="73">
        <f t="shared" si="48"/>
        <v>55984</v>
      </c>
      <c r="L370" s="15">
        <f t="shared" si="48"/>
        <v>72</v>
      </c>
      <c r="M370" s="73">
        <f t="shared" si="48"/>
        <v>14040</v>
      </c>
      <c r="N370" s="15">
        <f t="shared" si="48"/>
        <v>72</v>
      </c>
      <c r="O370" s="73">
        <f t="shared" si="48"/>
        <v>17280</v>
      </c>
      <c r="P370" s="10">
        <f t="shared" si="48"/>
        <v>0</v>
      </c>
      <c r="Q370" s="11">
        <f t="shared" si="48"/>
        <v>0</v>
      </c>
    </row>
    <row r="371" spans="1:17" s="12" customFormat="1" ht="20.100000000000001" customHeight="1" outlineLevel="2">
      <c r="A371" s="68">
        <v>1</v>
      </c>
      <c r="B371" s="69" t="s">
        <v>671</v>
      </c>
      <c r="C371" s="69" t="s">
        <v>672</v>
      </c>
      <c r="D371" s="69" t="s">
        <v>673</v>
      </c>
      <c r="E371" s="14">
        <v>1</v>
      </c>
      <c r="F371" s="92">
        <v>21</v>
      </c>
      <c r="G371" s="70">
        <v>25200</v>
      </c>
      <c r="H371" s="15">
        <v>21</v>
      </c>
      <c r="I371" s="70">
        <v>7560</v>
      </c>
      <c r="J371" s="15">
        <v>21</v>
      </c>
      <c r="K371" s="70">
        <v>13684</v>
      </c>
      <c r="L371" s="15">
        <v>21</v>
      </c>
      <c r="M371" s="70">
        <v>4095</v>
      </c>
      <c r="N371" s="15">
        <v>21</v>
      </c>
      <c r="O371" s="70">
        <v>5040</v>
      </c>
      <c r="P371" s="10"/>
      <c r="Q371" s="11"/>
    </row>
    <row r="372" spans="1:17" s="12" customFormat="1" ht="20.100000000000001" customHeight="1" outlineLevel="2">
      <c r="A372" s="65">
        <f t="shared" si="42"/>
        <v>2</v>
      </c>
      <c r="B372" s="66" t="s">
        <v>671</v>
      </c>
      <c r="C372" s="66" t="s">
        <v>672</v>
      </c>
      <c r="D372" s="66" t="s">
        <v>674</v>
      </c>
      <c r="E372" s="14">
        <v>1</v>
      </c>
      <c r="F372" s="92">
        <v>17</v>
      </c>
      <c r="G372" s="67">
        <v>14450</v>
      </c>
      <c r="H372" s="15">
        <v>17</v>
      </c>
      <c r="I372" s="67">
        <v>5100</v>
      </c>
      <c r="J372" s="15">
        <v>17</v>
      </c>
      <c r="K372" s="67">
        <v>3401</v>
      </c>
      <c r="L372" s="15">
        <v>17</v>
      </c>
      <c r="M372" s="67">
        <v>1700</v>
      </c>
      <c r="N372" s="15">
        <v>17</v>
      </c>
      <c r="O372" s="67">
        <v>3655</v>
      </c>
      <c r="P372" s="10"/>
      <c r="Q372" s="11"/>
    </row>
    <row r="373" spans="1:17" s="12" customFormat="1" ht="20.100000000000001" customHeight="1" outlineLevel="1">
      <c r="A373" s="71"/>
      <c r="B373" s="72" t="s">
        <v>992</v>
      </c>
      <c r="C373" s="72"/>
      <c r="D373" s="72"/>
      <c r="E373" s="14">
        <f t="shared" ref="E373:Q373" si="49">SUBTOTAL(9,E371:E372)</f>
        <v>2</v>
      </c>
      <c r="F373" s="92">
        <f t="shared" si="49"/>
        <v>38</v>
      </c>
      <c r="G373" s="73">
        <f t="shared" si="49"/>
        <v>39650</v>
      </c>
      <c r="H373" s="15">
        <f t="shared" si="49"/>
        <v>38</v>
      </c>
      <c r="I373" s="73">
        <f t="shared" si="49"/>
        <v>12660</v>
      </c>
      <c r="J373" s="15">
        <f t="shared" si="49"/>
        <v>38</v>
      </c>
      <c r="K373" s="73">
        <f t="shared" si="49"/>
        <v>17085</v>
      </c>
      <c r="L373" s="15">
        <f t="shared" si="49"/>
        <v>38</v>
      </c>
      <c r="M373" s="73">
        <f t="shared" si="49"/>
        <v>5795</v>
      </c>
      <c r="N373" s="15">
        <f t="shared" si="49"/>
        <v>38</v>
      </c>
      <c r="O373" s="73">
        <f t="shared" si="49"/>
        <v>8695</v>
      </c>
      <c r="P373" s="10">
        <f t="shared" si="49"/>
        <v>0</v>
      </c>
      <c r="Q373" s="11">
        <f t="shared" si="49"/>
        <v>0</v>
      </c>
    </row>
    <row r="374" spans="1:17" s="12" customFormat="1" ht="20.100000000000001" customHeight="1" outlineLevel="2">
      <c r="A374" s="68">
        <v>1</v>
      </c>
      <c r="B374" s="69" t="s">
        <v>675</v>
      </c>
      <c r="C374" s="69" t="s">
        <v>676</v>
      </c>
      <c r="D374" s="69" t="s">
        <v>677</v>
      </c>
      <c r="E374" s="14">
        <v>1</v>
      </c>
      <c r="F374" s="92">
        <v>21</v>
      </c>
      <c r="G374" s="70">
        <v>25200</v>
      </c>
      <c r="H374" s="15">
        <v>21</v>
      </c>
      <c r="I374" s="70">
        <v>7560</v>
      </c>
      <c r="J374" s="15">
        <v>21</v>
      </c>
      <c r="K374" s="70">
        <v>13735</v>
      </c>
      <c r="L374" s="15">
        <v>21</v>
      </c>
      <c r="M374" s="70">
        <v>4095</v>
      </c>
      <c r="N374" s="15">
        <v>21</v>
      </c>
      <c r="O374" s="70">
        <v>5040</v>
      </c>
      <c r="P374" s="10"/>
      <c r="Q374" s="11"/>
    </row>
    <row r="375" spans="1:17" s="12" customFormat="1" ht="20.100000000000001" customHeight="1" outlineLevel="2">
      <c r="A375" s="63">
        <f t="shared" si="42"/>
        <v>2</v>
      </c>
      <c r="B375" s="62" t="s">
        <v>675</v>
      </c>
      <c r="C375" s="62" t="s">
        <v>678</v>
      </c>
      <c r="D375" s="62" t="s">
        <v>679</v>
      </c>
      <c r="E375" s="14">
        <v>1</v>
      </c>
      <c r="F375" s="92">
        <v>2</v>
      </c>
      <c r="G375" s="16">
        <v>1700</v>
      </c>
      <c r="H375" s="15">
        <v>2</v>
      </c>
      <c r="I375" s="16">
        <v>600</v>
      </c>
      <c r="J375" s="15">
        <v>2</v>
      </c>
      <c r="K375" s="16">
        <v>401</v>
      </c>
      <c r="L375" s="15">
        <v>2</v>
      </c>
      <c r="M375" s="16">
        <v>200</v>
      </c>
      <c r="N375" s="15">
        <v>2</v>
      </c>
      <c r="O375" s="16">
        <v>430</v>
      </c>
      <c r="P375" s="10"/>
      <c r="Q375" s="11"/>
    </row>
    <row r="376" spans="1:17" s="12" customFormat="1" ht="20.100000000000001" customHeight="1" outlineLevel="2">
      <c r="A376" s="63">
        <f t="shared" si="42"/>
        <v>3</v>
      </c>
      <c r="B376" s="62" t="s">
        <v>675</v>
      </c>
      <c r="C376" s="62" t="s">
        <v>678</v>
      </c>
      <c r="D376" s="62" t="s">
        <v>680</v>
      </c>
      <c r="E376" s="14">
        <v>1</v>
      </c>
      <c r="F376" s="92">
        <v>35</v>
      </c>
      <c r="G376" s="16">
        <v>32350</v>
      </c>
      <c r="H376" s="15">
        <v>35</v>
      </c>
      <c r="I376" s="16">
        <v>12060</v>
      </c>
      <c r="J376" s="15">
        <v>35</v>
      </c>
      <c r="K376" s="16">
        <v>20946</v>
      </c>
      <c r="L376" s="15">
        <v>35</v>
      </c>
      <c r="M376" s="16">
        <v>5970</v>
      </c>
      <c r="N376" s="15">
        <v>35</v>
      </c>
      <c r="O376" s="16">
        <v>8175</v>
      </c>
      <c r="P376" s="10"/>
      <c r="Q376" s="11"/>
    </row>
    <row r="377" spans="1:17" s="12" customFormat="1" ht="20.100000000000001" customHeight="1" outlineLevel="2">
      <c r="A377" s="63">
        <f t="shared" si="42"/>
        <v>4</v>
      </c>
      <c r="B377" s="62" t="s">
        <v>675</v>
      </c>
      <c r="C377" s="62" t="s">
        <v>681</v>
      </c>
      <c r="D377" s="62" t="s">
        <v>126</v>
      </c>
      <c r="E377" s="14">
        <v>1</v>
      </c>
      <c r="F377" s="92">
        <v>24</v>
      </c>
      <c r="G377" s="16">
        <v>20400</v>
      </c>
      <c r="H377" s="15">
        <v>24</v>
      </c>
      <c r="I377" s="16">
        <v>7200</v>
      </c>
      <c r="J377" s="15">
        <v>24</v>
      </c>
      <c r="K377" s="16">
        <v>4801</v>
      </c>
      <c r="L377" s="15">
        <v>24</v>
      </c>
      <c r="M377" s="16">
        <v>2400</v>
      </c>
      <c r="N377" s="15">
        <v>24</v>
      </c>
      <c r="O377" s="16">
        <v>5160</v>
      </c>
      <c r="P377" s="10"/>
      <c r="Q377" s="11"/>
    </row>
    <row r="378" spans="1:17" s="12" customFormat="1" ht="20.100000000000001" customHeight="1" outlineLevel="2">
      <c r="A378" s="63">
        <f t="shared" si="42"/>
        <v>5</v>
      </c>
      <c r="B378" s="62" t="s">
        <v>675</v>
      </c>
      <c r="C378" s="62" t="s">
        <v>682</v>
      </c>
      <c r="D378" s="62" t="s">
        <v>683</v>
      </c>
      <c r="E378" s="14">
        <v>1</v>
      </c>
      <c r="F378" s="92">
        <v>53</v>
      </c>
      <c r="G378" s="16">
        <v>52750</v>
      </c>
      <c r="H378" s="15">
        <v>53</v>
      </c>
      <c r="I378" s="16">
        <v>17220</v>
      </c>
      <c r="J378" s="15">
        <v>53</v>
      </c>
      <c r="K378" s="16">
        <v>20960</v>
      </c>
      <c r="L378" s="15">
        <v>53</v>
      </c>
      <c r="M378" s="16">
        <v>7390</v>
      </c>
      <c r="N378" s="15">
        <v>53</v>
      </c>
      <c r="O378" s="16">
        <v>11945</v>
      </c>
      <c r="P378" s="10"/>
      <c r="Q378" s="11"/>
    </row>
    <row r="379" spans="1:17" s="12" customFormat="1" ht="20.100000000000001" customHeight="1" outlineLevel="2">
      <c r="A379" s="63">
        <f t="shared" si="42"/>
        <v>6</v>
      </c>
      <c r="B379" s="62" t="s">
        <v>675</v>
      </c>
      <c r="C379" s="62" t="s">
        <v>685</v>
      </c>
      <c r="D379" s="62" t="s">
        <v>686</v>
      </c>
      <c r="E379" s="14">
        <v>1</v>
      </c>
      <c r="F379" s="92">
        <v>8</v>
      </c>
      <c r="G379" s="16">
        <v>6800</v>
      </c>
      <c r="H379" s="15">
        <v>8</v>
      </c>
      <c r="I379" s="16">
        <v>2400</v>
      </c>
      <c r="J379" s="15">
        <v>8</v>
      </c>
      <c r="K379" s="16">
        <v>1601</v>
      </c>
      <c r="L379" s="15">
        <v>8</v>
      </c>
      <c r="M379" s="16">
        <v>800</v>
      </c>
      <c r="N379" s="15">
        <v>8</v>
      </c>
      <c r="O379" s="16">
        <v>1720</v>
      </c>
      <c r="P379" s="10"/>
      <c r="Q379" s="11"/>
    </row>
    <row r="380" spans="1:17" s="12" customFormat="1" ht="20.100000000000001" customHeight="1" outlineLevel="2">
      <c r="A380" s="63">
        <f t="shared" si="42"/>
        <v>7</v>
      </c>
      <c r="B380" s="62" t="s">
        <v>675</v>
      </c>
      <c r="C380" s="62" t="s">
        <v>687</v>
      </c>
      <c r="D380" s="62" t="s">
        <v>688</v>
      </c>
      <c r="E380" s="14">
        <v>1</v>
      </c>
      <c r="F380" s="92">
        <v>16</v>
      </c>
      <c r="G380" s="16">
        <v>15200</v>
      </c>
      <c r="H380" s="15">
        <v>16</v>
      </c>
      <c r="I380" s="16">
        <v>5760</v>
      </c>
      <c r="J380" s="15">
        <v>16</v>
      </c>
      <c r="K380" s="16">
        <v>11878</v>
      </c>
      <c r="L380" s="15">
        <v>16</v>
      </c>
      <c r="M380" s="16">
        <v>3120</v>
      </c>
      <c r="N380" s="15">
        <v>16</v>
      </c>
      <c r="O380" s="16">
        <v>3840</v>
      </c>
      <c r="P380" s="10"/>
      <c r="Q380" s="11"/>
    </row>
    <row r="381" spans="1:17" s="12" customFormat="1" ht="20.100000000000001" customHeight="1" outlineLevel="2">
      <c r="A381" s="65">
        <f t="shared" si="42"/>
        <v>8</v>
      </c>
      <c r="B381" s="66" t="s">
        <v>675</v>
      </c>
      <c r="C381" s="66" t="s">
        <v>687</v>
      </c>
      <c r="D381" s="66" t="s">
        <v>457</v>
      </c>
      <c r="E381" s="14">
        <v>1</v>
      </c>
      <c r="F381" s="92">
        <v>33</v>
      </c>
      <c r="G381" s="67">
        <v>58650</v>
      </c>
      <c r="H381" s="15">
        <v>33</v>
      </c>
      <c r="I381" s="67">
        <v>13770</v>
      </c>
      <c r="J381" s="15">
        <v>33</v>
      </c>
      <c r="K381" s="67">
        <v>31082</v>
      </c>
      <c r="L381" s="15">
        <v>33</v>
      </c>
      <c r="M381" s="67">
        <v>6750</v>
      </c>
      <c r="N381" s="15">
        <v>33</v>
      </c>
      <c r="O381" s="67">
        <v>12120</v>
      </c>
      <c r="P381" s="10"/>
      <c r="Q381" s="11"/>
    </row>
    <row r="382" spans="1:17" s="12" customFormat="1" ht="20.100000000000001" customHeight="1" outlineLevel="1">
      <c r="A382" s="71"/>
      <c r="B382" s="72" t="s">
        <v>993</v>
      </c>
      <c r="C382" s="72"/>
      <c r="D382" s="72"/>
      <c r="E382" s="14">
        <f t="shared" ref="E382:Q382" si="50">SUBTOTAL(9,E374:E381)</f>
        <v>8</v>
      </c>
      <c r="F382" s="92">
        <f t="shared" si="50"/>
        <v>192</v>
      </c>
      <c r="G382" s="73">
        <f t="shared" si="50"/>
        <v>213050</v>
      </c>
      <c r="H382" s="15">
        <f t="shared" si="50"/>
        <v>192</v>
      </c>
      <c r="I382" s="73">
        <f t="shared" si="50"/>
        <v>66570</v>
      </c>
      <c r="J382" s="15">
        <f t="shared" si="50"/>
        <v>192</v>
      </c>
      <c r="K382" s="73">
        <f t="shared" si="50"/>
        <v>105404</v>
      </c>
      <c r="L382" s="15">
        <f t="shared" si="50"/>
        <v>192</v>
      </c>
      <c r="M382" s="73">
        <f t="shared" si="50"/>
        <v>30725</v>
      </c>
      <c r="N382" s="15">
        <f t="shared" si="50"/>
        <v>192</v>
      </c>
      <c r="O382" s="73">
        <f t="shared" si="50"/>
        <v>48430</v>
      </c>
      <c r="P382" s="10">
        <f t="shared" si="50"/>
        <v>0</v>
      </c>
      <c r="Q382" s="11">
        <f t="shared" si="50"/>
        <v>0</v>
      </c>
    </row>
    <row r="383" spans="1:17" s="12" customFormat="1" ht="20.100000000000001" customHeight="1" outlineLevel="2">
      <c r="A383" s="68">
        <v>1</v>
      </c>
      <c r="B383" s="69" t="s">
        <v>689</v>
      </c>
      <c r="C383" s="69" t="s">
        <v>691</v>
      </c>
      <c r="D383" s="69" t="s">
        <v>692</v>
      </c>
      <c r="E383" s="14">
        <v>1</v>
      </c>
      <c r="F383" s="92">
        <v>4</v>
      </c>
      <c r="G383" s="70">
        <v>3400</v>
      </c>
      <c r="H383" s="15">
        <v>4</v>
      </c>
      <c r="I383" s="70">
        <v>1200</v>
      </c>
      <c r="J383" s="15">
        <v>4</v>
      </c>
      <c r="K383" s="70">
        <v>801</v>
      </c>
      <c r="L383" s="15">
        <v>4</v>
      </c>
      <c r="M383" s="70">
        <v>400</v>
      </c>
      <c r="N383" s="15">
        <v>4</v>
      </c>
      <c r="O383" s="70">
        <v>860</v>
      </c>
      <c r="P383" s="10"/>
      <c r="Q383" s="11"/>
    </row>
    <row r="384" spans="1:17" s="12" customFormat="1" ht="20.100000000000001" customHeight="1" outlineLevel="2">
      <c r="A384" s="65">
        <f t="shared" si="42"/>
        <v>2</v>
      </c>
      <c r="B384" s="66" t="s">
        <v>689</v>
      </c>
      <c r="C384" s="66" t="s">
        <v>690</v>
      </c>
      <c r="D384" s="66" t="s">
        <v>525</v>
      </c>
      <c r="E384" s="14">
        <v>1</v>
      </c>
      <c r="F384" s="92">
        <v>12</v>
      </c>
      <c r="G384" s="67">
        <v>14400</v>
      </c>
      <c r="H384" s="15">
        <v>12</v>
      </c>
      <c r="I384" s="67">
        <v>4320</v>
      </c>
      <c r="J384" s="15">
        <v>12</v>
      </c>
      <c r="K384" s="67">
        <v>8838</v>
      </c>
      <c r="L384" s="15">
        <v>12</v>
      </c>
      <c r="M384" s="67">
        <v>2340</v>
      </c>
      <c r="N384" s="15">
        <v>12</v>
      </c>
      <c r="O384" s="67">
        <v>2880</v>
      </c>
      <c r="P384" s="10"/>
      <c r="Q384" s="11"/>
    </row>
    <row r="385" spans="1:17" s="12" customFormat="1" ht="20.100000000000001" customHeight="1" outlineLevel="1">
      <c r="A385" s="71"/>
      <c r="B385" s="72" t="s">
        <v>994</v>
      </c>
      <c r="C385" s="72"/>
      <c r="D385" s="72"/>
      <c r="E385" s="14">
        <f t="shared" ref="E385:Q385" si="51">SUBTOTAL(9,E383:E384)</f>
        <v>2</v>
      </c>
      <c r="F385" s="92">
        <f t="shared" si="51"/>
        <v>16</v>
      </c>
      <c r="G385" s="73">
        <f t="shared" si="51"/>
        <v>17800</v>
      </c>
      <c r="H385" s="15">
        <f t="shared" si="51"/>
        <v>16</v>
      </c>
      <c r="I385" s="73">
        <f t="shared" si="51"/>
        <v>5520</v>
      </c>
      <c r="J385" s="15">
        <f t="shared" si="51"/>
        <v>16</v>
      </c>
      <c r="K385" s="73">
        <f t="shared" si="51"/>
        <v>9639</v>
      </c>
      <c r="L385" s="15">
        <f t="shared" si="51"/>
        <v>16</v>
      </c>
      <c r="M385" s="73">
        <f t="shared" si="51"/>
        <v>2740</v>
      </c>
      <c r="N385" s="15">
        <f t="shared" si="51"/>
        <v>16</v>
      </c>
      <c r="O385" s="73">
        <f t="shared" si="51"/>
        <v>3740</v>
      </c>
      <c r="P385" s="10">
        <f t="shared" si="51"/>
        <v>0</v>
      </c>
      <c r="Q385" s="11">
        <f t="shared" si="51"/>
        <v>0</v>
      </c>
    </row>
    <row r="386" spans="1:17" s="12" customFormat="1" ht="20.100000000000001" customHeight="1" outlineLevel="2">
      <c r="A386" s="68">
        <v>1</v>
      </c>
      <c r="B386" s="69" t="s">
        <v>693</v>
      </c>
      <c r="C386" s="69" t="s">
        <v>694</v>
      </c>
      <c r="D386" s="69" t="s">
        <v>695</v>
      </c>
      <c r="E386" s="14">
        <v>1</v>
      </c>
      <c r="F386" s="92">
        <v>31</v>
      </c>
      <c r="G386" s="70">
        <v>29450</v>
      </c>
      <c r="H386" s="15">
        <v>31</v>
      </c>
      <c r="I386" s="70">
        <v>11160</v>
      </c>
      <c r="J386" s="15">
        <v>31</v>
      </c>
      <c r="K386" s="70">
        <v>20322</v>
      </c>
      <c r="L386" s="15">
        <v>31</v>
      </c>
      <c r="M386" s="70">
        <v>6045</v>
      </c>
      <c r="N386" s="15">
        <v>31</v>
      </c>
      <c r="O386" s="70">
        <v>7440</v>
      </c>
      <c r="P386" s="10"/>
      <c r="Q386" s="11"/>
    </row>
    <row r="387" spans="1:17" s="12" customFormat="1" ht="20.100000000000001" customHeight="1" outlineLevel="2">
      <c r="A387" s="63">
        <f t="shared" si="42"/>
        <v>2</v>
      </c>
      <c r="B387" s="62" t="s">
        <v>693</v>
      </c>
      <c r="C387" s="62" t="s">
        <v>694</v>
      </c>
      <c r="D387" s="62" t="s">
        <v>696</v>
      </c>
      <c r="E387" s="14">
        <v>1</v>
      </c>
      <c r="F387" s="92">
        <v>3</v>
      </c>
      <c r="G387" s="16">
        <v>2550</v>
      </c>
      <c r="H387" s="15">
        <v>3</v>
      </c>
      <c r="I387" s="16">
        <v>900</v>
      </c>
      <c r="J387" s="15">
        <v>3</v>
      </c>
      <c r="K387" s="16">
        <v>601</v>
      </c>
      <c r="L387" s="15">
        <v>3</v>
      </c>
      <c r="M387" s="16">
        <v>300</v>
      </c>
      <c r="N387" s="15">
        <v>3</v>
      </c>
      <c r="O387" s="16">
        <v>645</v>
      </c>
      <c r="P387" s="10"/>
      <c r="Q387" s="11"/>
    </row>
    <row r="388" spans="1:17" s="12" customFormat="1" ht="20.100000000000001" customHeight="1" outlineLevel="2">
      <c r="A388" s="63">
        <f t="shared" si="42"/>
        <v>3</v>
      </c>
      <c r="B388" s="62" t="s">
        <v>693</v>
      </c>
      <c r="C388" s="62" t="s">
        <v>1033</v>
      </c>
      <c r="D388" s="62" t="s">
        <v>1034</v>
      </c>
      <c r="E388" s="14">
        <v>1</v>
      </c>
      <c r="F388" s="92">
        <v>97</v>
      </c>
      <c r="G388" s="16">
        <v>82450</v>
      </c>
      <c r="H388" s="15">
        <v>97</v>
      </c>
      <c r="I388" s="16">
        <v>29100</v>
      </c>
      <c r="J388" s="15">
        <v>97</v>
      </c>
      <c r="K388" s="16">
        <v>19401</v>
      </c>
      <c r="L388" s="15">
        <v>97</v>
      </c>
      <c r="M388" s="16">
        <v>9700</v>
      </c>
      <c r="N388" s="15">
        <v>97</v>
      </c>
      <c r="O388" s="16">
        <v>20855</v>
      </c>
      <c r="P388" s="10"/>
      <c r="Q388" s="11"/>
    </row>
    <row r="389" spans="1:17" s="12" customFormat="1" ht="20.100000000000001" customHeight="1" outlineLevel="2">
      <c r="A389" s="63">
        <f t="shared" si="42"/>
        <v>4</v>
      </c>
      <c r="B389" s="62" t="s">
        <v>693</v>
      </c>
      <c r="C389" s="62" t="s">
        <v>698</v>
      </c>
      <c r="D389" s="62" t="s">
        <v>699</v>
      </c>
      <c r="E389" s="14">
        <v>1</v>
      </c>
      <c r="F389" s="92">
        <v>29</v>
      </c>
      <c r="G389" s="16">
        <v>27550</v>
      </c>
      <c r="H389" s="15">
        <v>29</v>
      </c>
      <c r="I389" s="16">
        <v>10440</v>
      </c>
      <c r="J389" s="15">
        <v>29</v>
      </c>
      <c r="K389" s="16">
        <v>21135</v>
      </c>
      <c r="L389" s="15">
        <v>29</v>
      </c>
      <c r="M389" s="16">
        <v>5655</v>
      </c>
      <c r="N389" s="15">
        <v>29</v>
      </c>
      <c r="O389" s="16">
        <v>6960</v>
      </c>
      <c r="P389" s="10"/>
      <c r="Q389" s="11"/>
    </row>
    <row r="390" spans="1:17" s="12" customFormat="1" ht="20.100000000000001" customHeight="1" outlineLevel="2">
      <c r="A390" s="63">
        <f t="shared" si="42"/>
        <v>5</v>
      </c>
      <c r="B390" s="62" t="s">
        <v>693</v>
      </c>
      <c r="C390" s="62" t="s">
        <v>700</v>
      </c>
      <c r="D390" s="62" t="s">
        <v>701</v>
      </c>
      <c r="E390" s="14">
        <v>1</v>
      </c>
      <c r="F390" s="92">
        <v>15</v>
      </c>
      <c r="G390" s="16">
        <v>14250</v>
      </c>
      <c r="H390" s="15">
        <v>15</v>
      </c>
      <c r="I390" s="16">
        <v>5400</v>
      </c>
      <c r="J390" s="15">
        <v>15</v>
      </c>
      <c r="K390" s="16">
        <v>10199</v>
      </c>
      <c r="L390" s="15">
        <v>15</v>
      </c>
      <c r="M390" s="16">
        <v>2925</v>
      </c>
      <c r="N390" s="15">
        <v>15</v>
      </c>
      <c r="O390" s="16">
        <v>3600</v>
      </c>
      <c r="P390" s="10"/>
      <c r="Q390" s="11"/>
    </row>
    <row r="391" spans="1:17" s="12" customFormat="1" ht="20.100000000000001" customHeight="1" outlineLevel="2">
      <c r="A391" s="63">
        <f t="shared" si="42"/>
        <v>6</v>
      </c>
      <c r="B391" s="62" t="s">
        <v>693</v>
      </c>
      <c r="C391" s="62" t="s">
        <v>697</v>
      </c>
      <c r="D391" s="62" t="s">
        <v>595</v>
      </c>
      <c r="E391" s="14">
        <v>1</v>
      </c>
      <c r="F391" s="92">
        <v>35</v>
      </c>
      <c r="G391" s="16">
        <v>33250</v>
      </c>
      <c r="H391" s="15">
        <v>35</v>
      </c>
      <c r="I391" s="16">
        <v>12600</v>
      </c>
      <c r="J391" s="15">
        <v>35</v>
      </c>
      <c r="K391" s="16">
        <v>25862</v>
      </c>
      <c r="L391" s="15">
        <v>35</v>
      </c>
      <c r="M391" s="16">
        <v>6825</v>
      </c>
      <c r="N391" s="15">
        <v>35</v>
      </c>
      <c r="O391" s="16">
        <v>8400</v>
      </c>
      <c r="P391" s="10"/>
      <c r="Q391" s="11"/>
    </row>
    <row r="392" spans="1:17" s="12" customFormat="1" ht="20.100000000000001" customHeight="1" outlineLevel="2">
      <c r="A392" s="63">
        <f t="shared" si="42"/>
        <v>7</v>
      </c>
      <c r="B392" s="62" t="s">
        <v>693</v>
      </c>
      <c r="C392" s="62" t="s">
        <v>697</v>
      </c>
      <c r="D392" s="62" t="s">
        <v>702</v>
      </c>
      <c r="E392" s="14">
        <v>1</v>
      </c>
      <c r="F392" s="92">
        <v>2</v>
      </c>
      <c r="G392" s="16">
        <v>1700</v>
      </c>
      <c r="H392" s="15">
        <v>2</v>
      </c>
      <c r="I392" s="16">
        <v>600</v>
      </c>
      <c r="J392" s="15">
        <v>2</v>
      </c>
      <c r="K392" s="16">
        <v>401</v>
      </c>
      <c r="L392" s="15">
        <v>2</v>
      </c>
      <c r="M392" s="16">
        <v>200</v>
      </c>
      <c r="N392" s="15">
        <v>2</v>
      </c>
      <c r="O392" s="16">
        <v>430</v>
      </c>
      <c r="P392" s="10"/>
      <c r="Q392" s="11"/>
    </row>
    <row r="393" spans="1:17" s="12" customFormat="1" ht="20.100000000000001" customHeight="1" outlineLevel="2">
      <c r="A393" s="65">
        <f t="shared" si="42"/>
        <v>8</v>
      </c>
      <c r="B393" s="66" t="s">
        <v>693</v>
      </c>
      <c r="C393" s="66" t="s">
        <v>698</v>
      </c>
      <c r="D393" s="66" t="s">
        <v>703</v>
      </c>
      <c r="E393" s="14">
        <v>1</v>
      </c>
      <c r="F393" s="92">
        <v>15</v>
      </c>
      <c r="G393" s="67">
        <v>12750</v>
      </c>
      <c r="H393" s="15">
        <v>15</v>
      </c>
      <c r="I393" s="67">
        <v>4500</v>
      </c>
      <c r="J393" s="15">
        <v>15</v>
      </c>
      <c r="K393" s="67">
        <v>3001</v>
      </c>
      <c r="L393" s="15">
        <v>15</v>
      </c>
      <c r="M393" s="67">
        <v>1500</v>
      </c>
      <c r="N393" s="15">
        <v>15</v>
      </c>
      <c r="O393" s="67">
        <v>3225</v>
      </c>
      <c r="P393" s="10"/>
      <c r="Q393" s="11"/>
    </row>
    <row r="394" spans="1:17" s="12" customFormat="1" ht="20.100000000000001" customHeight="1" outlineLevel="1">
      <c r="A394" s="71"/>
      <c r="B394" s="72" t="s">
        <v>995</v>
      </c>
      <c r="C394" s="72"/>
      <c r="D394" s="72"/>
      <c r="E394" s="14">
        <f t="shared" ref="E394:Q394" si="52">SUBTOTAL(9,E386:E393)</f>
        <v>8</v>
      </c>
      <c r="F394" s="92">
        <f t="shared" si="52"/>
        <v>227</v>
      </c>
      <c r="G394" s="73">
        <f t="shared" si="52"/>
        <v>203950</v>
      </c>
      <c r="H394" s="15">
        <f t="shared" si="52"/>
        <v>227</v>
      </c>
      <c r="I394" s="73">
        <f t="shared" si="52"/>
        <v>74700</v>
      </c>
      <c r="J394" s="15">
        <f t="shared" si="52"/>
        <v>227</v>
      </c>
      <c r="K394" s="73">
        <f t="shared" si="52"/>
        <v>100922</v>
      </c>
      <c r="L394" s="15">
        <f t="shared" si="52"/>
        <v>227</v>
      </c>
      <c r="M394" s="73">
        <f t="shared" si="52"/>
        <v>33150</v>
      </c>
      <c r="N394" s="15">
        <f t="shared" si="52"/>
        <v>227</v>
      </c>
      <c r="O394" s="73">
        <f t="shared" si="52"/>
        <v>51555</v>
      </c>
      <c r="P394" s="10">
        <f t="shared" si="52"/>
        <v>0</v>
      </c>
      <c r="Q394" s="11">
        <f t="shared" si="52"/>
        <v>0</v>
      </c>
    </row>
    <row r="395" spans="1:17" s="12" customFormat="1" ht="20.100000000000001" customHeight="1" outlineLevel="2">
      <c r="A395" s="68">
        <v>1</v>
      </c>
      <c r="B395" s="69" t="s">
        <v>704</v>
      </c>
      <c r="C395" s="69" t="s">
        <v>705</v>
      </c>
      <c r="D395" s="69" t="s">
        <v>706</v>
      </c>
      <c r="E395" s="14">
        <v>1</v>
      </c>
      <c r="F395" s="92">
        <v>37</v>
      </c>
      <c r="G395" s="70">
        <v>35150</v>
      </c>
      <c r="H395" s="15">
        <v>37</v>
      </c>
      <c r="I395" s="70">
        <v>13320</v>
      </c>
      <c r="J395" s="15">
        <v>37</v>
      </c>
      <c r="K395" s="70">
        <v>29958</v>
      </c>
      <c r="L395" s="15">
        <v>37</v>
      </c>
      <c r="M395" s="70">
        <v>7215</v>
      </c>
      <c r="N395" s="15">
        <v>37</v>
      </c>
      <c r="O395" s="70">
        <v>8880</v>
      </c>
      <c r="P395" s="10"/>
      <c r="Q395" s="11"/>
    </row>
    <row r="396" spans="1:17" s="12" customFormat="1" ht="20.100000000000001" customHeight="1" outlineLevel="2">
      <c r="A396" s="63">
        <f t="shared" si="42"/>
        <v>2</v>
      </c>
      <c r="B396" s="62" t="s">
        <v>704</v>
      </c>
      <c r="C396" s="62" t="s">
        <v>707</v>
      </c>
      <c r="D396" s="62" t="s">
        <v>708</v>
      </c>
      <c r="E396" s="14">
        <v>1</v>
      </c>
      <c r="F396" s="92">
        <v>37</v>
      </c>
      <c r="G396" s="16">
        <v>35150</v>
      </c>
      <c r="H396" s="15">
        <v>37</v>
      </c>
      <c r="I396" s="16">
        <v>13320</v>
      </c>
      <c r="J396" s="15">
        <v>37</v>
      </c>
      <c r="K396" s="16">
        <v>26224</v>
      </c>
      <c r="L396" s="15">
        <v>37</v>
      </c>
      <c r="M396" s="16">
        <v>7215</v>
      </c>
      <c r="N396" s="15">
        <v>37</v>
      </c>
      <c r="O396" s="16">
        <v>8880</v>
      </c>
      <c r="P396" s="10"/>
      <c r="Q396" s="11"/>
    </row>
    <row r="397" spans="1:17" s="12" customFormat="1" ht="20.100000000000001" customHeight="1" outlineLevel="2">
      <c r="A397" s="65">
        <f t="shared" si="42"/>
        <v>3</v>
      </c>
      <c r="B397" s="66" t="s">
        <v>704</v>
      </c>
      <c r="C397" s="66" t="s">
        <v>707</v>
      </c>
      <c r="D397" s="66" t="s">
        <v>118</v>
      </c>
      <c r="E397" s="14">
        <v>1</v>
      </c>
      <c r="F397" s="92">
        <v>11</v>
      </c>
      <c r="G397" s="67">
        <v>9650</v>
      </c>
      <c r="H397" s="15">
        <v>11</v>
      </c>
      <c r="I397" s="67">
        <v>3480</v>
      </c>
      <c r="J397" s="15">
        <v>11</v>
      </c>
      <c r="K397" s="67">
        <v>3613</v>
      </c>
      <c r="L397" s="15">
        <v>11</v>
      </c>
      <c r="M397" s="67">
        <v>1385</v>
      </c>
      <c r="N397" s="15">
        <v>11</v>
      </c>
      <c r="O397" s="67">
        <v>2440</v>
      </c>
      <c r="P397" s="10"/>
      <c r="Q397" s="11"/>
    </row>
    <row r="398" spans="1:17" s="12" customFormat="1" ht="20.100000000000001" customHeight="1" outlineLevel="1">
      <c r="A398" s="71"/>
      <c r="B398" s="72" t="s">
        <v>996</v>
      </c>
      <c r="C398" s="72"/>
      <c r="D398" s="72"/>
      <c r="E398" s="14">
        <f t="shared" ref="E398:Q398" si="53">SUBTOTAL(9,E395:E397)</f>
        <v>3</v>
      </c>
      <c r="F398" s="92">
        <f t="shared" si="53"/>
        <v>85</v>
      </c>
      <c r="G398" s="73">
        <f t="shared" si="53"/>
        <v>79950</v>
      </c>
      <c r="H398" s="15">
        <f t="shared" si="53"/>
        <v>85</v>
      </c>
      <c r="I398" s="73">
        <f t="shared" si="53"/>
        <v>30120</v>
      </c>
      <c r="J398" s="15">
        <f t="shared" si="53"/>
        <v>85</v>
      </c>
      <c r="K398" s="73">
        <f t="shared" si="53"/>
        <v>59795</v>
      </c>
      <c r="L398" s="15">
        <f t="shared" si="53"/>
        <v>85</v>
      </c>
      <c r="M398" s="73">
        <f t="shared" si="53"/>
        <v>15815</v>
      </c>
      <c r="N398" s="15">
        <f t="shared" si="53"/>
        <v>85</v>
      </c>
      <c r="O398" s="73">
        <f t="shared" si="53"/>
        <v>20200</v>
      </c>
      <c r="P398" s="10">
        <f t="shared" si="53"/>
        <v>0</v>
      </c>
      <c r="Q398" s="11">
        <f t="shared" si="53"/>
        <v>0</v>
      </c>
    </row>
    <row r="399" spans="1:17" s="12" customFormat="1" ht="20.100000000000001" customHeight="1" outlineLevel="2">
      <c r="A399" s="68">
        <v>1</v>
      </c>
      <c r="B399" s="69" t="s">
        <v>709</v>
      </c>
      <c r="C399" s="69" t="s">
        <v>710</v>
      </c>
      <c r="D399" s="69" t="s">
        <v>711</v>
      </c>
      <c r="E399" s="14">
        <v>1</v>
      </c>
      <c r="F399" s="92">
        <v>55</v>
      </c>
      <c r="G399" s="70">
        <v>75650</v>
      </c>
      <c r="H399" s="15">
        <v>55</v>
      </c>
      <c r="I399" s="70">
        <v>21420</v>
      </c>
      <c r="J399" s="15">
        <v>55</v>
      </c>
      <c r="K399" s="70">
        <v>44461</v>
      </c>
      <c r="L399" s="15">
        <v>55</v>
      </c>
      <c r="M399" s="70">
        <v>10995</v>
      </c>
      <c r="N399" s="15">
        <v>55</v>
      </c>
      <c r="O399" s="70">
        <v>16800</v>
      </c>
      <c r="P399" s="10"/>
      <c r="Q399" s="11"/>
    </row>
    <row r="400" spans="1:17" s="12" customFormat="1" ht="20.100000000000001" customHeight="1" outlineLevel="2">
      <c r="A400" s="63">
        <f t="shared" ref="A400:A463" si="54">+A399+1</f>
        <v>2</v>
      </c>
      <c r="B400" s="62" t="s">
        <v>709</v>
      </c>
      <c r="C400" s="62" t="s">
        <v>712</v>
      </c>
      <c r="D400" s="62" t="s">
        <v>713</v>
      </c>
      <c r="E400" s="14">
        <v>1</v>
      </c>
      <c r="F400" s="92">
        <v>1</v>
      </c>
      <c r="G400" s="16">
        <v>850</v>
      </c>
      <c r="H400" s="15">
        <v>1</v>
      </c>
      <c r="I400" s="16">
        <v>300</v>
      </c>
      <c r="J400" s="15">
        <v>1</v>
      </c>
      <c r="K400" s="16">
        <v>201</v>
      </c>
      <c r="L400" s="15">
        <v>1</v>
      </c>
      <c r="M400" s="16">
        <v>100</v>
      </c>
      <c r="N400" s="15">
        <v>1</v>
      </c>
      <c r="O400" s="16">
        <v>215</v>
      </c>
      <c r="P400" s="10"/>
      <c r="Q400" s="11"/>
    </row>
    <row r="401" spans="1:17" s="12" customFormat="1" ht="20.100000000000001" customHeight="1" outlineLevel="2">
      <c r="A401" s="63">
        <f t="shared" si="54"/>
        <v>3</v>
      </c>
      <c r="B401" s="62" t="s">
        <v>709</v>
      </c>
      <c r="C401" s="62" t="s">
        <v>714</v>
      </c>
      <c r="D401" s="62" t="s">
        <v>715</v>
      </c>
      <c r="E401" s="14">
        <v>1</v>
      </c>
      <c r="F401" s="92">
        <v>22</v>
      </c>
      <c r="G401" s="16">
        <v>26400</v>
      </c>
      <c r="H401" s="15">
        <v>22</v>
      </c>
      <c r="I401" s="16">
        <v>7920</v>
      </c>
      <c r="J401" s="15">
        <v>22</v>
      </c>
      <c r="K401" s="16">
        <v>17457</v>
      </c>
      <c r="L401" s="15">
        <v>22</v>
      </c>
      <c r="M401" s="16">
        <v>4290</v>
      </c>
      <c r="N401" s="15">
        <v>22</v>
      </c>
      <c r="O401" s="16">
        <v>5280</v>
      </c>
      <c r="P401" s="10"/>
      <c r="Q401" s="11"/>
    </row>
    <row r="402" spans="1:17" s="12" customFormat="1" ht="20.100000000000001" customHeight="1" outlineLevel="2">
      <c r="A402" s="63">
        <f t="shared" si="54"/>
        <v>4</v>
      </c>
      <c r="B402" s="62" t="s">
        <v>709</v>
      </c>
      <c r="C402" s="62" t="s">
        <v>716</v>
      </c>
      <c r="D402" s="62" t="s">
        <v>717</v>
      </c>
      <c r="E402" s="14">
        <v>1</v>
      </c>
      <c r="F402" s="92">
        <v>36</v>
      </c>
      <c r="G402" s="16">
        <v>55000</v>
      </c>
      <c r="H402" s="15">
        <v>36</v>
      </c>
      <c r="I402" s="16">
        <v>14400</v>
      </c>
      <c r="J402" s="15">
        <v>36</v>
      </c>
      <c r="K402" s="16">
        <v>29466</v>
      </c>
      <c r="L402" s="15">
        <v>36</v>
      </c>
      <c r="M402" s="16">
        <v>7260</v>
      </c>
      <c r="N402" s="15">
        <v>36</v>
      </c>
      <c r="O402" s="16">
        <v>11840</v>
      </c>
      <c r="P402" s="10"/>
      <c r="Q402" s="11"/>
    </row>
    <row r="403" spans="1:17" s="12" customFormat="1" ht="20.100000000000001" customHeight="1" outlineLevel="2">
      <c r="A403" s="63">
        <f t="shared" si="54"/>
        <v>5</v>
      </c>
      <c r="B403" s="62" t="s">
        <v>709</v>
      </c>
      <c r="C403" s="62" t="s">
        <v>716</v>
      </c>
      <c r="D403" s="62" t="s">
        <v>718</v>
      </c>
      <c r="E403" s="14">
        <v>1</v>
      </c>
      <c r="F403" s="92">
        <v>26</v>
      </c>
      <c r="G403" s="16">
        <v>28100</v>
      </c>
      <c r="H403" s="15">
        <v>26</v>
      </c>
      <c r="I403" s="16">
        <v>9300</v>
      </c>
      <c r="J403" s="15">
        <v>26</v>
      </c>
      <c r="K403" s="16">
        <v>17424</v>
      </c>
      <c r="L403" s="15">
        <v>26</v>
      </c>
      <c r="M403" s="16">
        <v>4975</v>
      </c>
      <c r="N403" s="15">
        <v>26</v>
      </c>
      <c r="O403" s="16">
        <v>6215</v>
      </c>
      <c r="P403" s="10"/>
      <c r="Q403" s="11"/>
    </row>
    <row r="404" spans="1:17" s="12" customFormat="1" ht="20.100000000000001" customHeight="1" outlineLevel="2">
      <c r="A404" s="63">
        <f t="shared" si="54"/>
        <v>6</v>
      </c>
      <c r="B404" s="62" t="s">
        <v>709</v>
      </c>
      <c r="C404" s="62" t="s">
        <v>719</v>
      </c>
      <c r="D404" s="62" t="s">
        <v>720</v>
      </c>
      <c r="E404" s="14">
        <v>1</v>
      </c>
      <c r="F404" s="92">
        <v>15</v>
      </c>
      <c r="G404" s="16">
        <v>14250</v>
      </c>
      <c r="H404" s="15">
        <v>15</v>
      </c>
      <c r="I404" s="16">
        <v>5400</v>
      </c>
      <c r="J404" s="15">
        <v>15</v>
      </c>
      <c r="K404" s="16">
        <v>10848</v>
      </c>
      <c r="L404" s="15">
        <v>15</v>
      </c>
      <c r="M404" s="16">
        <v>2925</v>
      </c>
      <c r="N404" s="15">
        <v>15</v>
      </c>
      <c r="O404" s="16">
        <v>3600</v>
      </c>
      <c r="P404" s="10"/>
      <c r="Q404" s="11"/>
    </row>
    <row r="405" spans="1:17" s="12" customFormat="1" ht="20.100000000000001" customHeight="1" outlineLevel="2">
      <c r="A405" s="63">
        <f t="shared" si="54"/>
        <v>7</v>
      </c>
      <c r="B405" s="62" t="s">
        <v>709</v>
      </c>
      <c r="C405" s="62" t="s">
        <v>710</v>
      </c>
      <c r="D405" s="62" t="s">
        <v>596</v>
      </c>
      <c r="E405" s="14">
        <v>1</v>
      </c>
      <c r="F405" s="92">
        <v>35</v>
      </c>
      <c r="G405" s="16">
        <v>37100</v>
      </c>
      <c r="H405" s="15">
        <v>35</v>
      </c>
      <c r="I405" s="16">
        <v>11760</v>
      </c>
      <c r="J405" s="15">
        <v>35</v>
      </c>
      <c r="K405" s="16">
        <v>17717</v>
      </c>
      <c r="L405" s="15">
        <v>35</v>
      </c>
      <c r="M405" s="16">
        <v>5495</v>
      </c>
      <c r="N405" s="15">
        <v>35</v>
      </c>
      <c r="O405" s="16">
        <v>8050</v>
      </c>
      <c r="P405" s="10"/>
      <c r="Q405" s="11"/>
    </row>
    <row r="406" spans="1:17" s="12" customFormat="1" ht="20.100000000000001" customHeight="1" outlineLevel="2">
      <c r="A406" s="65">
        <f t="shared" si="54"/>
        <v>8</v>
      </c>
      <c r="B406" s="66" t="s">
        <v>709</v>
      </c>
      <c r="C406" s="66" t="s">
        <v>714</v>
      </c>
      <c r="D406" s="66" t="s">
        <v>721</v>
      </c>
      <c r="E406" s="14">
        <v>1</v>
      </c>
      <c r="F406" s="92">
        <v>32</v>
      </c>
      <c r="G406" s="67">
        <v>54150</v>
      </c>
      <c r="H406" s="15">
        <v>32</v>
      </c>
      <c r="I406" s="67">
        <v>12870</v>
      </c>
      <c r="J406" s="15">
        <v>32</v>
      </c>
      <c r="K406" s="67">
        <v>27320</v>
      </c>
      <c r="L406" s="15">
        <v>32</v>
      </c>
      <c r="M406" s="67">
        <v>6465</v>
      </c>
      <c r="N406" s="15">
        <v>32</v>
      </c>
      <c r="O406" s="67">
        <v>10680</v>
      </c>
      <c r="P406" s="10"/>
      <c r="Q406" s="11"/>
    </row>
    <row r="407" spans="1:17" s="12" customFormat="1" ht="20.100000000000001" customHeight="1" outlineLevel="1">
      <c r="A407" s="71"/>
      <c r="B407" s="72" t="s">
        <v>997</v>
      </c>
      <c r="C407" s="72"/>
      <c r="D407" s="72"/>
      <c r="E407" s="14">
        <f t="shared" ref="E407:Q407" si="55">SUBTOTAL(9,E399:E406)</f>
        <v>8</v>
      </c>
      <c r="F407" s="92">
        <f t="shared" si="55"/>
        <v>222</v>
      </c>
      <c r="G407" s="73">
        <f t="shared" si="55"/>
        <v>291500</v>
      </c>
      <c r="H407" s="15">
        <f t="shared" si="55"/>
        <v>222</v>
      </c>
      <c r="I407" s="73">
        <f t="shared" si="55"/>
        <v>83370</v>
      </c>
      <c r="J407" s="15">
        <f t="shared" si="55"/>
        <v>222</v>
      </c>
      <c r="K407" s="73">
        <f t="shared" si="55"/>
        <v>164894</v>
      </c>
      <c r="L407" s="15">
        <f t="shared" si="55"/>
        <v>222</v>
      </c>
      <c r="M407" s="73">
        <f t="shared" si="55"/>
        <v>42505</v>
      </c>
      <c r="N407" s="15">
        <f t="shared" si="55"/>
        <v>222</v>
      </c>
      <c r="O407" s="73">
        <f t="shared" si="55"/>
        <v>62680</v>
      </c>
      <c r="P407" s="10">
        <f t="shared" si="55"/>
        <v>0</v>
      </c>
      <c r="Q407" s="11">
        <f t="shared" si="55"/>
        <v>0</v>
      </c>
    </row>
    <row r="408" spans="1:17" s="12" customFormat="1" ht="20.100000000000001" customHeight="1" outlineLevel="2">
      <c r="A408" s="68">
        <v>1</v>
      </c>
      <c r="B408" s="69" t="s">
        <v>722</v>
      </c>
      <c r="C408" s="69" t="s">
        <v>723</v>
      </c>
      <c r="D408" s="69" t="s">
        <v>724</v>
      </c>
      <c r="E408" s="14">
        <v>1</v>
      </c>
      <c r="F408" s="92">
        <v>24</v>
      </c>
      <c r="G408" s="70">
        <v>27750</v>
      </c>
      <c r="H408" s="15">
        <v>24</v>
      </c>
      <c r="I408" s="70">
        <v>8460</v>
      </c>
      <c r="J408" s="15">
        <v>24</v>
      </c>
      <c r="K408" s="70">
        <v>14939</v>
      </c>
      <c r="L408" s="15">
        <v>24</v>
      </c>
      <c r="M408" s="70">
        <v>4395</v>
      </c>
      <c r="N408" s="15">
        <v>24</v>
      </c>
      <c r="O408" s="70">
        <v>5685</v>
      </c>
      <c r="P408" s="10"/>
      <c r="Q408" s="11"/>
    </row>
    <row r="409" spans="1:17" s="12" customFormat="1" ht="20.100000000000001" customHeight="1" outlineLevel="2">
      <c r="A409" s="63">
        <f t="shared" si="54"/>
        <v>2</v>
      </c>
      <c r="B409" s="62" t="s">
        <v>722</v>
      </c>
      <c r="C409" s="62" t="s">
        <v>723</v>
      </c>
      <c r="D409" s="62" t="s">
        <v>725</v>
      </c>
      <c r="E409" s="14">
        <v>1</v>
      </c>
      <c r="F409" s="92">
        <v>22</v>
      </c>
      <c r="G409" s="16">
        <v>26400</v>
      </c>
      <c r="H409" s="15">
        <v>22</v>
      </c>
      <c r="I409" s="16">
        <v>7920</v>
      </c>
      <c r="J409" s="15">
        <v>22</v>
      </c>
      <c r="K409" s="16">
        <v>16848</v>
      </c>
      <c r="L409" s="15">
        <v>22</v>
      </c>
      <c r="M409" s="16">
        <v>4290</v>
      </c>
      <c r="N409" s="15">
        <v>22</v>
      </c>
      <c r="O409" s="16">
        <v>5280</v>
      </c>
      <c r="P409" s="10"/>
      <c r="Q409" s="11"/>
    </row>
    <row r="410" spans="1:17" s="12" customFormat="1" ht="20.100000000000001" customHeight="1" outlineLevel="2">
      <c r="A410" s="63">
        <f t="shared" si="54"/>
        <v>3</v>
      </c>
      <c r="B410" s="62" t="s">
        <v>722</v>
      </c>
      <c r="C410" s="62" t="s">
        <v>723</v>
      </c>
      <c r="D410" s="62" t="s">
        <v>726</v>
      </c>
      <c r="E410" s="14">
        <v>1</v>
      </c>
      <c r="F410" s="92">
        <v>3</v>
      </c>
      <c r="G410" s="16">
        <v>2550</v>
      </c>
      <c r="H410" s="15">
        <v>3</v>
      </c>
      <c r="I410" s="16">
        <v>900</v>
      </c>
      <c r="J410" s="15">
        <v>3</v>
      </c>
      <c r="K410" s="16">
        <v>601</v>
      </c>
      <c r="L410" s="15">
        <v>3</v>
      </c>
      <c r="M410" s="16">
        <v>300</v>
      </c>
      <c r="N410" s="15">
        <v>3</v>
      </c>
      <c r="O410" s="16">
        <v>645</v>
      </c>
      <c r="P410" s="10"/>
      <c r="Q410" s="11"/>
    </row>
    <row r="411" spans="1:17" s="12" customFormat="1" ht="20.100000000000001" customHeight="1" outlineLevel="2">
      <c r="A411" s="63">
        <f t="shared" si="54"/>
        <v>4</v>
      </c>
      <c r="B411" s="62" t="s">
        <v>722</v>
      </c>
      <c r="C411" s="62" t="s">
        <v>728</v>
      </c>
      <c r="D411" s="62" t="s">
        <v>729</v>
      </c>
      <c r="E411" s="14">
        <v>1</v>
      </c>
      <c r="F411" s="92">
        <v>11</v>
      </c>
      <c r="G411" s="16">
        <v>10450</v>
      </c>
      <c r="H411" s="15">
        <v>11</v>
      </c>
      <c r="I411" s="16">
        <v>3960</v>
      </c>
      <c r="J411" s="15">
        <v>11</v>
      </c>
      <c r="K411" s="16">
        <v>7802</v>
      </c>
      <c r="L411" s="15">
        <v>11</v>
      </c>
      <c r="M411" s="16">
        <v>2145</v>
      </c>
      <c r="N411" s="15">
        <v>11</v>
      </c>
      <c r="O411" s="16">
        <v>2640</v>
      </c>
      <c r="P411" s="10"/>
      <c r="Q411" s="11"/>
    </row>
    <row r="412" spans="1:17" s="12" customFormat="1" ht="20.100000000000001" customHeight="1" outlineLevel="2">
      <c r="A412" s="63">
        <f t="shared" si="54"/>
        <v>5</v>
      </c>
      <c r="B412" s="62" t="s">
        <v>722</v>
      </c>
      <c r="C412" s="62" t="s">
        <v>730</v>
      </c>
      <c r="D412" s="62" t="s">
        <v>1035</v>
      </c>
      <c r="E412" s="14">
        <v>1</v>
      </c>
      <c r="F412" s="92">
        <v>42</v>
      </c>
      <c r="G412" s="16">
        <v>44800</v>
      </c>
      <c r="H412" s="15">
        <v>42</v>
      </c>
      <c r="I412" s="16">
        <v>14160</v>
      </c>
      <c r="J412" s="15">
        <v>42</v>
      </c>
      <c r="K412" s="16">
        <v>22150</v>
      </c>
      <c r="L412" s="15">
        <v>42</v>
      </c>
      <c r="M412" s="16">
        <v>6670</v>
      </c>
      <c r="N412" s="15">
        <v>42</v>
      </c>
      <c r="O412" s="16">
        <v>9680</v>
      </c>
      <c r="P412" s="10"/>
      <c r="Q412" s="11"/>
    </row>
    <row r="413" spans="1:17" s="12" customFormat="1" ht="20.100000000000001" customHeight="1" outlineLevel="2">
      <c r="A413" s="63">
        <f t="shared" si="54"/>
        <v>6</v>
      </c>
      <c r="B413" s="62" t="s">
        <v>722</v>
      </c>
      <c r="C413" s="62" t="s">
        <v>730</v>
      </c>
      <c r="D413" s="62" t="s">
        <v>731</v>
      </c>
      <c r="E413" s="14">
        <v>1</v>
      </c>
      <c r="F413" s="92">
        <v>9</v>
      </c>
      <c r="G413" s="16">
        <v>7650</v>
      </c>
      <c r="H413" s="15">
        <v>9</v>
      </c>
      <c r="I413" s="16">
        <v>2700</v>
      </c>
      <c r="J413" s="15">
        <v>9</v>
      </c>
      <c r="K413" s="16">
        <v>1801</v>
      </c>
      <c r="L413" s="15">
        <v>9</v>
      </c>
      <c r="M413" s="16">
        <v>900</v>
      </c>
      <c r="N413" s="15">
        <v>9</v>
      </c>
      <c r="O413" s="16">
        <v>1935</v>
      </c>
      <c r="P413" s="10"/>
      <c r="Q413" s="11"/>
    </row>
    <row r="414" spans="1:17" s="12" customFormat="1" ht="20.100000000000001" customHeight="1" outlineLevel="2">
      <c r="A414" s="63">
        <f t="shared" si="54"/>
        <v>7</v>
      </c>
      <c r="B414" s="62" t="s">
        <v>722</v>
      </c>
      <c r="C414" s="62" t="s">
        <v>727</v>
      </c>
      <c r="D414" s="62" t="s">
        <v>732</v>
      </c>
      <c r="E414" s="14">
        <v>1</v>
      </c>
      <c r="F414" s="92">
        <v>32</v>
      </c>
      <c r="G414" s="16">
        <v>32000</v>
      </c>
      <c r="H414" s="15">
        <v>32</v>
      </c>
      <c r="I414" s="16">
        <v>11280</v>
      </c>
      <c r="J414" s="15">
        <v>32</v>
      </c>
      <c r="K414" s="16">
        <v>21096</v>
      </c>
      <c r="L414" s="15">
        <v>32</v>
      </c>
      <c r="M414" s="16">
        <v>5860</v>
      </c>
      <c r="N414" s="15">
        <v>32</v>
      </c>
      <c r="O414" s="16">
        <v>7580</v>
      </c>
      <c r="P414" s="10"/>
      <c r="Q414" s="11"/>
    </row>
    <row r="415" spans="1:17" s="12" customFormat="1" ht="20.100000000000001" customHeight="1" outlineLevel="2">
      <c r="A415" s="65">
        <f t="shared" si="54"/>
        <v>8</v>
      </c>
      <c r="B415" s="66" t="s">
        <v>722</v>
      </c>
      <c r="C415" s="66" t="s">
        <v>727</v>
      </c>
      <c r="D415" s="66" t="s">
        <v>733</v>
      </c>
      <c r="E415" s="14">
        <v>1</v>
      </c>
      <c r="F415" s="92">
        <v>2</v>
      </c>
      <c r="G415" s="67">
        <v>1700</v>
      </c>
      <c r="H415" s="15">
        <v>2</v>
      </c>
      <c r="I415" s="67">
        <v>600</v>
      </c>
      <c r="J415" s="15">
        <v>2</v>
      </c>
      <c r="K415" s="67">
        <v>401</v>
      </c>
      <c r="L415" s="15">
        <v>2</v>
      </c>
      <c r="M415" s="67">
        <v>200</v>
      </c>
      <c r="N415" s="15">
        <v>2</v>
      </c>
      <c r="O415" s="67">
        <v>430</v>
      </c>
      <c r="P415" s="10"/>
      <c r="Q415" s="11"/>
    </row>
    <row r="416" spans="1:17" s="12" customFormat="1" ht="20.100000000000001" customHeight="1" outlineLevel="1">
      <c r="A416" s="71"/>
      <c r="B416" s="72" t="s">
        <v>998</v>
      </c>
      <c r="C416" s="72"/>
      <c r="D416" s="72"/>
      <c r="E416" s="14">
        <f t="shared" ref="E416:Q416" si="56">SUBTOTAL(9,E408:E415)</f>
        <v>8</v>
      </c>
      <c r="F416" s="92">
        <f t="shared" si="56"/>
        <v>145</v>
      </c>
      <c r="G416" s="73">
        <f t="shared" si="56"/>
        <v>153300</v>
      </c>
      <c r="H416" s="15">
        <f t="shared" si="56"/>
        <v>145</v>
      </c>
      <c r="I416" s="73">
        <f t="shared" si="56"/>
        <v>49980</v>
      </c>
      <c r="J416" s="15">
        <f t="shared" si="56"/>
        <v>145</v>
      </c>
      <c r="K416" s="73">
        <f t="shared" si="56"/>
        <v>85638</v>
      </c>
      <c r="L416" s="15">
        <f t="shared" si="56"/>
        <v>145</v>
      </c>
      <c r="M416" s="73">
        <f t="shared" si="56"/>
        <v>24760</v>
      </c>
      <c r="N416" s="15">
        <f t="shared" si="56"/>
        <v>145</v>
      </c>
      <c r="O416" s="73">
        <f t="shared" si="56"/>
        <v>33875</v>
      </c>
      <c r="P416" s="10">
        <f t="shared" si="56"/>
        <v>0</v>
      </c>
      <c r="Q416" s="11">
        <f t="shared" si="56"/>
        <v>0</v>
      </c>
    </row>
    <row r="417" spans="1:17" s="12" customFormat="1" ht="20.100000000000001" customHeight="1" outlineLevel="2">
      <c r="A417" s="68">
        <v>1</v>
      </c>
      <c r="B417" s="69" t="s">
        <v>734</v>
      </c>
      <c r="C417" s="69" t="s">
        <v>735</v>
      </c>
      <c r="D417" s="69" t="s">
        <v>736</v>
      </c>
      <c r="E417" s="14">
        <v>1</v>
      </c>
      <c r="F417" s="92">
        <v>27</v>
      </c>
      <c r="G417" s="70">
        <v>25650</v>
      </c>
      <c r="H417" s="15">
        <v>27</v>
      </c>
      <c r="I417" s="70">
        <v>9720</v>
      </c>
      <c r="J417" s="15">
        <v>27</v>
      </c>
      <c r="K417" s="70">
        <v>21750</v>
      </c>
      <c r="L417" s="15">
        <v>27</v>
      </c>
      <c r="M417" s="70">
        <v>5265</v>
      </c>
      <c r="N417" s="15">
        <v>27</v>
      </c>
      <c r="O417" s="70">
        <v>6480</v>
      </c>
      <c r="P417" s="10"/>
      <c r="Q417" s="11"/>
    </row>
    <row r="418" spans="1:17" s="12" customFormat="1" ht="20.100000000000001" customHeight="1" outlineLevel="2">
      <c r="A418" s="63">
        <f t="shared" si="54"/>
        <v>2</v>
      </c>
      <c r="B418" s="62" t="s">
        <v>734</v>
      </c>
      <c r="C418" s="62" t="s">
        <v>737</v>
      </c>
      <c r="D418" s="62" t="s">
        <v>738</v>
      </c>
      <c r="E418" s="14">
        <v>1</v>
      </c>
      <c r="F418" s="92">
        <v>46</v>
      </c>
      <c r="G418" s="16">
        <v>43500</v>
      </c>
      <c r="H418" s="15">
        <v>46</v>
      </c>
      <c r="I418" s="16">
        <v>16440</v>
      </c>
      <c r="J418" s="15">
        <v>46</v>
      </c>
      <c r="K418" s="16">
        <v>32377</v>
      </c>
      <c r="L418" s="15">
        <v>46</v>
      </c>
      <c r="M418" s="16">
        <v>8780</v>
      </c>
      <c r="N418" s="15">
        <v>46</v>
      </c>
      <c r="O418" s="16">
        <v>10990</v>
      </c>
      <c r="P418" s="10"/>
      <c r="Q418" s="11"/>
    </row>
    <row r="419" spans="1:17" s="12" customFormat="1" ht="20.100000000000001" customHeight="1" outlineLevel="2">
      <c r="A419" s="63">
        <f t="shared" si="54"/>
        <v>3</v>
      </c>
      <c r="B419" s="62" t="s">
        <v>734</v>
      </c>
      <c r="C419" s="62" t="s">
        <v>739</v>
      </c>
      <c r="D419" s="62" t="s">
        <v>263</v>
      </c>
      <c r="E419" s="14">
        <v>1</v>
      </c>
      <c r="F419" s="92">
        <v>5</v>
      </c>
      <c r="G419" s="16">
        <v>4250</v>
      </c>
      <c r="H419" s="15">
        <v>5</v>
      </c>
      <c r="I419" s="16">
        <v>1500</v>
      </c>
      <c r="J419" s="15">
        <v>5</v>
      </c>
      <c r="K419" s="16">
        <v>1001</v>
      </c>
      <c r="L419" s="15">
        <v>5</v>
      </c>
      <c r="M419" s="16">
        <v>500</v>
      </c>
      <c r="N419" s="15">
        <v>5</v>
      </c>
      <c r="O419" s="16">
        <v>1075</v>
      </c>
      <c r="P419" s="10"/>
      <c r="Q419" s="11"/>
    </row>
    <row r="420" spans="1:17" s="12" customFormat="1" ht="20.100000000000001" customHeight="1" outlineLevel="2">
      <c r="A420" s="63">
        <f t="shared" si="54"/>
        <v>4</v>
      </c>
      <c r="B420" s="62" t="s">
        <v>734</v>
      </c>
      <c r="C420" s="62" t="s">
        <v>740</v>
      </c>
      <c r="D420" s="62" t="s">
        <v>328</v>
      </c>
      <c r="E420" s="14">
        <v>1</v>
      </c>
      <c r="F420" s="92">
        <v>60</v>
      </c>
      <c r="G420" s="16">
        <v>71300</v>
      </c>
      <c r="H420" s="15">
        <v>60</v>
      </c>
      <c r="I420" s="16">
        <v>22590</v>
      </c>
      <c r="J420" s="15">
        <v>60</v>
      </c>
      <c r="K420" s="16">
        <v>50903</v>
      </c>
      <c r="L420" s="15">
        <v>60</v>
      </c>
      <c r="M420" s="16">
        <v>11865</v>
      </c>
      <c r="N420" s="15">
        <v>60</v>
      </c>
      <c r="O420" s="16">
        <v>16600</v>
      </c>
      <c r="P420" s="10"/>
      <c r="Q420" s="11"/>
    </row>
    <row r="421" spans="1:17" s="12" customFormat="1" ht="20.100000000000001" customHeight="1" outlineLevel="2">
      <c r="A421" s="63">
        <f t="shared" si="54"/>
        <v>5</v>
      </c>
      <c r="B421" s="62" t="s">
        <v>734</v>
      </c>
      <c r="C421" s="62" t="s">
        <v>740</v>
      </c>
      <c r="D421" s="62" t="s">
        <v>741</v>
      </c>
      <c r="E421" s="14">
        <v>1</v>
      </c>
      <c r="F421" s="92">
        <v>17</v>
      </c>
      <c r="G421" s="16">
        <v>14450</v>
      </c>
      <c r="H421" s="15">
        <v>17</v>
      </c>
      <c r="I421" s="16">
        <v>5100</v>
      </c>
      <c r="J421" s="15">
        <v>17</v>
      </c>
      <c r="K421" s="16">
        <v>3401</v>
      </c>
      <c r="L421" s="15">
        <v>17</v>
      </c>
      <c r="M421" s="16">
        <v>1700</v>
      </c>
      <c r="N421" s="15">
        <v>17</v>
      </c>
      <c r="O421" s="16">
        <v>3655</v>
      </c>
      <c r="P421" s="10"/>
      <c r="Q421" s="11"/>
    </row>
    <row r="422" spans="1:17" s="12" customFormat="1" ht="20.100000000000001" customHeight="1" outlineLevel="2">
      <c r="A422" s="63">
        <f t="shared" si="54"/>
        <v>6</v>
      </c>
      <c r="B422" s="62" t="s">
        <v>734</v>
      </c>
      <c r="C422" s="62" t="s">
        <v>740</v>
      </c>
      <c r="D422" s="62" t="s">
        <v>742</v>
      </c>
      <c r="E422" s="14">
        <v>1</v>
      </c>
      <c r="F422" s="92">
        <v>15</v>
      </c>
      <c r="G422" s="16">
        <v>14250</v>
      </c>
      <c r="H422" s="15">
        <v>15</v>
      </c>
      <c r="I422" s="16">
        <v>5400</v>
      </c>
      <c r="J422" s="15">
        <v>15</v>
      </c>
      <c r="K422" s="16">
        <v>11871</v>
      </c>
      <c r="L422" s="15">
        <v>15</v>
      </c>
      <c r="M422" s="16">
        <v>2925</v>
      </c>
      <c r="N422" s="15">
        <v>15</v>
      </c>
      <c r="O422" s="16">
        <v>3600</v>
      </c>
      <c r="P422" s="10"/>
      <c r="Q422" s="11"/>
    </row>
    <row r="423" spans="1:17" s="12" customFormat="1" ht="20.100000000000001" customHeight="1" outlineLevel="2">
      <c r="A423" s="63">
        <f t="shared" si="54"/>
        <v>7</v>
      </c>
      <c r="B423" s="62" t="s">
        <v>734</v>
      </c>
      <c r="C423" s="62" t="s">
        <v>743</v>
      </c>
      <c r="D423" s="62" t="s">
        <v>744</v>
      </c>
      <c r="E423" s="14">
        <v>1</v>
      </c>
      <c r="F423" s="92">
        <v>25</v>
      </c>
      <c r="G423" s="16">
        <v>30000</v>
      </c>
      <c r="H423" s="15">
        <v>25</v>
      </c>
      <c r="I423" s="16">
        <v>9000</v>
      </c>
      <c r="J423" s="15">
        <v>25</v>
      </c>
      <c r="K423" s="16">
        <v>17983</v>
      </c>
      <c r="L423" s="15">
        <v>25</v>
      </c>
      <c r="M423" s="16">
        <v>4875</v>
      </c>
      <c r="N423" s="15">
        <v>25</v>
      </c>
      <c r="O423" s="16">
        <v>6000</v>
      </c>
      <c r="P423" s="10"/>
      <c r="Q423" s="11"/>
    </row>
    <row r="424" spans="1:17" s="12" customFormat="1" ht="20.100000000000001" customHeight="1" outlineLevel="2">
      <c r="A424" s="63">
        <f t="shared" si="54"/>
        <v>8</v>
      </c>
      <c r="B424" s="62" t="s">
        <v>734</v>
      </c>
      <c r="C424" s="62" t="s">
        <v>745</v>
      </c>
      <c r="D424" s="62" t="s">
        <v>325</v>
      </c>
      <c r="E424" s="14">
        <v>1</v>
      </c>
      <c r="F424" s="92">
        <v>3</v>
      </c>
      <c r="G424" s="16">
        <v>2550</v>
      </c>
      <c r="H424" s="15">
        <v>3</v>
      </c>
      <c r="I424" s="16">
        <v>900</v>
      </c>
      <c r="J424" s="15">
        <v>3</v>
      </c>
      <c r="K424" s="16">
        <v>601</v>
      </c>
      <c r="L424" s="15">
        <v>3</v>
      </c>
      <c r="M424" s="16">
        <v>300</v>
      </c>
      <c r="N424" s="15">
        <v>3</v>
      </c>
      <c r="O424" s="16">
        <v>645</v>
      </c>
      <c r="P424" s="10"/>
      <c r="Q424" s="11"/>
    </row>
    <row r="425" spans="1:17" s="12" customFormat="1" ht="20.100000000000001" customHeight="1" outlineLevel="2">
      <c r="A425" s="63">
        <f t="shared" si="54"/>
        <v>9</v>
      </c>
      <c r="B425" s="62" t="s">
        <v>734</v>
      </c>
      <c r="C425" s="62" t="s">
        <v>746</v>
      </c>
      <c r="D425" s="62" t="s">
        <v>747</v>
      </c>
      <c r="E425" s="14">
        <v>1</v>
      </c>
      <c r="F425" s="92">
        <v>33</v>
      </c>
      <c r="G425" s="16">
        <v>31350</v>
      </c>
      <c r="H425" s="15">
        <v>33</v>
      </c>
      <c r="I425" s="16">
        <v>11880</v>
      </c>
      <c r="J425" s="15">
        <v>33</v>
      </c>
      <c r="K425" s="16">
        <v>21940</v>
      </c>
      <c r="L425" s="15">
        <v>33</v>
      </c>
      <c r="M425" s="16">
        <v>6435</v>
      </c>
      <c r="N425" s="15">
        <v>33</v>
      </c>
      <c r="O425" s="16">
        <v>7920</v>
      </c>
      <c r="P425" s="10"/>
      <c r="Q425" s="11"/>
    </row>
    <row r="426" spans="1:17" s="12" customFormat="1" ht="20.100000000000001" customHeight="1" outlineLevel="2">
      <c r="A426" s="65">
        <f t="shared" si="54"/>
        <v>10</v>
      </c>
      <c r="B426" s="66" t="s">
        <v>734</v>
      </c>
      <c r="C426" s="66" t="s">
        <v>737</v>
      </c>
      <c r="D426" s="66" t="s">
        <v>748</v>
      </c>
      <c r="E426" s="14">
        <v>1</v>
      </c>
      <c r="F426" s="92">
        <v>7</v>
      </c>
      <c r="G426" s="67">
        <v>5950</v>
      </c>
      <c r="H426" s="15">
        <v>7</v>
      </c>
      <c r="I426" s="67">
        <v>2100</v>
      </c>
      <c r="J426" s="15">
        <v>7</v>
      </c>
      <c r="K426" s="67">
        <v>1401</v>
      </c>
      <c r="L426" s="15">
        <v>7</v>
      </c>
      <c r="M426" s="67">
        <v>700</v>
      </c>
      <c r="N426" s="15">
        <v>7</v>
      </c>
      <c r="O426" s="67">
        <v>1505</v>
      </c>
      <c r="P426" s="10"/>
      <c r="Q426" s="11"/>
    </row>
    <row r="427" spans="1:17" s="12" customFormat="1" ht="20.100000000000001" customHeight="1" outlineLevel="1">
      <c r="A427" s="71"/>
      <c r="B427" s="72" t="s">
        <v>999</v>
      </c>
      <c r="C427" s="72"/>
      <c r="D427" s="72"/>
      <c r="E427" s="14">
        <f t="shared" ref="E427:Q427" si="57">SUBTOTAL(9,E417:E426)</f>
        <v>10</v>
      </c>
      <c r="F427" s="92">
        <f t="shared" si="57"/>
        <v>238</v>
      </c>
      <c r="G427" s="73">
        <f t="shared" si="57"/>
        <v>243250</v>
      </c>
      <c r="H427" s="15">
        <f t="shared" si="57"/>
        <v>238</v>
      </c>
      <c r="I427" s="73">
        <f t="shared" si="57"/>
        <v>84630</v>
      </c>
      <c r="J427" s="15">
        <f t="shared" si="57"/>
        <v>238</v>
      </c>
      <c r="K427" s="73">
        <f t="shared" si="57"/>
        <v>163228</v>
      </c>
      <c r="L427" s="15">
        <f t="shared" si="57"/>
        <v>238</v>
      </c>
      <c r="M427" s="73">
        <f t="shared" si="57"/>
        <v>43345</v>
      </c>
      <c r="N427" s="15">
        <f t="shared" si="57"/>
        <v>238</v>
      </c>
      <c r="O427" s="73">
        <f t="shared" si="57"/>
        <v>58470</v>
      </c>
      <c r="P427" s="10">
        <f t="shared" si="57"/>
        <v>0</v>
      </c>
      <c r="Q427" s="11">
        <f t="shared" si="57"/>
        <v>0</v>
      </c>
    </row>
    <row r="428" spans="1:17" s="12" customFormat="1" ht="20.100000000000001" customHeight="1" outlineLevel="2">
      <c r="A428" s="68">
        <v>1</v>
      </c>
      <c r="B428" s="69" t="s">
        <v>749</v>
      </c>
      <c r="C428" s="69" t="s">
        <v>750</v>
      </c>
      <c r="D428" s="69" t="s">
        <v>751</v>
      </c>
      <c r="E428" s="14">
        <v>1</v>
      </c>
      <c r="F428" s="92">
        <v>87</v>
      </c>
      <c r="G428" s="70">
        <v>166300</v>
      </c>
      <c r="H428" s="15">
        <v>87</v>
      </c>
      <c r="I428" s="70">
        <v>36990</v>
      </c>
      <c r="J428" s="15">
        <v>87</v>
      </c>
      <c r="K428" s="70">
        <v>80024</v>
      </c>
      <c r="L428" s="15">
        <v>87</v>
      </c>
      <c r="M428" s="70">
        <v>17910</v>
      </c>
      <c r="N428" s="15">
        <v>87</v>
      </c>
      <c r="O428" s="70">
        <v>33480</v>
      </c>
      <c r="P428" s="10"/>
      <c r="Q428" s="11"/>
    </row>
    <row r="429" spans="1:17" s="12" customFormat="1" ht="20.100000000000001" customHeight="1" outlineLevel="2">
      <c r="A429" s="63">
        <f t="shared" si="54"/>
        <v>2</v>
      </c>
      <c r="B429" s="62" t="s">
        <v>749</v>
      </c>
      <c r="C429" s="62" t="s">
        <v>750</v>
      </c>
      <c r="D429" s="62" t="s">
        <v>752</v>
      </c>
      <c r="E429" s="14">
        <v>1</v>
      </c>
      <c r="F429" s="92">
        <v>10</v>
      </c>
      <c r="G429" s="16">
        <v>8700</v>
      </c>
      <c r="H429" s="15">
        <v>10</v>
      </c>
      <c r="I429" s="16">
        <v>3120</v>
      </c>
      <c r="J429" s="15">
        <v>10</v>
      </c>
      <c r="K429" s="16">
        <v>2901</v>
      </c>
      <c r="L429" s="15">
        <v>10</v>
      </c>
      <c r="M429" s="16">
        <v>1190</v>
      </c>
      <c r="N429" s="15">
        <v>10</v>
      </c>
      <c r="O429" s="16">
        <v>2200</v>
      </c>
      <c r="P429" s="10"/>
      <c r="Q429" s="11"/>
    </row>
    <row r="430" spans="1:17" s="12" customFormat="1" ht="20.100000000000001" customHeight="1" outlineLevel="2">
      <c r="A430" s="63">
        <f t="shared" si="54"/>
        <v>3</v>
      </c>
      <c r="B430" s="62" t="s">
        <v>749</v>
      </c>
      <c r="C430" s="62" t="s">
        <v>753</v>
      </c>
      <c r="D430" s="62" t="s">
        <v>754</v>
      </c>
      <c r="E430" s="14">
        <v>1</v>
      </c>
      <c r="F430" s="92">
        <v>5</v>
      </c>
      <c r="G430" s="16">
        <v>4750</v>
      </c>
      <c r="H430" s="15">
        <v>5</v>
      </c>
      <c r="I430" s="16">
        <v>1800</v>
      </c>
      <c r="J430" s="15">
        <v>5</v>
      </c>
      <c r="K430" s="16">
        <v>3433</v>
      </c>
      <c r="L430" s="15">
        <v>5</v>
      </c>
      <c r="M430" s="16">
        <v>975</v>
      </c>
      <c r="N430" s="15">
        <v>5</v>
      </c>
      <c r="O430" s="16">
        <v>1200</v>
      </c>
      <c r="P430" s="10"/>
      <c r="Q430" s="11"/>
    </row>
    <row r="431" spans="1:17" s="12" customFormat="1" ht="20.100000000000001" customHeight="1" outlineLevel="2">
      <c r="A431" s="63">
        <f t="shared" si="54"/>
        <v>4</v>
      </c>
      <c r="B431" s="62" t="s">
        <v>749</v>
      </c>
      <c r="C431" s="62" t="s">
        <v>753</v>
      </c>
      <c r="D431" s="62" t="s">
        <v>755</v>
      </c>
      <c r="E431" s="14">
        <v>1</v>
      </c>
      <c r="F431" s="92">
        <v>21</v>
      </c>
      <c r="G431" s="16">
        <v>24500</v>
      </c>
      <c r="H431" s="15">
        <v>21</v>
      </c>
      <c r="I431" s="16">
        <v>7440</v>
      </c>
      <c r="J431" s="15">
        <v>21</v>
      </c>
      <c r="K431" s="16">
        <v>16480</v>
      </c>
      <c r="L431" s="15">
        <v>21</v>
      </c>
      <c r="M431" s="16">
        <v>3905</v>
      </c>
      <c r="N431" s="15">
        <v>21</v>
      </c>
      <c r="O431" s="16">
        <v>4990</v>
      </c>
      <c r="P431" s="10"/>
      <c r="Q431" s="11"/>
    </row>
    <row r="432" spans="1:17" s="12" customFormat="1" ht="20.100000000000001" customHeight="1" outlineLevel="2">
      <c r="A432" s="63">
        <f t="shared" si="54"/>
        <v>5</v>
      </c>
      <c r="B432" s="62" t="s">
        <v>749</v>
      </c>
      <c r="C432" s="62" t="s">
        <v>756</v>
      </c>
      <c r="D432" s="62" t="s">
        <v>757</v>
      </c>
      <c r="E432" s="14">
        <v>1</v>
      </c>
      <c r="F432" s="92">
        <v>24</v>
      </c>
      <c r="G432" s="16">
        <v>27400</v>
      </c>
      <c r="H432" s="15">
        <v>24</v>
      </c>
      <c r="I432" s="16">
        <v>8400</v>
      </c>
      <c r="J432" s="15">
        <v>24</v>
      </c>
      <c r="K432" s="16">
        <v>15617</v>
      </c>
      <c r="L432" s="15">
        <v>24</v>
      </c>
      <c r="M432" s="16">
        <v>4300</v>
      </c>
      <c r="N432" s="15">
        <v>24</v>
      </c>
      <c r="O432" s="16">
        <v>5660</v>
      </c>
      <c r="P432" s="10"/>
      <c r="Q432" s="11"/>
    </row>
    <row r="433" spans="1:17" s="12" customFormat="1" ht="20.100000000000001" customHeight="1" outlineLevel="2">
      <c r="A433" s="63">
        <f t="shared" si="54"/>
        <v>6</v>
      </c>
      <c r="B433" s="62" t="s">
        <v>749</v>
      </c>
      <c r="C433" s="62" t="s">
        <v>756</v>
      </c>
      <c r="D433" s="62" t="s">
        <v>758</v>
      </c>
      <c r="E433" s="14">
        <v>1</v>
      </c>
      <c r="F433" s="92">
        <v>28</v>
      </c>
      <c r="G433" s="16">
        <v>41050</v>
      </c>
      <c r="H433" s="15">
        <v>28</v>
      </c>
      <c r="I433" s="16">
        <v>11600</v>
      </c>
      <c r="J433" s="15">
        <v>28</v>
      </c>
      <c r="K433" s="16">
        <v>27054</v>
      </c>
      <c r="L433" s="15">
        <v>28</v>
      </c>
      <c r="M433" s="16">
        <v>5795</v>
      </c>
      <c r="N433" s="15">
        <v>28</v>
      </c>
      <c r="O433" s="16">
        <v>9565</v>
      </c>
      <c r="P433" s="10"/>
      <c r="Q433" s="11"/>
    </row>
    <row r="434" spans="1:17" s="12" customFormat="1" ht="20.100000000000001" customHeight="1" outlineLevel="2">
      <c r="A434" s="63">
        <f t="shared" si="54"/>
        <v>7</v>
      </c>
      <c r="B434" s="62" t="s">
        <v>749</v>
      </c>
      <c r="C434" s="62" t="s">
        <v>756</v>
      </c>
      <c r="D434" s="62" t="s">
        <v>759</v>
      </c>
      <c r="E434" s="14">
        <v>1</v>
      </c>
      <c r="F434" s="92">
        <v>6</v>
      </c>
      <c r="G434" s="16">
        <v>7200</v>
      </c>
      <c r="H434" s="15">
        <v>6</v>
      </c>
      <c r="I434" s="16">
        <v>2160</v>
      </c>
      <c r="J434" s="15">
        <v>6</v>
      </c>
      <c r="K434" s="16">
        <v>5078</v>
      </c>
      <c r="L434" s="15">
        <v>6</v>
      </c>
      <c r="M434" s="16">
        <v>1170</v>
      </c>
      <c r="N434" s="15">
        <v>6</v>
      </c>
      <c r="O434" s="16">
        <v>1440</v>
      </c>
      <c r="P434" s="10"/>
      <c r="Q434" s="11"/>
    </row>
    <row r="435" spans="1:17" s="12" customFormat="1" ht="20.100000000000001" customHeight="1" outlineLevel="2">
      <c r="A435" s="65">
        <f t="shared" si="54"/>
        <v>8</v>
      </c>
      <c r="B435" s="66" t="s">
        <v>749</v>
      </c>
      <c r="C435" s="66" t="s">
        <v>760</v>
      </c>
      <c r="D435" s="66" t="s">
        <v>761</v>
      </c>
      <c r="E435" s="14">
        <v>1</v>
      </c>
      <c r="F435" s="92">
        <v>9</v>
      </c>
      <c r="G435" s="67">
        <v>10800</v>
      </c>
      <c r="H435" s="15">
        <v>9</v>
      </c>
      <c r="I435" s="67">
        <v>3240</v>
      </c>
      <c r="J435" s="15">
        <v>9</v>
      </c>
      <c r="K435" s="67">
        <v>7731</v>
      </c>
      <c r="L435" s="15">
        <v>9</v>
      </c>
      <c r="M435" s="67">
        <v>1755</v>
      </c>
      <c r="N435" s="15">
        <v>9</v>
      </c>
      <c r="O435" s="67">
        <v>2160</v>
      </c>
      <c r="P435" s="10"/>
      <c r="Q435" s="11"/>
    </row>
    <row r="436" spans="1:17" s="12" customFormat="1" ht="20.100000000000001" customHeight="1" outlineLevel="1">
      <c r="A436" s="71"/>
      <c r="B436" s="72" t="s">
        <v>1000</v>
      </c>
      <c r="C436" s="72"/>
      <c r="D436" s="72"/>
      <c r="E436" s="14">
        <f t="shared" ref="E436:Q436" si="58">SUBTOTAL(9,E428:E435)</f>
        <v>8</v>
      </c>
      <c r="F436" s="92">
        <f t="shared" si="58"/>
        <v>190</v>
      </c>
      <c r="G436" s="73">
        <f t="shared" si="58"/>
        <v>290700</v>
      </c>
      <c r="H436" s="15">
        <f t="shared" si="58"/>
        <v>190</v>
      </c>
      <c r="I436" s="73">
        <f t="shared" si="58"/>
        <v>74750</v>
      </c>
      <c r="J436" s="15">
        <f t="shared" si="58"/>
        <v>190</v>
      </c>
      <c r="K436" s="73">
        <f t="shared" si="58"/>
        <v>158318</v>
      </c>
      <c r="L436" s="15">
        <f t="shared" si="58"/>
        <v>190</v>
      </c>
      <c r="M436" s="73">
        <f t="shared" si="58"/>
        <v>37000</v>
      </c>
      <c r="N436" s="15">
        <f t="shared" si="58"/>
        <v>190</v>
      </c>
      <c r="O436" s="73">
        <f t="shared" si="58"/>
        <v>60695</v>
      </c>
      <c r="P436" s="10">
        <f t="shared" si="58"/>
        <v>0</v>
      </c>
      <c r="Q436" s="11">
        <f t="shared" si="58"/>
        <v>0</v>
      </c>
    </row>
    <row r="437" spans="1:17" s="12" customFormat="1" ht="20.100000000000001" customHeight="1" outlineLevel="2">
      <c r="A437" s="68">
        <v>1</v>
      </c>
      <c r="B437" s="69" t="s">
        <v>762</v>
      </c>
      <c r="C437" s="69" t="s">
        <v>764</v>
      </c>
      <c r="D437" s="69" t="s">
        <v>765</v>
      </c>
      <c r="E437" s="14">
        <v>1</v>
      </c>
      <c r="F437" s="92">
        <v>13</v>
      </c>
      <c r="G437" s="70">
        <v>15600</v>
      </c>
      <c r="H437" s="15">
        <v>13</v>
      </c>
      <c r="I437" s="70">
        <v>4680</v>
      </c>
      <c r="J437" s="15">
        <v>13</v>
      </c>
      <c r="K437" s="70">
        <v>9393</v>
      </c>
      <c r="L437" s="15">
        <v>13</v>
      </c>
      <c r="M437" s="70">
        <v>2535</v>
      </c>
      <c r="N437" s="15">
        <v>13</v>
      </c>
      <c r="O437" s="70">
        <v>3120</v>
      </c>
      <c r="P437" s="10"/>
      <c r="Q437" s="11"/>
    </row>
    <row r="438" spans="1:17" s="12" customFormat="1" ht="20.100000000000001" customHeight="1" outlineLevel="2">
      <c r="A438" s="63">
        <f t="shared" si="54"/>
        <v>2</v>
      </c>
      <c r="B438" s="62" t="s">
        <v>762</v>
      </c>
      <c r="C438" s="62" t="s">
        <v>767</v>
      </c>
      <c r="D438" s="62" t="s">
        <v>768</v>
      </c>
      <c r="E438" s="14">
        <v>1</v>
      </c>
      <c r="F438" s="92">
        <v>14</v>
      </c>
      <c r="G438" s="16">
        <v>16800</v>
      </c>
      <c r="H438" s="15">
        <v>14</v>
      </c>
      <c r="I438" s="16">
        <v>5040</v>
      </c>
      <c r="J438" s="15">
        <v>14</v>
      </c>
      <c r="K438" s="16">
        <v>11512</v>
      </c>
      <c r="L438" s="15">
        <v>14</v>
      </c>
      <c r="M438" s="16">
        <v>2730</v>
      </c>
      <c r="N438" s="15">
        <v>14</v>
      </c>
      <c r="O438" s="16">
        <v>3360</v>
      </c>
      <c r="P438" s="10"/>
      <c r="Q438" s="11"/>
    </row>
    <row r="439" spans="1:17" s="12" customFormat="1" ht="20.100000000000001" customHeight="1" outlineLevel="2">
      <c r="A439" s="63">
        <f t="shared" si="54"/>
        <v>3</v>
      </c>
      <c r="B439" s="62" t="s">
        <v>762</v>
      </c>
      <c r="C439" s="62" t="s">
        <v>763</v>
      </c>
      <c r="D439" s="62" t="s">
        <v>769</v>
      </c>
      <c r="E439" s="14">
        <v>1</v>
      </c>
      <c r="F439" s="92">
        <v>12</v>
      </c>
      <c r="G439" s="16">
        <v>13700</v>
      </c>
      <c r="H439" s="15">
        <v>12</v>
      </c>
      <c r="I439" s="16">
        <v>4200</v>
      </c>
      <c r="J439" s="15">
        <v>12</v>
      </c>
      <c r="K439" s="16">
        <v>8990</v>
      </c>
      <c r="L439" s="15">
        <v>12</v>
      </c>
      <c r="M439" s="16">
        <v>2150</v>
      </c>
      <c r="N439" s="15">
        <v>12</v>
      </c>
      <c r="O439" s="16">
        <v>2830</v>
      </c>
      <c r="P439" s="10"/>
      <c r="Q439" s="11"/>
    </row>
    <row r="440" spans="1:17" s="12" customFormat="1" ht="20.100000000000001" customHeight="1" outlineLevel="2">
      <c r="A440" s="63">
        <f t="shared" si="54"/>
        <v>4</v>
      </c>
      <c r="B440" s="62" t="s">
        <v>762</v>
      </c>
      <c r="C440" s="62" t="s">
        <v>1036</v>
      </c>
      <c r="D440" s="62" t="s">
        <v>1037</v>
      </c>
      <c r="E440" s="14">
        <v>1</v>
      </c>
      <c r="F440" s="92">
        <v>30</v>
      </c>
      <c r="G440" s="16">
        <v>25500</v>
      </c>
      <c r="H440" s="15">
        <v>30</v>
      </c>
      <c r="I440" s="16">
        <v>9000</v>
      </c>
      <c r="J440" s="15">
        <v>30</v>
      </c>
      <c r="K440" s="16">
        <v>6001</v>
      </c>
      <c r="L440" s="15">
        <v>30</v>
      </c>
      <c r="M440" s="16">
        <v>3000</v>
      </c>
      <c r="N440" s="15">
        <v>30</v>
      </c>
      <c r="O440" s="16">
        <v>6450</v>
      </c>
      <c r="P440" s="10"/>
      <c r="Q440" s="11"/>
    </row>
    <row r="441" spans="1:17" s="12" customFormat="1" ht="20.100000000000001" customHeight="1" outlineLevel="2">
      <c r="A441" s="63">
        <f t="shared" si="54"/>
        <v>5</v>
      </c>
      <c r="B441" s="62" t="s">
        <v>762</v>
      </c>
      <c r="C441" s="62" t="s">
        <v>770</v>
      </c>
      <c r="D441" s="62" t="s">
        <v>771</v>
      </c>
      <c r="E441" s="14">
        <v>1</v>
      </c>
      <c r="F441" s="92">
        <v>10</v>
      </c>
      <c r="G441" s="16">
        <v>15150</v>
      </c>
      <c r="H441" s="15">
        <v>10</v>
      </c>
      <c r="I441" s="16">
        <v>3870</v>
      </c>
      <c r="J441" s="15">
        <v>10</v>
      </c>
      <c r="K441" s="16">
        <v>7731</v>
      </c>
      <c r="L441" s="15">
        <v>10</v>
      </c>
      <c r="M441" s="16">
        <v>1995</v>
      </c>
      <c r="N441" s="15">
        <v>10</v>
      </c>
      <c r="O441" s="16">
        <v>3000</v>
      </c>
      <c r="P441" s="10"/>
      <c r="Q441" s="11"/>
    </row>
    <row r="442" spans="1:17" s="12" customFormat="1" ht="20.100000000000001" customHeight="1" outlineLevel="2">
      <c r="A442" s="65">
        <f t="shared" si="54"/>
        <v>6</v>
      </c>
      <c r="B442" s="66" t="s">
        <v>762</v>
      </c>
      <c r="C442" s="66" t="s">
        <v>766</v>
      </c>
      <c r="D442" s="66" t="s">
        <v>417</v>
      </c>
      <c r="E442" s="14">
        <v>1</v>
      </c>
      <c r="F442" s="92">
        <v>6</v>
      </c>
      <c r="G442" s="67">
        <v>7200</v>
      </c>
      <c r="H442" s="15">
        <v>6</v>
      </c>
      <c r="I442" s="67">
        <v>2160</v>
      </c>
      <c r="J442" s="15">
        <v>6</v>
      </c>
      <c r="K442" s="67">
        <v>4119</v>
      </c>
      <c r="L442" s="15">
        <v>6</v>
      </c>
      <c r="M442" s="67">
        <v>1170</v>
      </c>
      <c r="N442" s="15">
        <v>6</v>
      </c>
      <c r="O442" s="67">
        <v>1440</v>
      </c>
      <c r="P442" s="10"/>
      <c r="Q442" s="11"/>
    </row>
    <row r="443" spans="1:17" s="12" customFormat="1" ht="20.100000000000001" customHeight="1" outlineLevel="1">
      <c r="A443" s="71"/>
      <c r="B443" s="72" t="s">
        <v>1001</v>
      </c>
      <c r="C443" s="72"/>
      <c r="D443" s="72"/>
      <c r="E443" s="14">
        <f t="shared" ref="E443:Q443" si="59">SUBTOTAL(9,E437:E442)</f>
        <v>6</v>
      </c>
      <c r="F443" s="92">
        <f t="shared" si="59"/>
        <v>85</v>
      </c>
      <c r="G443" s="73">
        <f t="shared" si="59"/>
        <v>93950</v>
      </c>
      <c r="H443" s="15">
        <f t="shared" si="59"/>
        <v>85</v>
      </c>
      <c r="I443" s="73">
        <f t="shared" si="59"/>
        <v>28950</v>
      </c>
      <c r="J443" s="15">
        <f t="shared" si="59"/>
        <v>85</v>
      </c>
      <c r="K443" s="73">
        <f t="shared" si="59"/>
        <v>47746</v>
      </c>
      <c r="L443" s="15">
        <f t="shared" si="59"/>
        <v>85</v>
      </c>
      <c r="M443" s="73">
        <f t="shared" si="59"/>
        <v>13580</v>
      </c>
      <c r="N443" s="15">
        <f t="shared" si="59"/>
        <v>85</v>
      </c>
      <c r="O443" s="73">
        <f t="shared" si="59"/>
        <v>20200</v>
      </c>
      <c r="P443" s="10">
        <f t="shared" si="59"/>
        <v>0</v>
      </c>
      <c r="Q443" s="11">
        <f t="shared" si="59"/>
        <v>0</v>
      </c>
    </row>
    <row r="444" spans="1:17" s="12" customFormat="1" ht="20.100000000000001" customHeight="1" outlineLevel="2">
      <c r="A444" s="68">
        <v>1</v>
      </c>
      <c r="B444" s="69" t="s">
        <v>772</v>
      </c>
      <c r="C444" s="69" t="s">
        <v>773</v>
      </c>
      <c r="D444" s="69" t="s">
        <v>774</v>
      </c>
      <c r="E444" s="14">
        <v>1</v>
      </c>
      <c r="F444" s="92">
        <v>37</v>
      </c>
      <c r="G444" s="70">
        <v>35150</v>
      </c>
      <c r="H444" s="15">
        <v>37</v>
      </c>
      <c r="I444" s="70">
        <v>13320</v>
      </c>
      <c r="J444" s="15">
        <v>37</v>
      </c>
      <c r="K444" s="70">
        <v>31314</v>
      </c>
      <c r="L444" s="15">
        <v>37</v>
      </c>
      <c r="M444" s="70">
        <v>7215</v>
      </c>
      <c r="N444" s="15">
        <v>37</v>
      </c>
      <c r="O444" s="70">
        <v>8880</v>
      </c>
      <c r="P444" s="10"/>
      <c r="Q444" s="11"/>
    </row>
    <row r="445" spans="1:17" s="12" customFormat="1" ht="20.100000000000001" customHeight="1" outlineLevel="2">
      <c r="A445" s="63">
        <f t="shared" si="54"/>
        <v>2</v>
      </c>
      <c r="B445" s="62" t="s">
        <v>772</v>
      </c>
      <c r="C445" s="62" t="s">
        <v>773</v>
      </c>
      <c r="D445" s="62" t="s">
        <v>775</v>
      </c>
      <c r="E445" s="14">
        <v>1</v>
      </c>
      <c r="F445" s="92">
        <v>6</v>
      </c>
      <c r="G445" s="16">
        <v>5100</v>
      </c>
      <c r="H445" s="15">
        <v>6</v>
      </c>
      <c r="I445" s="16">
        <v>1800</v>
      </c>
      <c r="J445" s="15">
        <v>6</v>
      </c>
      <c r="K445" s="16">
        <v>1201</v>
      </c>
      <c r="L445" s="15">
        <v>6</v>
      </c>
      <c r="M445" s="16">
        <v>600</v>
      </c>
      <c r="N445" s="15">
        <v>6</v>
      </c>
      <c r="O445" s="16">
        <v>1290</v>
      </c>
      <c r="P445" s="10"/>
      <c r="Q445" s="11"/>
    </row>
    <row r="446" spans="1:17" s="12" customFormat="1" ht="18.95" customHeight="1" outlineLevel="2">
      <c r="A446" s="63">
        <f t="shared" si="54"/>
        <v>3</v>
      </c>
      <c r="B446" s="62" t="s">
        <v>772</v>
      </c>
      <c r="C446" s="62" t="s">
        <v>776</v>
      </c>
      <c r="D446" s="62" t="s">
        <v>124</v>
      </c>
      <c r="E446" s="14">
        <v>1</v>
      </c>
      <c r="F446" s="92">
        <v>40</v>
      </c>
      <c r="G446" s="16">
        <v>38000</v>
      </c>
      <c r="H446" s="15">
        <v>40</v>
      </c>
      <c r="I446" s="16">
        <v>14400</v>
      </c>
      <c r="J446" s="15">
        <v>40</v>
      </c>
      <c r="K446" s="16">
        <v>32661</v>
      </c>
      <c r="L446" s="15">
        <v>40</v>
      </c>
      <c r="M446" s="16">
        <v>7800</v>
      </c>
      <c r="N446" s="15">
        <v>40</v>
      </c>
      <c r="O446" s="16">
        <v>9600</v>
      </c>
      <c r="P446" s="10"/>
      <c r="Q446" s="11"/>
    </row>
    <row r="447" spans="1:17" s="12" customFormat="1" ht="18.95" customHeight="1" outlineLevel="2">
      <c r="A447" s="63">
        <f t="shared" si="54"/>
        <v>4</v>
      </c>
      <c r="B447" s="62" t="s">
        <v>772</v>
      </c>
      <c r="C447" s="62" t="s">
        <v>777</v>
      </c>
      <c r="D447" s="62" t="s">
        <v>778</v>
      </c>
      <c r="E447" s="14">
        <v>1</v>
      </c>
      <c r="F447" s="92">
        <v>25</v>
      </c>
      <c r="G447" s="16">
        <v>27900</v>
      </c>
      <c r="H447" s="15">
        <v>25</v>
      </c>
      <c r="I447" s="16">
        <v>8640</v>
      </c>
      <c r="J447" s="15">
        <v>25</v>
      </c>
      <c r="K447" s="16">
        <v>13578</v>
      </c>
      <c r="L447" s="15">
        <v>25</v>
      </c>
      <c r="M447" s="16">
        <v>4305</v>
      </c>
      <c r="N447" s="15">
        <v>25</v>
      </c>
      <c r="O447" s="16">
        <v>5850</v>
      </c>
      <c r="P447" s="10"/>
      <c r="Q447" s="11"/>
    </row>
    <row r="448" spans="1:17" s="12" customFormat="1" ht="18.95" customHeight="1" outlineLevel="2">
      <c r="A448" s="63">
        <f t="shared" si="54"/>
        <v>5</v>
      </c>
      <c r="B448" s="62" t="s">
        <v>772</v>
      </c>
      <c r="C448" s="62" t="s">
        <v>779</v>
      </c>
      <c r="D448" s="62" t="s">
        <v>780</v>
      </c>
      <c r="E448" s="14">
        <v>1</v>
      </c>
      <c r="F448" s="92">
        <v>37</v>
      </c>
      <c r="G448" s="16">
        <v>35150</v>
      </c>
      <c r="H448" s="15">
        <v>37</v>
      </c>
      <c r="I448" s="16">
        <v>13320</v>
      </c>
      <c r="J448" s="15">
        <v>37</v>
      </c>
      <c r="K448" s="16">
        <v>29524</v>
      </c>
      <c r="L448" s="15">
        <v>37</v>
      </c>
      <c r="M448" s="16">
        <v>7215</v>
      </c>
      <c r="N448" s="15">
        <v>37</v>
      </c>
      <c r="O448" s="16">
        <v>8880</v>
      </c>
      <c r="P448" s="10"/>
      <c r="Q448" s="11"/>
    </row>
    <row r="449" spans="1:17" s="12" customFormat="1" ht="18.95" customHeight="1" outlineLevel="2">
      <c r="A449" s="65">
        <f t="shared" si="54"/>
        <v>6</v>
      </c>
      <c r="B449" s="66" t="s">
        <v>772</v>
      </c>
      <c r="C449" s="66" t="s">
        <v>781</v>
      </c>
      <c r="D449" s="66" t="s">
        <v>782</v>
      </c>
      <c r="E449" s="14">
        <v>1</v>
      </c>
      <c r="F449" s="92">
        <v>8</v>
      </c>
      <c r="G449" s="67">
        <v>6800</v>
      </c>
      <c r="H449" s="15">
        <v>8</v>
      </c>
      <c r="I449" s="67">
        <v>2400</v>
      </c>
      <c r="J449" s="15">
        <v>8</v>
      </c>
      <c r="K449" s="67">
        <v>1601</v>
      </c>
      <c r="L449" s="15">
        <v>8</v>
      </c>
      <c r="M449" s="67">
        <v>800</v>
      </c>
      <c r="N449" s="15">
        <v>8</v>
      </c>
      <c r="O449" s="67">
        <v>1720</v>
      </c>
      <c r="P449" s="10"/>
      <c r="Q449" s="11"/>
    </row>
    <row r="450" spans="1:17" s="12" customFormat="1" ht="18.95" customHeight="1" outlineLevel="1">
      <c r="A450" s="71"/>
      <c r="B450" s="72" t="s">
        <v>1002</v>
      </c>
      <c r="C450" s="72"/>
      <c r="D450" s="72"/>
      <c r="E450" s="14">
        <f t="shared" ref="E450:Q450" si="60">SUBTOTAL(9,E444:E449)</f>
        <v>6</v>
      </c>
      <c r="F450" s="92">
        <f t="shared" si="60"/>
        <v>153</v>
      </c>
      <c r="G450" s="73">
        <f t="shared" si="60"/>
        <v>148100</v>
      </c>
      <c r="H450" s="15">
        <f t="shared" si="60"/>
        <v>153</v>
      </c>
      <c r="I450" s="73">
        <f t="shared" si="60"/>
        <v>53880</v>
      </c>
      <c r="J450" s="15">
        <f t="shared" si="60"/>
        <v>153</v>
      </c>
      <c r="K450" s="73">
        <f t="shared" si="60"/>
        <v>109879</v>
      </c>
      <c r="L450" s="15">
        <f t="shared" si="60"/>
        <v>153</v>
      </c>
      <c r="M450" s="73">
        <f t="shared" si="60"/>
        <v>27935</v>
      </c>
      <c r="N450" s="15">
        <f t="shared" si="60"/>
        <v>153</v>
      </c>
      <c r="O450" s="73">
        <f t="shared" si="60"/>
        <v>36220</v>
      </c>
      <c r="P450" s="10">
        <f t="shared" si="60"/>
        <v>0</v>
      </c>
      <c r="Q450" s="11">
        <f t="shared" si="60"/>
        <v>0</v>
      </c>
    </row>
    <row r="451" spans="1:17" s="12" customFormat="1" ht="18.95" customHeight="1" outlineLevel="2">
      <c r="A451" s="68">
        <v>1</v>
      </c>
      <c r="B451" s="69" t="s">
        <v>783</v>
      </c>
      <c r="C451" s="69" t="s">
        <v>785</v>
      </c>
      <c r="D451" s="69" t="s">
        <v>786</v>
      </c>
      <c r="E451" s="14">
        <v>1</v>
      </c>
      <c r="F451" s="92">
        <v>17</v>
      </c>
      <c r="G451" s="70">
        <v>16150</v>
      </c>
      <c r="H451" s="15">
        <v>17</v>
      </c>
      <c r="I451" s="70">
        <v>6120</v>
      </c>
      <c r="J451" s="15">
        <v>17</v>
      </c>
      <c r="K451" s="70">
        <v>12855</v>
      </c>
      <c r="L451" s="15">
        <v>17</v>
      </c>
      <c r="M451" s="70">
        <v>3315</v>
      </c>
      <c r="N451" s="15">
        <v>17</v>
      </c>
      <c r="O451" s="70">
        <v>4080</v>
      </c>
      <c r="P451" s="10"/>
      <c r="Q451" s="11"/>
    </row>
    <row r="452" spans="1:17" s="12" customFormat="1" ht="18.95" customHeight="1" outlineLevel="2">
      <c r="A452" s="63">
        <f t="shared" si="54"/>
        <v>2</v>
      </c>
      <c r="B452" s="62" t="s">
        <v>783</v>
      </c>
      <c r="C452" s="62" t="s">
        <v>787</v>
      </c>
      <c r="D452" s="62" t="s">
        <v>788</v>
      </c>
      <c r="E452" s="14">
        <v>1</v>
      </c>
      <c r="F452" s="92">
        <v>66</v>
      </c>
      <c r="G452" s="16">
        <v>75700</v>
      </c>
      <c r="H452" s="15">
        <v>66</v>
      </c>
      <c r="I452" s="16">
        <v>23160</v>
      </c>
      <c r="J452" s="15">
        <v>66</v>
      </c>
      <c r="K452" s="16">
        <v>38751</v>
      </c>
      <c r="L452" s="15">
        <v>66</v>
      </c>
      <c r="M452" s="16">
        <v>11920</v>
      </c>
      <c r="N452" s="15">
        <v>66</v>
      </c>
      <c r="O452" s="16">
        <v>15590</v>
      </c>
      <c r="P452" s="10"/>
      <c r="Q452" s="11"/>
    </row>
    <row r="453" spans="1:17" s="12" customFormat="1" ht="18.95" customHeight="1" outlineLevel="2">
      <c r="A453" s="63">
        <f t="shared" si="54"/>
        <v>3</v>
      </c>
      <c r="B453" s="62" t="s">
        <v>783</v>
      </c>
      <c r="C453" s="62" t="s">
        <v>789</v>
      </c>
      <c r="D453" s="62" t="s">
        <v>790</v>
      </c>
      <c r="E453" s="14">
        <v>1</v>
      </c>
      <c r="F453" s="92">
        <v>35</v>
      </c>
      <c r="G453" s="16">
        <v>29750</v>
      </c>
      <c r="H453" s="15">
        <v>35</v>
      </c>
      <c r="I453" s="16">
        <v>10500</v>
      </c>
      <c r="J453" s="15">
        <v>35</v>
      </c>
      <c r="K453" s="16">
        <v>7001</v>
      </c>
      <c r="L453" s="15">
        <v>35</v>
      </c>
      <c r="M453" s="16">
        <v>3500</v>
      </c>
      <c r="N453" s="15">
        <v>35</v>
      </c>
      <c r="O453" s="16">
        <v>7525</v>
      </c>
      <c r="P453" s="10"/>
      <c r="Q453" s="11"/>
    </row>
    <row r="454" spans="1:17" s="12" customFormat="1" ht="18.95" customHeight="1" outlineLevel="2">
      <c r="A454" s="63">
        <f t="shared" si="54"/>
        <v>4</v>
      </c>
      <c r="B454" s="62" t="s">
        <v>783</v>
      </c>
      <c r="C454" s="62" t="s">
        <v>791</v>
      </c>
      <c r="D454" s="62" t="s">
        <v>792</v>
      </c>
      <c r="E454" s="14">
        <v>1</v>
      </c>
      <c r="F454" s="92">
        <v>63</v>
      </c>
      <c r="G454" s="16">
        <v>111850</v>
      </c>
      <c r="H454" s="15">
        <v>63</v>
      </c>
      <c r="I454" s="16">
        <v>26280</v>
      </c>
      <c r="J454" s="15">
        <v>63</v>
      </c>
      <c r="K454" s="16">
        <v>50547</v>
      </c>
      <c r="L454" s="15">
        <v>63</v>
      </c>
      <c r="M454" s="16">
        <v>12885</v>
      </c>
      <c r="N454" s="15">
        <v>63</v>
      </c>
      <c r="O454" s="16">
        <v>23120</v>
      </c>
      <c r="P454" s="10"/>
      <c r="Q454" s="11"/>
    </row>
    <row r="455" spans="1:17" s="12" customFormat="1" ht="18.95" customHeight="1" outlineLevel="2">
      <c r="A455" s="63">
        <f t="shared" si="54"/>
        <v>5</v>
      </c>
      <c r="B455" s="62" t="s">
        <v>783</v>
      </c>
      <c r="C455" s="62" t="s">
        <v>793</v>
      </c>
      <c r="D455" s="62" t="s">
        <v>794</v>
      </c>
      <c r="E455" s="14">
        <v>1</v>
      </c>
      <c r="F455" s="92">
        <v>32</v>
      </c>
      <c r="G455" s="16">
        <v>30000</v>
      </c>
      <c r="H455" s="15">
        <v>32</v>
      </c>
      <c r="I455" s="16">
        <v>11280</v>
      </c>
      <c r="J455" s="15">
        <v>32</v>
      </c>
      <c r="K455" s="16">
        <v>21804</v>
      </c>
      <c r="L455" s="15">
        <v>32</v>
      </c>
      <c r="M455" s="16">
        <v>5860</v>
      </c>
      <c r="N455" s="15">
        <v>32</v>
      </c>
      <c r="O455" s="16">
        <v>7580</v>
      </c>
      <c r="P455" s="10"/>
      <c r="Q455" s="11"/>
    </row>
    <row r="456" spans="1:17" s="12" customFormat="1" ht="18.95" customHeight="1" outlineLevel="2">
      <c r="A456" s="63">
        <f t="shared" si="54"/>
        <v>6</v>
      </c>
      <c r="B456" s="62" t="s">
        <v>783</v>
      </c>
      <c r="C456" s="62" t="s">
        <v>784</v>
      </c>
      <c r="D456" s="62" t="s">
        <v>795</v>
      </c>
      <c r="E456" s="14">
        <v>1</v>
      </c>
      <c r="F456" s="92">
        <v>3</v>
      </c>
      <c r="G456" s="16">
        <v>2550</v>
      </c>
      <c r="H456" s="15">
        <v>3</v>
      </c>
      <c r="I456" s="16">
        <v>900</v>
      </c>
      <c r="J456" s="15">
        <v>3</v>
      </c>
      <c r="K456" s="16">
        <v>601</v>
      </c>
      <c r="L456" s="15">
        <v>3</v>
      </c>
      <c r="M456" s="16">
        <v>300</v>
      </c>
      <c r="N456" s="15">
        <v>3</v>
      </c>
      <c r="O456" s="16">
        <v>645</v>
      </c>
      <c r="P456" s="10"/>
      <c r="Q456" s="11"/>
    </row>
    <row r="457" spans="1:17" s="12" customFormat="1" ht="18.95" customHeight="1" outlineLevel="2">
      <c r="A457" s="65">
        <f t="shared" si="54"/>
        <v>7</v>
      </c>
      <c r="B457" s="66" t="s">
        <v>783</v>
      </c>
      <c r="C457" s="66" t="s">
        <v>785</v>
      </c>
      <c r="D457" s="66" t="s">
        <v>796</v>
      </c>
      <c r="E457" s="14">
        <v>1</v>
      </c>
      <c r="F457" s="92">
        <v>23</v>
      </c>
      <c r="G457" s="67">
        <v>19550</v>
      </c>
      <c r="H457" s="15">
        <v>23</v>
      </c>
      <c r="I457" s="67">
        <v>6900</v>
      </c>
      <c r="J457" s="15">
        <v>23</v>
      </c>
      <c r="K457" s="67">
        <v>4601</v>
      </c>
      <c r="L457" s="15">
        <v>23</v>
      </c>
      <c r="M457" s="67">
        <v>2300</v>
      </c>
      <c r="N457" s="15">
        <v>23</v>
      </c>
      <c r="O457" s="67">
        <v>4945</v>
      </c>
      <c r="P457" s="10"/>
      <c r="Q457" s="11"/>
    </row>
    <row r="458" spans="1:17" s="12" customFormat="1" ht="18.95" customHeight="1" outlineLevel="1">
      <c r="A458" s="71"/>
      <c r="B458" s="72" t="s">
        <v>1003</v>
      </c>
      <c r="C458" s="72"/>
      <c r="D458" s="72"/>
      <c r="E458" s="14">
        <f t="shared" ref="E458:Q458" si="61">SUBTOTAL(9,E451:E457)</f>
        <v>7</v>
      </c>
      <c r="F458" s="92">
        <f t="shared" si="61"/>
        <v>239</v>
      </c>
      <c r="G458" s="73">
        <f t="shared" si="61"/>
        <v>285550</v>
      </c>
      <c r="H458" s="15">
        <f t="shared" si="61"/>
        <v>239</v>
      </c>
      <c r="I458" s="73">
        <f t="shared" si="61"/>
        <v>85140</v>
      </c>
      <c r="J458" s="15">
        <f t="shared" si="61"/>
        <v>239</v>
      </c>
      <c r="K458" s="73">
        <f t="shared" si="61"/>
        <v>136160</v>
      </c>
      <c r="L458" s="15">
        <f t="shared" si="61"/>
        <v>239</v>
      </c>
      <c r="M458" s="73">
        <f t="shared" si="61"/>
        <v>40080</v>
      </c>
      <c r="N458" s="15">
        <f t="shared" si="61"/>
        <v>239</v>
      </c>
      <c r="O458" s="73">
        <f t="shared" si="61"/>
        <v>63485</v>
      </c>
      <c r="P458" s="10">
        <f t="shared" si="61"/>
        <v>0</v>
      </c>
      <c r="Q458" s="11">
        <f t="shared" si="61"/>
        <v>0</v>
      </c>
    </row>
    <row r="459" spans="1:17" s="12" customFormat="1" ht="18.95" customHeight="1" outlineLevel="2">
      <c r="A459" s="74">
        <v>1</v>
      </c>
      <c r="B459" s="75" t="s">
        <v>797</v>
      </c>
      <c r="C459" s="75" t="s">
        <v>798</v>
      </c>
      <c r="D459" s="75" t="s">
        <v>799</v>
      </c>
      <c r="E459" s="14">
        <v>1</v>
      </c>
      <c r="F459" s="92">
        <v>13</v>
      </c>
      <c r="G459" s="76">
        <v>15600</v>
      </c>
      <c r="H459" s="15">
        <v>13</v>
      </c>
      <c r="I459" s="76">
        <v>4680</v>
      </c>
      <c r="J459" s="15">
        <v>13</v>
      </c>
      <c r="K459" s="76">
        <v>9855</v>
      </c>
      <c r="L459" s="15">
        <v>13</v>
      </c>
      <c r="M459" s="76">
        <v>2535</v>
      </c>
      <c r="N459" s="15">
        <v>13</v>
      </c>
      <c r="O459" s="76">
        <v>3120</v>
      </c>
      <c r="P459" s="10"/>
      <c r="Q459" s="11"/>
    </row>
    <row r="460" spans="1:17" s="12" customFormat="1" ht="18.95" customHeight="1" outlineLevel="1">
      <c r="A460" s="71"/>
      <c r="B460" s="72" t="s">
        <v>1004</v>
      </c>
      <c r="C460" s="72"/>
      <c r="D460" s="72"/>
      <c r="E460" s="14">
        <f t="shared" ref="E460:Q460" si="62">SUBTOTAL(9,E459:E459)</f>
        <v>1</v>
      </c>
      <c r="F460" s="92">
        <f t="shared" si="62"/>
        <v>13</v>
      </c>
      <c r="G460" s="73">
        <f t="shared" si="62"/>
        <v>15600</v>
      </c>
      <c r="H460" s="15">
        <f t="shared" si="62"/>
        <v>13</v>
      </c>
      <c r="I460" s="73">
        <f t="shared" si="62"/>
        <v>4680</v>
      </c>
      <c r="J460" s="15">
        <f t="shared" si="62"/>
        <v>13</v>
      </c>
      <c r="K460" s="73">
        <f t="shared" si="62"/>
        <v>9855</v>
      </c>
      <c r="L460" s="15">
        <f t="shared" si="62"/>
        <v>13</v>
      </c>
      <c r="M460" s="73">
        <f t="shared" si="62"/>
        <v>2535</v>
      </c>
      <c r="N460" s="15">
        <f t="shared" si="62"/>
        <v>13</v>
      </c>
      <c r="O460" s="73">
        <f t="shared" si="62"/>
        <v>3120</v>
      </c>
      <c r="P460" s="10">
        <f t="shared" si="62"/>
        <v>0</v>
      </c>
      <c r="Q460" s="11">
        <f t="shared" si="62"/>
        <v>0</v>
      </c>
    </row>
    <row r="461" spans="1:17" s="12" customFormat="1" ht="18.95" customHeight="1" outlineLevel="2">
      <c r="A461" s="68">
        <v>1</v>
      </c>
      <c r="B461" s="69" t="s">
        <v>800</v>
      </c>
      <c r="C461" s="69" t="s">
        <v>802</v>
      </c>
      <c r="D461" s="69" t="s">
        <v>803</v>
      </c>
      <c r="E461" s="14">
        <v>1</v>
      </c>
      <c r="F461" s="92">
        <v>18</v>
      </c>
      <c r="G461" s="70">
        <v>17100</v>
      </c>
      <c r="H461" s="15">
        <v>18</v>
      </c>
      <c r="I461" s="70">
        <v>6480</v>
      </c>
      <c r="J461" s="15">
        <v>18</v>
      </c>
      <c r="K461" s="70">
        <v>13977</v>
      </c>
      <c r="L461" s="15">
        <v>18</v>
      </c>
      <c r="M461" s="70">
        <v>3510</v>
      </c>
      <c r="N461" s="15">
        <v>18</v>
      </c>
      <c r="O461" s="70">
        <v>4320</v>
      </c>
      <c r="P461" s="10"/>
      <c r="Q461" s="11"/>
    </row>
    <row r="462" spans="1:17" s="12" customFormat="1" ht="18.95" customHeight="1" outlineLevel="2">
      <c r="A462" s="63">
        <f t="shared" si="54"/>
        <v>2</v>
      </c>
      <c r="B462" s="62" t="s">
        <v>800</v>
      </c>
      <c r="C462" s="62" t="s">
        <v>801</v>
      </c>
      <c r="D462" s="62" t="s">
        <v>804</v>
      </c>
      <c r="E462" s="14">
        <v>1</v>
      </c>
      <c r="F462" s="92">
        <v>12</v>
      </c>
      <c r="G462" s="16">
        <v>11400</v>
      </c>
      <c r="H462" s="15">
        <v>12</v>
      </c>
      <c r="I462" s="16">
        <v>4320</v>
      </c>
      <c r="J462" s="15">
        <v>12</v>
      </c>
      <c r="K462" s="16">
        <v>8978</v>
      </c>
      <c r="L462" s="15">
        <v>12</v>
      </c>
      <c r="M462" s="16">
        <v>2340</v>
      </c>
      <c r="N462" s="15">
        <v>12</v>
      </c>
      <c r="O462" s="16">
        <v>2880</v>
      </c>
      <c r="P462" s="10"/>
      <c r="Q462" s="11"/>
    </row>
    <row r="463" spans="1:17" s="12" customFormat="1" ht="18.95" customHeight="1" outlineLevel="2">
      <c r="A463" s="63">
        <f t="shared" si="54"/>
        <v>3</v>
      </c>
      <c r="B463" s="62" t="s">
        <v>800</v>
      </c>
      <c r="C463" s="62" t="s">
        <v>801</v>
      </c>
      <c r="D463" s="62" t="s">
        <v>805</v>
      </c>
      <c r="E463" s="14">
        <v>1</v>
      </c>
      <c r="F463" s="92">
        <v>9</v>
      </c>
      <c r="G463" s="16">
        <v>8550</v>
      </c>
      <c r="H463" s="15">
        <v>9</v>
      </c>
      <c r="I463" s="16">
        <v>3240</v>
      </c>
      <c r="J463" s="15">
        <v>9</v>
      </c>
      <c r="K463" s="16">
        <v>7421</v>
      </c>
      <c r="L463" s="15">
        <v>9</v>
      </c>
      <c r="M463" s="16">
        <v>1755</v>
      </c>
      <c r="N463" s="15">
        <v>9</v>
      </c>
      <c r="O463" s="16">
        <v>2160</v>
      </c>
      <c r="P463" s="10"/>
      <c r="Q463" s="11"/>
    </row>
    <row r="464" spans="1:17" s="12" customFormat="1" ht="18.95" customHeight="1" outlineLevel="2">
      <c r="A464" s="63">
        <f t="shared" ref="A464:A526" si="63">+A463+1</f>
        <v>4</v>
      </c>
      <c r="B464" s="62" t="s">
        <v>800</v>
      </c>
      <c r="C464" s="62" t="s">
        <v>801</v>
      </c>
      <c r="D464" s="62" t="s">
        <v>510</v>
      </c>
      <c r="E464" s="14">
        <v>1</v>
      </c>
      <c r="F464" s="92">
        <v>6</v>
      </c>
      <c r="G464" s="16">
        <v>5100</v>
      </c>
      <c r="H464" s="15">
        <v>6</v>
      </c>
      <c r="I464" s="16">
        <v>1800</v>
      </c>
      <c r="J464" s="15">
        <v>6</v>
      </c>
      <c r="K464" s="16">
        <v>1201</v>
      </c>
      <c r="L464" s="15">
        <v>6</v>
      </c>
      <c r="M464" s="16">
        <v>600</v>
      </c>
      <c r="N464" s="15">
        <v>6</v>
      </c>
      <c r="O464" s="16">
        <v>1290</v>
      </c>
      <c r="P464" s="10"/>
      <c r="Q464" s="11"/>
    </row>
    <row r="465" spans="1:17" s="12" customFormat="1" ht="18.95" customHeight="1" outlineLevel="2">
      <c r="A465" s="63">
        <f t="shared" si="63"/>
        <v>5</v>
      </c>
      <c r="B465" s="62" t="s">
        <v>800</v>
      </c>
      <c r="C465" s="62" t="s">
        <v>801</v>
      </c>
      <c r="D465" s="62" t="s">
        <v>806</v>
      </c>
      <c r="E465" s="14">
        <v>1</v>
      </c>
      <c r="F465" s="92">
        <v>25</v>
      </c>
      <c r="G465" s="16">
        <v>23750</v>
      </c>
      <c r="H465" s="15">
        <v>25</v>
      </c>
      <c r="I465" s="16">
        <v>9000</v>
      </c>
      <c r="J465" s="15">
        <v>25</v>
      </c>
      <c r="K465" s="16">
        <v>19096</v>
      </c>
      <c r="L465" s="15">
        <v>25</v>
      </c>
      <c r="M465" s="16">
        <v>4875</v>
      </c>
      <c r="N465" s="15">
        <v>25</v>
      </c>
      <c r="O465" s="16">
        <v>6000</v>
      </c>
      <c r="P465" s="10"/>
      <c r="Q465" s="11"/>
    </row>
    <row r="466" spans="1:17" s="12" customFormat="1" ht="20.100000000000001" customHeight="1" outlineLevel="2">
      <c r="A466" s="65">
        <f t="shared" si="63"/>
        <v>6</v>
      </c>
      <c r="B466" s="66" t="s">
        <v>800</v>
      </c>
      <c r="C466" s="66" t="s">
        <v>801</v>
      </c>
      <c r="D466" s="66" t="s">
        <v>807</v>
      </c>
      <c r="E466" s="14">
        <v>1</v>
      </c>
      <c r="F466" s="92">
        <v>204</v>
      </c>
      <c r="G466" s="67">
        <v>261450</v>
      </c>
      <c r="H466" s="15">
        <v>204</v>
      </c>
      <c r="I466" s="67">
        <v>78300</v>
      </c>
      <c r="J466" s="15">
        <v>204</v>
      </c>
      <c r="K466" s="67">
        <v>153196</v>
      </c>
      <c r="L466" s="15">
        <v>204</v>
      </c>
      <c r="M466" s="67">
        <v>35405</v>
      </c>
      <c r="N466" s="15">
        <v>204</v>
      </c>
      <c r="O466" s="67">
        <v>63245</v>
      </c>
      <c r="P466" s="10"/>
      <c r="Q466" s="11"/>
    </row>
    <row r="467" spans="1:17" s="12" customFormat="1" ht="20.100000000000001" customHeight="1" outlineLevel="1">
      <c r="A467" s="71"/>
      <c r="B467" s="72" t="s">
        <v>1005</v>
      </c>
      <c r="C467" s="72"/>
      <c r="D467" s="72"/>
      <c r="E467" s="14">
        <f t="shared" ref="E467:Q467" si="64">SUBTOTAL(9,E461:E466)</f>
        <v>6</v>
      </c>
      <c r="F467" s="92">
        <f t="shared" si="64"/>
        <v>274</v>
      </c>
      <c r="G467" s="73">
        <f t="shared" si="64"/>
        <v>327350</v>
      </c>
      <c r="H467" s="15">
        <f t="shared" si="64"/>
        <v>274</v>
      </c>
      <c r="I467" s="73">
        <f t="shared" si="64"/>
        <v>103140</v>
      </c>
      <c r="J467" s="15">
        <f t="shared" si="64"/>
        <v>274</v>
      </c>
      <c r="K467" s="73">
        <f t="shared" si="64"/>
        <v>203869</v>
      </c>
      <c r="L467" s="15">
        <f t="shared" si="64"/>
        <v>274</v>
      </c>
      <c r="M467" s="73">
        <f t="shared" si="64"/>
        <v>48485</v>
      </c>
      <c r="N467" s="15">
        <f t="shared" si="64"/>
        <v>274</v>
      </c>
      <c r="O467" s="73">
        <f t="shared" si="64"/>
        <v>79895</v>
      </c>
      <c r="P467" s="10">
        <f t="shared" si="64"/>
        <v>0</v>
      </c>
      <c r="Q467" s="11">
        <f t="shared" si="64"/>
        <v>0</v>
      </c>
    </row>
    <row r="468" spans="1:17" s="12" customFormat="1" ht="20.100000000000001" customHeight="1" outlineLevel="2">
      <c r="A468" s="74">
        <v>1</v>
      </c>
      <c r="B468" s="75" t="s">
        <v>808</v>
      </c>
      <c r="C468" s="75" t="s">
        <v>809</v>
      </c>
      <c r="D468" s="75" t="s">
        <v>810</v>
      </c>
      <c r="E468" s="14">
        <v>1</v>
      </c>
      <c r="F468" s="92">
        <v>57</v>
      </c>
      <c r="G468" s="76">
        <v>58950</v>
      </c>
      <c r="H468" s="15">
        <v>57</v>
      </c>
      <c r="I468" s="76">
        <v>20100</v>
      </c>
      <c r="J468" s="15">
        <v>57</v>
      </c>
      <c r="K468" s="76">
        <v>39487</v>
      </c>
      <c r="L468" s="15">
        <v>57</v>
      </c>
      <c r="M468" s="76">
        <v>10450</v>
      </c>
      <c r="N468" s="15">
        <v>57</v>
      </c>
      <c r="O468" s="76">
        <v>13505</v>
      </c>
      <c r="P468" s="10"/>
      <c r="Q468" s="11"/>
    </row>
    <row r="469" spans="1:17" s="12" customFormat="1" ht="20.100000000000001" customHeight="1" outlineLevel="1">
      <c r="A469" s="71"/>
      <c r="B469" s="72" t="s">
        <v>1006</v>
      </c>
      <c r="C469" s="72"/>
      <c r="D469" s="72"/>
      <c r="E469" s="14">
        <f t="shared" ref="E469:Q469" si="65">SUBTOTAL(9,E468:E468)</f>
        <v>1</v>
      </c>
      <c r="F469" s="92">
        <f t="shared" si="65"/>
        <v>57</v>
      </c>
      <c r="G469" s="73">
        <f t="shared" si="65"/>
        <v>58950</v>
      </c>
      <c r="H469" s="15">
        <f t="shared" si="65"/>
        <v>57</v>
      </c>
      <c r="I469" s="73">
        <f t="shared" si="65"/>
        <v>20100</v>
      </c>
      <c r="J469" s="15">
        <f t="shared" si="65"/>
        <v>57</v>
      </c>
      <c r="K469" s="73">
        <f t="shared" si="65"/>
        <v>39487</v>
      </c>
      <c r="L469" s="15">
        <f t="shared" si="65"/>
        <v>57</v>
      </c>
      <c r="M469" s="73">
        <f t="shared" si="65"/>
        <v>10450</v>
      </c>
      <c r="N469" s="15">
        <f t="shared" si="65"/>
        <v>57</v>
      </c>
      <c r="O469" s="73">
        <f t="shared" si="65"/>
        <v>13505</v>
      </c>
      <c r="P469" s="10">
        <f t="shared" si="65"/>
        <v>0</v>
      </c>
      <c r="Q469" s="11">
        <f t="shared" si="65"/>
        <v>0</v>
      </c>
    </row>
    <row r="470" spans="1:17" s="12" customFormat="1" ht="20.100000000000001" customHeight="1" outlineLevel="2">
      <c r="A470" s="68">
        <v>1</v>
      </c>
      <c r="B470" s="69" t="s">
        <v>811</v>
      </c>
      <c r="C470" s="69" t="s">
        <v>812</v>
      </c>
      <c r="D470" s="69" t="s">
        <v>505</v>
      </c>
      <c r="E470" s="14">
        <v>1</v>
      </c>
      <c r="F470" s="92">
        <v>59</v>
      </c>
      <c r="G470" s="70">
        <v>93750</v>
      </c>
      <c r="H470" s="15">
        <v>59</v>
      </c>
      <c r="I470" s="70">
        <v>23850</v>
      </c>
      <c r="J470" s="15">
        <v>59</v>
      </c>
      <c r="K470" s="70">
        <v>52002</v>
      </c>
      <c r="L470" s="15">
        <v>59</v>
      </c>
      <c r="M470" s="70">
        <v>11940</v>
      </c>
      <c r="N470" s="15">
        <v>59</v>
      </c>
      <c r="O470" s="70">
        <v>19960</v>
      </c>
      <c r="P470" s="10"/>
      <c r="Q470" s="11"/>
    </row>
    <row r="471" spans="1:17" s="12" customFormat="1" ht="20.100000000000001" customHeight="1" outlineLevel="2">
      <c r="A471" s="63">
        <f t="shared" si="63"/>
        <v>2</v>
      </c>
      <c r="B471" s="62" t="s">
        <v>811</v>
      </c>
      <c r="C471" s="62" t="s">
        <v>812</v>
      </c>
      <c r="D471" s="62" t="s">
        <v>813</v>
      </c>
      <c r="E471" s="14">
        <v>1</v>
      </c>
      <c r="F471" s="92">
        <v>1</v>
      </c>
      <c r="G471" s="16">
        <v>850</v>
      </c>
      <c r="H471" s="15">
        <v>1</v>
      </c>
      <c r="I471" s="16">
        <v>300</v>
      </c>
      <c r="J471" s="15">
        <v>1</v>
      </c>
      <c r="K471" s="16">
        <v>201</v>
      </c>
      <c r="L471" s="15">
        <v>1</v>
      </c>
      <c r="M471" s="16">
        <v>100</v>
      </c>
      <c r="N471" s="15">
        <v>1</v>
      </c>
      <c r="O471" s="16">
        <v>215</v>
      </c>
      <c r="P471" s="10"/>
      <c r="Q471" s="11"/>
    </row>
    <row r="472" spans="1:17" s="12" customFormat="1" ht="20.100000000000001" customHeight="1" outlineLevel="2">
      <c r="A472" s="65">
        <f t="shared" si="63"/>
        <v>3</v>
      </c>
      <c r="B472" s="66" t="s">
        <v>811</v>
      </c>
      <c r="C472" s="66" t="s">
        <v>812</v>
      </c>
      <c r="D472" s="66" t="s">
        <v>814</v>
      </c>
      <c r="E472" s="14">
        <v>1</v>
      </c>
      <c r="F472" s="92">
        <v>20</v>
      </c>
      <c r="G472" s="67">
        <v>24000</v>
      </c>
      <c r="H472" s="15">
        <v>20</v>
      </c>
      <c r="I472" s="67">
        <v>7200</v>
      </c>
      <c r="J472" s="15">
        <v>20</v>
      </c>
      <c r="K472" s="67">
        <v>13053</v>
      </c>
      <c r="L472" s="15">
        <v>20</v>
      </c>
      <c r="M472" s="67">
        <v>3900</v>
      </c>
      <c r="N472" s="15">
        <v>20</v>
      </c>
      <c r="O472" s="67">
        <v>4800</v>
      </c>
      <c r="P472" s="10"/>
      <c r="Q472" s="11"/>
    </row>
    <row r="473" spans="1:17" s="12" customFormat="1" ht="20.100000000000001" customHeight="1" outlineLevel="1">
      <c r="A473" s="71"/>
      <c r="B473" s="72" t="s">
        <v>1007</v>
      </c>
      <c r="C473" s="72"/>
      <c r="D473" s="72"/>
      <c r="E473" s="14">
        <f t="shared" ref="E473:Q473" si="66">SUBTOTAL(9,E470:E472)</f>
        <v>3</v>
      </c>
      <c r="F473" s="92">
        <f t="shared" si="66"/>
        <v>80</v>
      </c>
      <c r="G473" s="73">
        <f t="shared" si="66"/>
        <v>118600</v>
      </c>
      <c r="H473" s="15">
        <f t="shared" si="66"/>
        <v>80</v>
      </c>
      <c r="I473" s="73">
        <f t="shared" si="66"/>
        <v>31350</v>
      </c>
      <c r="J473" s="15">
        <f t="shared" si="66"/>
        <v>80</v>
      </c>
      <c r="K473" s="73">
        <f t="shared" si="66"/>
        <v>65256</v>
      </c>
      <c r="L473" s="15">
        <f t="shared" si="66"/>
        <v>80</v>
      </c>
      <c r="M473" s="73">
        <f t="shared" si="66"/>
        <v>15940</v>
      </c>
      <c r="N473" s="15">
        <f t="shared" si="66"/>
        <v>80</v>
      </c>
      <c r="O473" s="73">
        <f t="shared" si="66"/>
        <v>24975</v>
      </c>
      <c r="P473" s="10">
        <f t="shared" si="66"/>
        <v>0</v>
      </c>
      <c r="Q473" s="11">
        <f t="shared" si="66"/>
        <v>0</v>
      </c>
    </row>
    <row r="474" spans="1:17" s="12" customFormat="1" ht="20.100000000000001" customHeight="1" outlineLevel="2">
      <c r="A474" s="74">
        <v>1</v>
      </c>
      <c r="B474" s="75" t="s">
        <v>815</v>
      </c>
      <c r="C474" s="75" t="s">
        <v>816</v>
      </c>
      <c r="D474" s="75" t="s">
        <v>817</v>
      </c>
      <c r="E474" s="14">
        <v>1</v>
      </c>
      <c r="F474" s="92">
        <v>21</v>
      </c>
      <c r="G474" s="76">
        <v>25200</v>
      </c>
      <c r="H474" s="15">
        <v>21</v>
      </c>
      <c r="I474" s="76">
        <v>7560</v>
      </c>
      <c r="J474" s="15">
        <v>21</v>
      </c>
      <c r="K474" s="76">
        <v>15277</v>
      </c>
      <c r="L474" s="15">
        <v>21</v>
      </c>
      <c r="M474" s="76">
        <v>4095</v>
      </c>
      <c r="N474" s="15">
        <v>21</v>
      </c>
      <c r="O474" s="76">
        <v>5040</v>
      </c>
      <c r="P474" s="10"/>
      <c r="Q474" s="11"/>
    </row>
    <row r="475" spans="1:17" s="12" customFormat="1" ht="20.100000000000001" customHeight="1" outlineLevel="1">
      <c r="A475" s="71"/>
      <c r="B475" s="72" t="s">
        <v>1008</v>
      </c>
      <c r="C475" s="72"/>
      <c r="D475" s="72"/>
      <c r="E475" s="14">
        <f t="shared" ref="E475:Q475" si="67">SUBTOTAL(9,E474:E474)</f>
        <v>1</v>
      </c>
      <c r="F475" s="92">
        <f t="shared" si="67"/>
        <v>21</v>
      </c>
      <c r="G475" s="73">
        <f t="shared" si="67"/>
        <v>25200</v>
      </c>
      <c r="H475" s="15">
        <f t="shared" si="67"/>
        <v>21</v>
      </c>
      <c r="I475" s="73">
        <f t="shared" si="67"/>
        <v>7560</v>
      </c>
      <c r="J475" s="15">
        <f t="shared" si="67"/>
        <v>21</v>
      </c>
      <c r="K475" s="73">
        <f t="shared" si="67"/>
        <v>15277</v>
      </c>
      <c r="L475" s="15">
        <f t="shared" si="67"/>
        <v>21</v>
      </c>
      <c r="M475" s="73">
        <f t="shared" si="67"/>
        <v>4095</v>
      </c>
      <c r="N475" s="15">
        <f t="shared" si="67"/>
        <v>21</v>
      </c>
      <c r="O475" s="73">
        <f t="shared" si="67"/>
        <v>5040</v>
      </c>
      <c r="P475" s="10">
        <f t="shared" si="67"/>
        <v>0</v>
      </c>
      <c r="Q475" s="11">
        <f t="shared" si="67"/>
        <v>0</v>
      </c>
    </row>
    <row r="476" spans="1:17" s="12" customFormat="1" ht="20.100000000000001" customHeight="1" outlineLevel="2">
      <c r="A476" s="68">
        <v>1</v>
      </c>
      <c r="B476" s="69" t="s">
        <v>818</v>
      </c>
      <c r="C476" s="69" t="s">
        <v>819</v>
      </c>
      <c r="D476" s="69" t="s">
        <v>820</v>
      </c>
      <c r="E476" s="14">
        <v>1</v>
      </c>
      <c r="F476" s="92">
        <v>3</v>
      </c>
      <c r="G476" s="70">
        <v>2550</v>
      </c>
      <c r="H476" s="15">
        <v>3</v>
      </c>
      <c r="I476" s="70">
        <v>900</v>
      </c>
      <c r="J476" s="15">
        <v>3</v>
      </c>
      <c r="K476" s="70">
        <v>601</v>
      </c>
      <c r="L476" s="15">
        <v>3</v>
      </c>
      <c r="M476" s="70">
        <v>300</v>
      </c>
      <c r="N476" s="15">
        <v>3</v>
      </c>
      <c r="O476" s="70">
        <v>645</v>
      </c>
      <c r="P476" s="10"/>
      <c r="Q476" s="11"/>
    </row>
    <row r="477" spans="1:17" s="12" customFormat="1" ht="20.100000000000001" customHeight="1" outlineLevel="2">
      <c r="A477" s="63">
        <f t="shared" si="63"/>
        <v>2</v>
      </c>
      <c r="B477" s="62" t="s">
        <v>818</v>
      </c>
      <c r="C477" s="62" t="s">
        <v>821</v>
      </c>
      <c r="D477" s="62" t="s">
        <v>822</v>
      </c>
      <c r="E477" s="14">
        <v>1</v>
      </c>
      <c r="F477" s="92">
        <v>7</v>
      </c>
      <c r="G477" s="16">
        <v>5950</v>
      </c>
      <c r="H477" s="15">
        <v>7</v>
      </c>
      <c r="I477" s="16">
        <v>2100</v>
      </c>
      <c r="J477" s="15">
        <v>7</v>
      </c>
      <c r="K477" s="16">
        <v>1401</v>
      </c>
      <c r="L477" s="15">
        <v>7</v>
      </c>
      <c r="M477" s="16">
        <v>700</v>
      </c>
      <c r="N477" s="15">
        <v>7</v>
      </c>
      <c r="O477" s="16">
        <v>1505</v>
      </c>
      <c r="P477" s="10"/>
      <c r="Q477" s="11"/>
    </row>
    <row r="478" spans="1:17" s="12" customFormat="1" ht="20.100000000000001" customHeight="1" outlineLevel="2">
      <c r="A478" s="63">
        <f t="shared" si="63"/>
        <v>3</v>
      </c>
      <c r="B478" s="62" t="s">
        <v>818</v>
      </c>
      <c r="C478" s="62" t="s">
        <v>823</v>
      </c>
      <c r="D478" s="62" t="s">
        <v>824</v>
      </c>
      <c r="E478" s="14">
        <v>1</v>
      </c>
      <c r="F478" s="92">
        <v>130</v>
      </c>
      <c r="G478" s="16">
        <v>176000</v>
      </c>
      <c r="H478" s="15">
        <v>130</v>
      </c>
      <c r="I478" s="16">
        <v>50010</v>
      </c>
      <c r="J478" s="15">
        <v>130</v>
      </c>
      <c r="K478" s="16">
        <v>100469</v>
      </c>
      <c r="L478" s="15">
        <v>130</v>
      </c>
      <c r="M478" s="16">
        <v>25205</v>
      </c>
      <c r="N478" s="15">
        <v>130</v>
      </c>
      <c r="O478" s="16">
        <v>39200</v>
      </c>
      <c r="P478" s="10"/>
      <c r="Q478" s="11"/>
    </row>
    <row r="479" spans="1:17" s="12" customFormat="1" ht="20.100000000000001" customHeight="1" outlineLevel="2">
      <c r="A479" s="63">
        <f t="shared" si="63"/>
        <v>4</v>
      </c>
      <c r="B479" s="62" t="s">
        <v>818</v>
      </c>
      <c r="C479" s="62" t="s">
        <v>823</v>
      </c>
      <c r="D479" s="62" t="s">
        <v>684</v>
      </c>
      <c r="E479" s="14">
        <v>1</v>
      </c>
      <c r="F479" s="92">
        <v>40</v>
      </c>
      <c r="G479" s="16">
        <v>37300</v>
      </c>
      <c r="H479" s="15">
        <v>40</v>
      </c>
      <c r="I479" s="16">
        <v>13980</v>
      </c>
      <c r="J479" s="15">
        <v>40</v>
      </c>
      <c r="K479" s="16">
        <v>27163</v>
      </c>
      <c r="L479" s="15">
        <v>40</v>
      </c>
      <c r="M479" s="16">
        <v>7135</v>
      </c>
      <c r="N479" s="15">
        <v>40</v>
      </c>
      <c r="O479" s="16">
        <v>9425</v>
      </c>
      <c r="P479" s="10"/>
      <c r="Q479" s="11"/>
    </row>
    <row r="480" spans="1:17" s="12" customFormat="1" ht="20.100000000000001" customHeight="1" outlineLevel="2">
      <c r="A480" s="65">
        <f t="shared" si="63"/>
        <v>5</v>
      </c>
      <c r="B480" s="66" t="s">
        <v>818</v>
      </c>
      <c r="C480" s="66" t="s">
        <v>823</v>
      </c>
      <c r="D480" s="66" t="s">
        <v>176</v>
      </c>
      <c r="E480" s="14">
        <v>1</v>
      </c>
      <c r="F480" s="92">
        <v>20</v>
      </c>
      <c r="G480" s="67">
        <v>19000</v>
      </c>
      <c r="H480" s="15">
        <v>20</v>
      </c>
      <c r="I480" s="67">
        <v>7200</v>
      </c>
      <c r="J480" s="15">
        <v>20</v>
      </c>
      <c r="K480" s="67">
        <v>14966</v>
      </c>
      <c r="L480" s="15">
        <v>20</v>
      </c>
      <c r="M480" s="67">
        <v>3900</v>
      </c>
      <c r="N480" s="15">
        <v>20</v>
      </c>
      <c r="O480" s="67">
        <v>4800</v>
      </c>
      <c r="P480" s="10"/>
      <c r="Q480" s="11"/>
    </row>
    <row r="481" spans="1:17" s="12" customFormat="1" ht="20.100000000000001" customHeight="1" outlineLevel="1">
      <c r="A481" s="71"/>
      <c r="B481" s="72" t="s">
        <v>1009</v>
      </c>
      <c r="C481" s="72"/>
      <c r="D481" s="72"/>
      <c r="E481" s="14">
        <f t="shared" ref="E481:Q481" si="68">SUBTOTAL(9,E476:E480)</f>
        <v>5</v>
      </c>
      <c r="F481" s="92">
        <f t="shared" si="68"/>
        <v>200</v>
      </c>
      <c r="G481" s="73">
        <f t="shared" si="68"/>
        <v>240800</v>
      </c>
      <c r="H481" s="15">
        <f t="shared" si="68"/>
        <v>200</v>
      </c>
      <c r="I481" s="73">
        <f t="shared" si="68"/>
        <v>74190</v>
      </c>
      <c r="J481" s="15">
        <f t="shared" si="68"/>
        <v>200</v>
      </c>
      <c r="K481" s="73">
        <f t="shared" si="68"/>
        <v>144600</v>
      </c>
      <c r="L481" s="15">
        <f t="shared" si="68"/>
        <v>200</v>
      </c>
      <c r="M481" s="73">
        <f t="shared" si="68"/>
        <v>37240</v>
      </c>
      <c r="N481" s="15">
        <f t="shared" si="68"/>
        <v>200</v>
      </c>
      <c r="O481" s="73">
        <f t="shared" si="68"/>
        <v>55575</v>
      </c>
      <c r="P481" s="10">
        <f t="shared" si="68"/>
        <v>0</v>
      </c>
      <c r="Q481" s="11">
        <f t="shared" si="68"/>
        <v>0</v>
      </c>
    </row>
    <row r="482" spans="1:17" s="12" customFormat="1" ht="20.100000000000001" customHeight="1" outlineLevel="2">
      <c r="A482" s="68">
        <v>1</v>
      </c>
      <c r="B482" s="69" t="s">
        <v>825</v>
      </c>
      <c r="C482" s="69" t="s">
        <v>826</v>
      </c>
      <c r="D482" s="69" t="s">
        <v>827</v>
      </c>
      <c r="E482" s="14">
        <v>1</v>
      </c>
      <c r="F482" s="92">
        <v>8</v>
      </c>
      <c r="G482" s="70">
        <v>9600</v>
      </c>
      <c r="H482" s="15">
        <v>8</v>
      </c>
      <c r="I482" s="70">
        <v>2880</v>
      </c>
      <c r="J482" s="15">
        <v>8</v>
      </c>
      <c r="K482" s="70">
        <v>5216</v>
      </c>
      <c r="L482" s="15">
        <v>8</v>
      </c>
      <c r="M482" s="70">
        <v>1560</v>
      </c>
      <c r="N482" s="15">
        <v>8</v>
      </c>
      <c r="O482" s="70">
        <v>1920</v>
      </c>
      <c r="P482" s="10"/>
      <c r="Q482" s="11"/>
    </row>
    <row r="483" spans="1:17" s="12" customFormat="1" ht="20.100000000000001" customHeight="1" outlineLevel="2">
      <c r="A483" s="65">
        <f t="shared" si="63"/>
        <v>2</v>
      </c>
      <c r="B483" s="66" t="s">
        <v>825</v>
      </c>
      <c r="C483" s="66" t="s">
        <v>826</v>
      </c>
      <c r="D483" s="66" t="s">
        <v>828</v>
      </c>
      <c r="E483" s="14">
        <v>1</v>
      </c>
      <c r="F483" s="92">
        <v>17</v>
      </c>
      <c r="G483" s="67">
        <v>20400</v>
      </c>
      <c r="H483" s="15">
        <v>17</v>
      </c>
      <c r="I483" s="67">
        <v>6120</v>
      </c>
      <c r="J483" s="15">
        <v>17</v>
      </c>
      <c r="K483" s="67">
        <v>12649</v>
      </c>
      <c r="L483" s="15">
        <v>17</v>
      </c>
      <c r="M483" s="67">
        <v>3315</v>
      </c>
      <c r="N483" s="15">
        <v>17</v>
      </c>
      <c r="O483" s="67">
        <v>4080</v>
      </c>
      <c r="P483" s="10"/>
      <c r="Q483" s="11"/>
    </row>
    <row r="484" spans="1:17" s="12" customFormat="1" ht="20.100000000000001" customHeight="1" outlineLevel="1">
      <c r="A484" s="71"/>
      <c r="B484" s="72" t="s">
        <v>1010</v>
      </c>
      <c r="C484" s="72"/>
      <c r="D484" s="72"/>
      <c r="E484" s="14">
        <f t="shared" ref="E484:Q484" si="69">SUBTOTAL(9,E482:E483)</f>
        <v>2</v>
      </c>
      <c r="F484" s="92">
        <f t="shared" si="69"/>
        <v>25</v>
      </c>
      <c r="G484" s="73">
        <f t="shared" si="69"/>
        <v>30000</v>
      </c>
      <c r="H484" s="15">
        <f t="shared" si="69"/>
        <v>25</v>
      </c>
      <c r="I484" s="73">
        <f t="shared" si="69"/>
        <v>9000</v>
      </c>
      <c r="J484" s="15">
        <f t="shared" si="69"/>
        <v>25</v>
      </c>
      <c r="K484" s="73">
        <f t="shared" si="69"/>
        <v>17865</v>
      </c>
      <c r="L484" s="15">
        <f t="shared" si="69"/>
        <v>25</v>
      </c>
      <c r="M484" s="73">
        <f t="shared" si="69"/>
        <v>4875</v>
      </c>
      <c r="N484" s="15">
        <f t="shared" si="69"/>
        <v>25</v>
      </c>
      <c r="O484" s="73">
        <f t="shared" si="69"/>
        <v>6000</v>
      </c>
      <c r="P484" s="10">
        <f t="shared" si="69"/>
        <v>0</v>
      </c>
      <c r="Q484" s="11">
        <f t="shared" si="69"/>
        <v>0</v>
      </c>
    </row>
    <row r="485" spans="1:17" s="12" customFormat="1" ht="20.100000000000001" customHeight="1" outlineLevel="2">
      <c r="A485" s="68">
        <v>1</v>
      </c>
      <c r="B485" s="69" t="s">
        <v>829</v>
      </c>
      <c r="C485" s="69" t="s">
        <v>830</v>
      </c>
      <c r="D485" s="69" t="s">
        <v>362</v>
      </c>
      <c r="E485" s="14">
        <v>1</v>
      </c>
      <c r="F485" s="92">
        <v>58</v>
      </c>
      <c r="G485" s="70">
        <v>74850</v>
      </c>
      <c r="H485" s="15">
        <v>58</v>
      </c>
      <c r="I485" s="70">
        <v>21150</v>
      </c>
      <c r="J485" s="15">
        <v>58</v>
      </c>
      <c r="K485" s="70">
        <v>39564</v>
      </c>
      <c r="L485" s="15">
        <v>58</v>
      </c>
      <c r="M485" s="70">
        <v>10845</v>
      </c>
      <c r="N485" s="15">
        <v>58</v>
      </c>
      <c r="O485" s="70">
        <v>15170</v>
      </c>
      <c r="P485" s="10"/>
      <c r="Q485" s="11"/>
    </row>
    <row r="486" spans="1:17" s="12" customFormat="1" ht="20.100000000000001" customHeight="1" outlineLevel="2">
      <c r="A486" s="63">
        <f t="shared" si="63"/>
        <v>2</v>
      </c>
      <c r="B486" s="62" t="s">
        <v>829</v>
      </c>
      <c r="C486" s="62" t="s">
        <v>830</v>
      </c>
      <c r="D486" s="62" t="s">
        <v>831</v>
      </c>
      <c r="E486" s="14">
        <v>1</v>
      </c>
      <c r="F486" s="92">
        <v>32</v>
      </c>
      <c r="G486" s="16">
        <v>46000</v>
      </c>
      <c r="H486" s="15">
        <v>32</v>
      </c>
      <c r="I486" s="16">
        <v>12600</v>
      </c>
      <c r="J486" s="15">
        <v>32</v>
      </c>
      <c r="K486" s="16">
        <v>24433</v>
      </c>
      <c r="L486" s="15">
        <v>32</v>
      </c>
      <c r="M486" s="16">
        <v>6420</v>
      </c>
      <c r="N486" s="15">
        <v>32</v>
      </c>
      <c r="O486" s="16">
        <v>10080</v>
      </c>
      <c r="P486" s="10"/>
      <c r="Q486" s="11"/>
    </row>
    <row r="487" spans="1:17" s="12" customFormat="1" ht="20.100000000000001" customHeight="1" outlineLevel="2">
      <c r="A487" s="63">
        <f t="shared" si="63"/>
        <v>3</v>
      </c>
      <c r="B487" s="62" t="s">
        <v>829</v>
      </c>
      <c r="C487" s="62" t="s">
        <v>832</v>
      </c>
      <c r="D487" s="62" t="s">
        <v>833</v>
      </c>
      <c r="E487" s="14">
        <v>1</v>
      </c>
      <c r="F487" s="92">
        <v>10</v>
      </c>
      <c r="G487" s="16">
        <v>11300</v>
      </c>
      <c r="H487" s="15">
        <v>10</v>
      </c>
      <c r="I487" s="16">
        <v>3480</v>
      </c>
      <c r="J487" s="15">
        <v>10</v>
      </c>
      <c r="K487" s="16">
        <v>6556</v>
      </c>
      <c r="L487" s="15">
        <v>10</v>
      </c>
      <c r="M487" s="16">
        <v>1760</v>
      </c>
      <c r="N487" s="15">
        <v>10</v>
      </c>
      <c r="O487" s="16">
        <v>2350</v>
      </c>
      <c r="P487" s="10"/>
      <c r="Q487" s="11"/>
    </row>
    <row r="488" spans="1:17" s="12" customFormat="1" ht="20.100000000000001" customHeight="1" outlineLevel="2">
      <c r="A488" s="63">
        <f t="shared" si="63"/>
        <v>4</v>
      </c>
      <c r="B488" s="62" t="s">
        <v>829</v>
      </c>
      <c r="C488" s="62" t="s">
        <v>835</v>
      </c>
      <c r="D488" s="62" t="s">
        <v>556</v>
      </c>
      <c r="E488" s="14">
        <v>1</v>
      </c>
      <c r="F488" s="92">
        <v>25</v>
      </c>
      <c r="G488" s="16">
        <v>29300</v>
      </c>
      <c r="H488" s="15">
        <v>25</v>
      </c>
      <c r="I488" s="16">
        <v>8880</v>
      </c>
      <c r="J488" s="15">
        <v>25</v>
      </c>
      <c r="K488" s="16">
        <v>16527</v>
      </c>
      <c r="L488" s="15">
        <v>25</v>
      </c>
      <c r="M488" s="16">
        <v>4685</v>
      </c>
      <c r="N488" s="15">
        <v>25</v>
      </c>
      <c r="O488" s="16">
        <v>5950</v>
      </c>
      <c r="P488" s="10"/>
      <c r="Q488" s="11"/>
    </row>
    <row r="489" spans="1:17" s="12" customFormat="1" ht="20.100000000000001" customHeight="1" outlineLevel="2">
      <c r="A489" s="63">
        <f t="shared" si="63"/>
        <v>5</v>
      </c>
      <c r="B489" s="62" t="s">
        <v>829</v>
      </c>
      <c r="C489" s="62" t="s">
        <v>837</v>
      </c>
      <c r="D489" s="62" t="s">
        <v>838</v>
      </c>
      <c r="E489" s="14">
        <v>1</v>
      </c>
      <c r="F489" s="92">
        <v>25</v>
      </c>
      <c r="G489" s="16">
        <v>30000</v>
      </c>
      <c r="H489" s="15">
        <v>25</v>
      </c>
      <c r="I489" s="16">
        <v>9000</v>
      </c>
      <c r="J489" s="15">
        <v>25</v>
      </c>
      <c r="K489" s="16">
        <v>18005</v>
      </c>
      <c r="L489" s="15">
        <v>25</v>
      </c>
      <c r="M489" s="16">
        <v>4875</v>
      </c>
      <c r="N489" s="15">
        <v>25</v>
      </c>
      <c r="O489" s="16">
        <v>6000</v>
      </c>
      <c r="P489" s="10"/>
      <c r="Q489" s="11"/>
    </row>
    <row r="490" spans="1:17" s="12" customFormat="1" ht="20.100000000000001" customHeight="1" outlineLevel="2">
      <c r="A490" s="63">
        <f t="shared" si="63"/>
        <v>6</v>
      </c>
      <c r="B490" s="62" t="s">
        <v>829</v>
      </c>
      <c r="C490" s="62" t="s">
        <v>839</v>
      </c>
      <c r="D490" s="62" t="s">
        <v>840</v>
      </c>
      <c r="E490" s="14">
        <v>1</v>
      </c>
      <c r="F490" s="92">
        <v>27</v>
      </c>
      <c r="G490" s="16">
        <v>25650</v>
      </c>
      <c r="H490" s="15">
        <v>27</v>
      </c>
      <c r="I490" s="16">
        <v>9720</v>
      </c>
      <c r="J490" s="15">
        <v>27</v>
      </c>
      <c r="K490" s="16">
        <v>20234</v>
      </c>
      <c r="L490" s="15">
        <v>27</v>
      </c>
      <c r="M490" s="16">
        <v>5265</v>
      </c>
      <c r="N490" s="15">
        <v>27</v>
      </c>
      <c r="O490" s="16">
        <v>6480</v>
      </c>
      <c r="P490" s="10"/>
      <c r="Q490" s="11"/>
    </row>
    <row r="491" spans="1:17" s="12" customFormat="1" ht="20.100000000000001" customHeight="1" outlineLevel="2">
      <c r="A491" s="63">
        <f t="shared" si="63"/>
        <v>7</v>
      </c>
      <c r="B491" s="62" t="s">
        <v>829</v>
      </c>
      <c r="C491" s="62" t="s">
        <v>839</v>
      </c>
      <c r="D491" s="62" t="s">
        <v>156</v>
      </c>
      <c r="E491" s="14">
        <v>1</v>
      </c>
      <c r="F491" s="92">
        <v>10</v>
      </c>
      <c r="G491" s="16">
        <v>10950</v>
      </c>
      <c r="H491" s="15">
        <v>10</v>
      </c>
      <c r="I491" s="16">
        <v>3420</v>
      </c>
      <c r="J491" s="15">
        <v>10</v>
      </c>
      <c r="K491" s="16">
        <v>5746</v>
      </c>
      <c r="L491" s="15">
        <v>10</v>
      </c>
      <c r="M491" s="16">
        <v>1665</v>
      </c>
      <c r="N491" s="15">
        <v>10</v>
      </c>
      <c r="O491" s="16">
        <v>2325</v>
      </c>
      <c r="P491" s="10"/>
      <c r="Q491" s="11"/>
    </row>
    <row r="492" spans="1:17" s="12" customFormat="1" ht="20.100000000000001" customHeight="1" outlineLevel="2">
      <c r="A492" s="63">
        <f t="shared" si="63"/>
        <v>8</v>
      </c>
      <c r="B492" s="62" t="s">
        <v>829</v>
      </c>
      <c r="C492" s="62" t="s">
        <v>839</v>
      </c>
      <c r="D492" s="62" t="s">
        <v>841</v>
      </c>
      <c r="E492" s="14">
        <v>1</v>
      </c>
      <c r="F492" s="92">
        <v>2</v>
      </c>
      <c r="G492" s="16">
        <v>2400</v>
      </c>
      <c r="H492" s="15">
        <v>2</v>
      </c>
      <c r="I492" s="16">
        <v>720</v>
      </c>
      <c r="J492" s="15">
        <v>2</v>
      </c>
      <c r="K492" s="16">
        <v>1300</v>
      </c>
      <c r="L492" s="15">
        <v>2</v>
      </c>
      <c r="M492" s="16">
        <v>390</v>
      </c>
      <c r="N492" s="15">
        <v>2</v>
      </c>
      <c r="O492" s="16">
        <v>480</v>
      </c>
      <c r="P492" s="10"/>
      <c r="Q492" s="11"/>
    </row>
    <row r="493" spans="1:17" s="12" customFormat="1" ht="20.100000000000001" customHeight="1" outlineLevel="2">
      <c r="A493" s="63">
        <f t="shared" si="63"/>
        <v>9</v>
      </c>
      <c r="B493" s="62" t="s">
        <v>829</v>
      </c>
      <c r="C493" s="62" t="s">
        <v>830</v>
      </c>
      <c r="D493" s="62" t="s">
        <v>842</v>
      </c>
      <c r="E493" s="14">
        <v>1</v>
      </c>
      <c r="F493" s="92">
        <v>7</v>
      </c>
      <c r="G493" s="16">
        <v>8400</v>
      </c>
      <c r="H493" s="15">
        <v>7</v>
      </c>
      <c r="I493" s="16">
        <v>2520</v>
      </c>
      <c r="J493" s="15">
        <v>7</v>
      </c>
      <c r="K493" s="16">
        <v>5449</v>
      </c>
      <c r="L493" s="15">
        <v>7</v>
      </c>
      <c r="M493" s="16">
        <v>1365</v>
      </c>
      <c r="N493" s="15">
        <v>7</v>
      </c>
      <c r="O493" s="16">
        <v>1680</v>
      </c>
      <c r="P493" s="10"/>
      <c r="Q493" s="11"/>
    </row>
    <row r="494" spans="1:17" s="12" customFormat="1" ht="20.100000000000001" customHeight="1" outlineLevel="2">
      <c r="A494" s="63">
        <f t="shared" si="63"/>
        <v>10</v>
      </c>
      <c r="B494" s="62" t="s">
        <v>829</v>
      </c>
      <c r="C494" s="62" t="s">
        <v>832</v>
      </c>
      <c r="D494" s="62" t="s">
        <v>843</v>
      </c>
      <c r="E494" s="14">
        <v>1</v>
      </c>
      <c r="F494" s="92">
        <v>9</v>
      </c>
      <c r="G494" s="16">
        <v>9750</v>
      </c>
      <c r="H494" s="15">
        <v>9</v>
      </c>
      <c r="I494" s="16">
        <v>3060</v>
      </c>
      <c r="J494" s="15">
        <v>9</v>
      </c>
      <c r="K494" s="16">
        <v>4680</v>
      </c>
      <c r="L494" s="15">
        <v>9</v>
      </c>
      <c r="M494" s="16">
        <v>1470</v>
      </c>
      <c r="N494" s="15">
        <v>9</v>
      </c>
      <c r="O494" s="16">
        <v>2085</v>
      </c>
      <c r="P494" s="10"/>
      <c r="Q494" s="11"/>
    </row>
    <row r="495" spans="1:17" s="12" customFormat="1" ht="20.100000000000001" customHeight="1" outlineLevel="2">
      <c r="A495" s="63">
        <f t="shared" si="63"/>
        <v>11</v>
      </c>
      <c r="B495" s="62" t="s">
        <v>829</v>
      </c>
      <c r="C495" s="62" t="s">
        <v>834</v>
      </c>
      <c r="D495" s="62" t="s">
        <v>844</v>
      </c>
      <c r="E495" s="14">
        <v>1</v>
      </c>
      <c r="F495" s="92">
        <v>19</v>
      </c>
      <c r="G495" s="16">
        <v>21400</v>
      </c>
      <c r="H495" s="15">
        <v>19</v>
      </c>
      <c r="I495" s="16">
        <v>6600</v>
      </c>
      <c r="J495" s="15">
        <v>19</v>
      </c>
      <c r="K495" s="16">
        <v>13273</v>
      </c>
      <c r="L495" s="15">
        <v>19</v>
      </c>
      <c r="M495" s="16">
        <v>3325</v>
      </c>
      <c r="N495" s="15">
        <v>19</v>
      </c>
      <c r="O495" s="16">
        <v>4460</v>
      </c>
      <c r="P495" s="10"/>
      <c r="Q495" s="11"/>
    </row>
    <row r="496" spans="1:17" s="12" customFormat="1" ht="20.100000000000001" customHeight="1" outlineLevel="2">
      <c r="A496" s="63">
        <f t="shared" si="63"/>
        <v>12</v>
      </c>
      <c r="B496" s="62" t="s">
        <v>829</v>
      </c>
      <c r="C496" s="62" t="s">
        <v>835</v>
      </c>
      <c r="D496" s="62" t="s">
        <v>845</v>
      </c>
      <c r="E496" s="14">
        <v>1</v>
      </c>
      <c r="F496" s="92">
        <v>8</v>
      </c>
      <c r="G496" s="16">
        <v>9250</v>
      </c>
      <c r="H496" s="15">
        <v>8</v>
      </c>
      <c r="I496" s="16">
        <v>2820</v>
      </c>
      <c r="J496" s="15">
        <v>8</v>
      </c>
      <c r="K496" s="16">
        <v>5159</v>
      </c>
      <c r="L496" s="15">
        <v>8</v>
      </c>
      <c r="M496" s="16">
        <v>1465</v>
      </c>
      <c r="N496" s="15">
        <v>8</v>
      </c>
      <c r="O496" s="16">
        <v>1895</v>
      </c>
      <c r="P496" s="10"/>
      <c r="Q496" s="11"/>
    </row>
    <row r="497" spans="1:17" s="12" customFormat="1" ht="20.100000000000001" customHeight="1" outlineLevel="2">
      <c r="A497" s="63">
        <f t="shared" si="63"/>
        <v>13</v>
      </c>
      <c r="B497" s="62" t="s">
        <v>829</v>
      </c>
      <c r="C497" s="62" t="s">
        <v>835</v>
      </c>
      <c r="D497" s="62" t="s">
        <v>846</v>
      </c>
      <c r="E497" s="14">
        <v>1</v>
      </c>
      <c r="F497" s="92">
        <v>33</v>
      </c>
      <c r="G497" s="16">
        <v>30650</v>
      </c>
      <c r="H497" s="15">
        <v>33</v>
      </c>
      <c r="I497" s="16">
        <v>11460</v>
      </c>
      <c r="J497" s="15">
        <v>33</v>
      </c>
      <c r="K497" s="16">
        <v>19819</v>
      </c>
      <c r="L497" s="15">
        <v>33</v>
      </c>
      <c r="M497" s="16">
        <v>5770</v>
      </c>
      <c r="N497" s="15">
        <v>33</v>
      </c>
      <c r="O497" s="16">
        <v>7745</v>
      </c>
      <c r="P497" s="10"/>
      <c r="Q497" s="11"/>
    </row>
    <row r="498" spans="1:17" s="12" customFormat="1" ht="20.100000000000001" customHeight="1" outlineLevel="2">
      <c r="A498" s="63">
        <f t="shared" si="63"/>
        <v>14</v>
      </c>
      <c r="B498" s="62" t="s">
        <v>829</v>
      </c>
      <c r="C498" s="62" t="s">
        <v>836</v>
      </c>
      <c r="D498" s="62" t="s">
        <v>847</v>
      </c>
      <c r="E498" s="14">
        <v>1</v>
      </c>
      <c r="F498" s="92">
        <v>52</v>
      </c>
      <c r="G498" s="16">
        <v>48900</v>
      </c>
      <c r="H498" s="15">
        <v>52</v>
      </c>
      <c r="I498" s="16">
        <v>18420</v>
      </c>
      <c r="J498" s="15">
        <v>52</v>
      </c>
      <c r="K498" s="16">
        <v>33253</v>
      </c>
      <c r="L498" s="15">
        <v>52</v>
      </c>
      <c r="M498" s="16">
        <v>9665</v>
      </c>
      <c r="N498" s="15">
        <v>52</v>
      </c>
      <c r="O498" s="16">
        <v>12355</v>
      </c>
      <c r="P498" s="10"/>
      <c r="Q498" s="11"/>
    </row>
    <row r="499" spans="1:17" s="12" customFormat="1" ht="20.100000000000001" customHeight="1" outlineLevel="2">
      <c r="A499" s="63">
        <f t="shared" si="63"/>
        <v>15</v>
      </c>
      <c r="B499" s="62" t="s">
        <v>829</v>
      </c>
      <c r="C499" s="62" t="s">
        <v>837</v>
      </c>
      <c r="D499" s="62" t="s">
        <v>848</v>
      </c>
      <c r="E499" s="14">
        <v>1</v>
      </c>
      <c r="F499" s="92">
        <v>25</v>
      </c>
      <c r="G499" s="16">
        <v>38400</v>
      </c>
      <c r="H499" s="15">
        <v>25</v>
      </c>
      <c r="I499" s="16">
        <v>9720</v>
      </c>
      <c r="J499" s="15">
        <v>25</v>
      </c>
      <c r="K499" s="16">
        <v>20440</v>
      </c>
      <c r="L499" s="15">
        <v>25</v>
      </c>
      <c r="M499" s="16">
        <v>4995</v>
      </c>
      <c r="N499" s="15">
        <v>25</v>
      </c>
      <c r="O499" s="16">
        <v>7600</v>
      </c>
      <c r="P499" s="10"/>
      <c r="Q499" s="11"/>
    </row>
    <row r="500" spans="1:17" s="12" customFormat="1" ht="20.100000000000001" customHeight="1" outlineLevel="2">
      <c r="A500" s="63">
        <f t="shared" si="63"/>
        <v>16</v>
      </c>
      <c r="B500" s="62" t="s">
        <v>829</v>
      </c>
      <c r="C500" s="62" t="s">
        <v>837</v>
      </c>
      <c r="D500" s="62" t="s">
        <v>849</v>
      </c>
      <c r="E500" s="14">
        <v>1</v>
      </c>
      <c r="F500" s="92">
        <v>16</v>
      </c>
      <c r="G500" s="16">
        <v>19200</v>
      </c>
      <c r="H500" s="15">
        <v>16</v>
      </c>
      <c r="I500" s="16">
        <v>5760</v>
      </c>
      <c r="J500" s="15">
        <v>16</v>
      </c>
      <c r="K500" s="16">
        <v>11354</v>
      </c>
      <c r="L500" s="15">
        <v>16</v>
      </c>
      <c r="M500" s="16">
        <v>3120</v>
      </c>
      <c r="N500" s="15">
        <v>16</v>
      </c>
      <c r="O500" s="16">
        <v>3840</v>
      </c>
      <c r="P500" s="10"/>
      <c r="Q500" s="11"/>
    </row>
    <row r="501" spans="1:17" s="12" customFormat="1" ht="20.100000000000001" customHeight="1" outlineLevel="2">
      <c r="A501" s="65">
        <f t="shared" si="63"/>
        <v>17</v>
      </c>
      <c r="B501" s="66" t="s">
        <v>829</v>
      </c>
      <c r="C501" s="66" t="s">
        <v>839</v>
      </c>
      <c r="D501" s="66" t="s">
        <v>584</v>
      </c>
      <c r="E501" s="14">
        <v>1</v>
      </c>
      <c r="F501" s="92">
        <v>12</v>
      </c>
      <c r="G501" s="67">
        <v>14050</v>
      </c>
      <c r="H501" s="15">
        <v>12</v>
      </c>
      <c r="I501" s="67">
        <v>4260</v>
      </c>
      <c r="J501" s="15">
        <v>12</v>
      </c>
      <c r="K501" s="67">
        <v>8819</v>
      </c>
      <c r="L501" s="15">
        <v>12</v>
      </c>
      <c r="M501" s="67">
        <v>2245</v>
      </c>
      <c r="N501" s="15">
        <v>12</v>
      </c>
      <c r="O501" s="67">
        <v>2855</v>
      </c>
      <c r="P501" s="10"/>
      <c r="Q501" s="11"/>
    </row>
    <row r="502" spans="1:17" s="12" customFormat="1" ht="20.100000000000001" customHeight="1" outlineLevel="1">
      <c r="A502" s="71"/>
      <c r="B502" s="72" t="s">
        <v>1011</v>
      </c>
      <c r="C502" s="72"/>
      <c r="D502" s="72"/>
      <c r="E502" s="14">
        <f t="shared" ref="E502:Q502" si="70">SUBTOTAL(9,E485:E501)</f>
        <v>17</v>
      </c>
      <c r="F502" s="92">
        <f t="shared" si="70"/>
        <v>370</v>
      </c>
      <c r="G502" s="73">
        <f t="shared" si="70"/>
        <v>430450</v>
      </c>
      <c r="H502" s="15">
        <f t="shared" si="70"/>
        <v>370</v>
      </c>
      <c r="I502" s="73">
        <f t="shared" si="70"/>
        <v>133590</v>
      </c>
      <c r="J502" s="15">
        <f t="shared" si="70"/>
        <v>370</v>
      </c>
      <c r="K502" s="73">
        <f t="shared" si="70"/>
        <v>254611</v>
      </c>
      <c r="L502" s="15">
        <f t="shared" si="70"/>
        <v>370</v>
      </c>
      <c r="M502" s="73">
        <f t="shared" si="70"/>
        <v>69325</v>
      </c>
      <c r="N502" s="15">
        <f t="shared" si="70"/>
        <v>370</v>
      </c>
      <c r="O502" s="73">
        <f t="shared" si="70"/>
        <v>93350</v>
      </c>
      <c r="P502" s="10">
        <f t="shared" si="70"/>
        <v>0</v>
      </c>
      <c r="Q502" s="11">
        <f t="shared" si="70"/>
        <v>0</v>
      </c>
    </row>
    <row r="503" spans="1:17" s="12" customFormat="1" ht="20.100000000000001" customHeight="1" outlineLevel="2">
      <c r="A503" s="68">
        <v>1</v>
      </c>
      <c r="B503" s="69" t="s">
        <v>850</v>
      </c>
      <c r="C503" s="69" t="s">
        <v>851</v>
      </c>
      <c r="D503" s="69" t="s">
        <v>193</v>
      </c>
      <c r="E503" s="14">
        <v>1</v>
      </c>
      <c r="F503" s="92">
        <v>2</v>
      </c>
      <c r="G503" s="70">
        <v>1700</v>
      </c>
      <c r="H503" s="15">
        <v>2</v>
      </c>
      <c r="I503" s="70">
        <v>600</v>
      </c>
      <c r="J503" s="15">
        <v>2</v>
      </c>
      <c r="K503" s="70">
        <v>401</v>
      </c>
      <c r="L503" s="15">
        <v>2</v>
      </c>
      <c r="M503" s="70">
        <v>200</v>
      </c>
      <c r="N503" s="15">
        <v>2</v>
      </c>
      <c r="O503" s="70">
        <v>430</v>
      </c>
      <c r="P503" s="10"/>
      <c r="Q503" s="11"/>
    </row>
    <row r="504" spans="1:17" s="12" customFormat="1" ht="20.100000000000001" customHeight="1" outlineLevel="2">
      <c r="A504" s="63">
        <f t="shared" si="63"/>
        <v>2</v>
      </c>
      <c r="B504" s="62" t="s">
        <v>850</v>
      </c>
      <c r="C504" s="62" t="s">
        <v>853</v>
      </c>
      <c r="D504" s="62" t="s">
        <v>854</v>
      </c>
      <c r="E504" s="14">
        <v>1</v>
      </c>
      <c r="F504" s="92">
        <v>14</v>
      </c>
      <c r="G504" s="16">
        <v>11900</v>
      </c>
      <c r="H504" s="15">
        <v>14</v>
      </c>
      <c r="I504" s="16">
        <v>4200</v>
      </c>
      <c r="J504" s="15">
        <v>14</v>
      </c>
      <c r="K504" s="16">
        <v>2801</v>
      </c>
      <c r="L504" s="15">
        <v>14</v>
      </c>
      <c r="M504" s="16">
        <v>1400</v>
      </c>
      <c r="N504" s="15">
        <v>14</v>
      </c>
      <c r="O504" s="16">
        <v>3010</v>
      </c>
      <c r="P504" s="10"/>
      <c r="Q504" s="11"/>
    </row>
    <row r="505" spans="1:17" s="12" customFormat="1" ht="20.100000000000001" customHeight="1" outlineLevel="2">
      <c r="A505" s="63">
        <f t="shared" si="63"/>
        <v>3</v>
      </c>
      <c r="B505" s="62" t="s">
        <v>850</v>
      </c>
      <c r="C505" s="62" t="s">
        <v>852</v>
      </c>
      <c r="D505" s="62" t="s">
        <v>856</v>
      </c>
      <c r="E505" s="14">
        <v>1</v>
      </c>
      <c r="F505" s="92">
        <v>8</v>
      </c>
      <c r="G505" s="16">
        <v>9600</v>
      </c>
      <c r="H505" s="15">
        <v>8</v>
      </c>
      <c r="I505" s="16">
        <v>2880</v>
      </c>
      <c r="J505" s="15">
        <v>8</v>
      </c>
      <c r="K505" s="16">
        <v>5200</v>
      </c>
      <c r="L505" s="15">
        <v>8</v>
      </c>
      <c r="M505" s="16">
        <v>1560</v>
      </c>
      <c r="N505" s="15">
        <v>8</v>
      </c>
      <c r="O505" s="16">
        <v>1920</v>
      </c>
      <c r="P505" s="10"/>
      <c r="Q505" s="11"/>
    </row>
    <row r="506" spans="1:17" s="12" customFormat="1" ht="20.100000000000001" customHeight="1" outlineLevel="2">
      <c r="A506" s="65">
        <f t="shared" si="63"/>
        <v>4</v>
      </c>
      <c r="B506" s="66" t="s">
        <v>850</v>
      </c>
      <c r="C506" s="66" t="s">
        <v>855</v>
      </c>
      <c r="D506" s="66" t="s">
        <v>857</v>
      </c>
      <c r="E506" s="14">
        <v>1</v>
      </c>
      <c r="F506" s="92">
        <v>2</v>
      </c>
      <c r="G506" s="67">
        <v>1700</v>
      </c>
      <c r="H506" s="15">
        <v>2</v>
      </c>
      <c r="I506" s="67">
        <v>600</v>
      </c>
      <c r="J506" s="15">
        <v>2</v>
      </c>
      <c r="K506" s="67">
        <v>401</v>
      </c>
      <c r="L506" s="15">
        <v>2</v>
      </c>
      <c r="M506" s="67">
        <v>200</v>
      </c>
      <c r="N506" s="15">
        <v>2</v>
      </c>
      <c r="O506" s="67">
        <v>430</v>
      </c>
      <c r="P506" s="10"/>
      <c r="Q506" s="11"/>
    </row>
    <row r="507" spans="1:17" s="12" customFormat="1" ht="20.100000000000001" customHeight="1" outlineLevel="1">
      <c r="A507" s="71"/>
      <c r="B507" s="72" t="s">
        <v>1012</v>
      </c>
      <c r="C507" s="72"/>
      <c r="D507" s="72"/>
      <c r="E507" s="14">
        <f t="shared" ref="E507:Q507" si="71">SUBTOTAL(9,E503:E506)</f>
        <v>4</v>
      </c>
      <c r="F507" s="92">
        <f t="shared" si="71"/>
        <v>26</v>
      </c>
      <c r="G507" s="73">
        <f t="shared" si="71"/>
        <v>24900</v>
      </c>
      <c r="H507" s="15">
        <f t="shared" si="71"/>
        <v>26</v>
      </c>
      <c r="I507" s="73">
        <f t="shared" si="71"/>
        <v>8280</v>
      </c>
      <c r="J507" s="15">
        <f t="shared" si="71"/>
        <v>26</v>
      </c>
      <c r="K507" s="73">
        <f t="shared" si="71"/>
        <v>8803</v>
      </c>
      <c r="L507" s="15">
        <f t="shared" si="71"/>
        <v>26</v>
      </c>
      <c r="M507" s="73">
        <f t="shared" si="71"/>
        <v>3360</v>
      </c>
      <c r="N507" s="15">
        <f t="shared" si="71"/>
        <v>26</v>
      </c>
      <c r="O507" s="73">
        <f t="shared" si="71"/>
        <v>5790</v>
      </c>
      <c r="P507" s="10">
        <f t="shared" si="71"/>
        <v>0</v>
      </c>
      <c r="Q507" s="11">
        <f t="shared" si="71"/>
        <v>0</v>
      </c>
    </row>
    <row r="508" spans="1:17" s="12" customFormat="1" ht="20.100000000000001" customHeight="1" outlineLevel="2">
      <c r="A508" s="68">
        <v>1</v>
      </c>
      <c r="B508" s="69" t="s">
        <v>858</v>
      </c>
      <c r="C508" s="69" t="s">
        <v>859</v>
      </c>
      <c r="D508" s="69" t="s">
        <v>860</v>
      </c>
      <c r="E508" s="14">
        <v>1</v>
      </c>
      <c r="F508" s="92">
        <v>47</v>
      </c>
      <c r="G508" s="70">
        <v>44650</v>
      </c>
      <c r="H508" s="15">
        <v>47</v>
      </c>
      <c r="I508" s="70">
        <v>16920</v>
      </c>
      <c r="J508" s="15">
        <v>47</v>
      </c>
      <c r="K508" s="70">
        <v>34854</v>
      </c>
      <c r="L508" s="15">
        <v>47</v>
      </c>
      <c r="M508" s="70">
        <v>9165</v>
      </c>
      <c r="N508" s="15">
        <v>47</v>
      </c>
      <c r="O508" s="70">
        <v>11280</v>
      </c>
      <c r="P508" s="10"/>
      <c r="Q508" s="11"/>
    </row>
    <row r="509" spans="1:17" s="12" customFormat="1" ht="20.100000000000001" customHeight="1" outlineLevel="2">
      <c r="A509" s="63">
        <f t="shared" si="63"/>
        <v>2</v>
      </c>
      <c r="B509" s="62" t="s">
        <v>858</v>
      </c>
      <c r="C509" s="62" t="s">
        <v>859</v>
      </c>
      <c r="D509" s="62" t="s">
        <v>861</v>
      </c>
      <c r="E509" s="14">
        <v>1</v>
      </c>
      <c r="F509" s="92">
        <v>8</v>
      </c>
      <c r="G509" s="16">
        <v>9600</v>
      </c>
      <c r="H509" s="15">
        <v>8</v>
      </c>
      <c r="I509" s="16">
        <v>2880</v>
      </c>
      <c r="J509" s="15">
        <v>8</v>
      </c>
      <c r="K509" s="16">
        <v>5940</v>
      </c>
      <c r="L509" s="15">
        <v>8</v>
      </c>
      <c r="M509" s="16">
        <v>1560</v>
      </c>
      <c r="N509" s="15">
        <v>8</v>
      </c>
      <c r="O509" s="16">
        <v>1920</v>
      </c>
      <c r="P509" s="10"/>
      <c r="Q509" s="11"/>
    </row>
    <row r="510" spans="1:17" s="12" customFormat="1" ht="20.100000000000001" customHeight="1" outlineLevel="2">
      <c r="A510" s="63">
        <f t="shared" si="63"/>
        <v>3</v>
      </c>
      <c r="B510" s="62" t="s">
        <v>858</v>
      </c>
      <c r="C510" s="62" t="s">
        <v>862</v>
      </c>
      <c r="D510" s="62" t="s">
        <v>863</v>
      </c>
      <c r="E510" s="14">
        <v>1</v>
      </c>
      <c r="F510" s="92">
        <v>29</v>
      </c>
      <c r="G510" s="16">
        <v>27350</v>
      </c>
      <c r="H510" s="15">
        <v>29</v>
      </c>
      <c r="I510" s="16">
        <v>10320</v>
      </c>
      <c r="J510" s="15">
        <v>29</v>
      </c>
      <c r="K510" s="16">
        <v>19655</v>
      </c>
      <c r="L510" s="15">
        <v>29</v>
      </c>
      <c r="M510" s="16">
        <v>5465</v>
      </c>
      <c r="N510" s="15">
        <v>29</v>
      </c>
      <c r="O510" s="16">
        <v>6910</v>
      </c>
      <c r="P510" s="10"/>
      <c r="Q510" s="11"/>
    </row>
    <row r="511" spans="1:17" s="12" customFormat="1" ht="20.100000000000001" customHeight="1" outlineLevel="2">
      <c r="A511" s="63">
        <f t="shared" si="63"/>
        <v>4</v>
      </c>
      <c r="B511" s="62" t="s">
        <v>858</v>
      </c>
      <c r="C511" s="62" t="s">
        <v>864</v>
      </c>
      <c r="D511" s="62" t="s">
        <v>865</v>
      </c>
      <c r="E511" s="14">
        <v>1</v>
      </c>
      <c r="F511" s="92">
        <v>81</v>
      </c>
      <c r="G511" s="16">
        <v>92300</v>
      </c>
      <c r="H511" s="15">
        <v>81</v>
      </c>
      <c r="I511" s="16">
        <v>28320</v>
      </c>
      <c r="J511" s="15">
        <v>81</v>
      </c>
      <c r="K511" s="16">
        <v>47328</v>
      </c>
      <c r="L511" s="15">
        <v>81</v>
      </c>
      <c r="M511" s="16">
        <v>14465</v>
      </c>
      <c r="N511" s="15">
        <v>81</v>
      </c>
      <c r="O511" s="16">
        <v>19090</v>
      </c>
      <c r="P511" s="10"/>
      <c r="Q511" s="11"/>
    </row>
    <row r="512" spans="1:17" s="12" customFormat="1" ht="20.100000000000001" customHeight="1" outlineLevel="2">
      <c r="A512" s="63">
        <f t="shared" si="63"/>
        <v>5</v>
      </c>
      <c r="B512" s="62" t="s">
        <v>858</v>
      </c>
      <c r="C512" s="62" t="s">
        <v>866</v>
      </c>
      <c r="D512" s="62" t="s">
        <v>362</v>
      </c>
      <c r="E512" s="14">
        <v>1</v>
      </c>
      <c r="F512" s="92">
        <v>26</v>
      </c>
      <c r="G512" s="16">
        <v>24500</v>
      </c>
      <c r="H512" s="15">
        <v>26</v>
      </c>
      <c r="I512" s="16">
        <v>9240</v>
      </c>
      <c r="J512" s="15">
        <v>26</v>
      </c>
      <c r="K512" s="16">
        <v>19006</v>
      </c>
      <c r="L512" s="15">
        <v>26</v>
      </c>
      <c r="M512" s="16">
        <v>4880</v>
      </c>
      <c r="N512" s="15">
        <v>26</v>
      </c>
      <c r="O512" s="16">
        <v>6190</v>
      </c>
      <c r="P512" s="10"/>
      <c r="Q512" s="11"/>
    </row>
    <row r="513" spans="1:17" s="12" customFormat="1" ht="20.100000000000001" customHeight="1" outlineLevel="2">
      <c r="A513" s="63">
        <f t="shared" si="63"/>
        <v>6</v>
      </c>
      <c r="B513" s="62" t="s">
        <v>858</v>
      </c>
      <c r="C513" s="62" t="s">
        <v>859</v>
      </c>
      <c r="D513" s="62" t="s">
        <v>867</v>
      </c>
      <c r="E513" s="14">
        <v>1</v>
      </c>
      <c r="F513" s="92">
        <v>95</v>
      </c>
      <c r="G513" s="16">
        <v>90250</v>
      </c>
      <c r="H513" s="15">
        <v>95</v>
      </c>
      <c r="I513" s="16">
        <v>34200</v>
      </c>
      <c r="J513" s="15">
        <v>95</v>
      </c>
      <c r="K513" s="16">
        <v>74584</v>
      </c>
      <c r="L513" s="15">
        <v>95</v>
      </c>
      <c r="M513" s="16">
        <v>18525</v>
      </c>
      <c r="N513" s="15">
        <v>95</v>
      </c>
      <c r="O513" s="16">
        <v>22800</v>
      </c>
      <c r="P513" s="10"/>
      <c r="Q513" s="11"/>
    </row>
    <row r="514" spans="1:17" s="12" customFormat="1" ht="20.100000000000001" customHeight="1" outlineLevel="2">
      <c r="A514" s="63">
        <f t="shared" si="63"/>
        <v>7</v>
      </c>
      <c r="B514" s="62" t="s">
        <v>858</v>
      </c>
      <c r="C514" s="62" t="s">
        <v>868</v>
      </c>
      <c r="D514" s="62" t="s">
        <v>438</v>
      </c>
      <c r="E514" s="14">
        <v>1</v>
      </c>
      <c r="F514" s="92">
        <v>28</v>
      </c>
      <c r="G514" s="16">
        <v>33600</v>
      </c>
      <c r="H514" s="15">
        <v>28</v>
      </c>
      <c r="I514" s="16">
        <v>10080</v>
      </c>
      <c r="J514" s="15">
        <v>28</v>
      </c>
      <c r="K514" s="16">
        <v>20031</v>
      </c>
      <c r="L514" s="15">
        <v>28</v>
      </c>
      <c r="M514" s="16">
        <v>5460</v>
      </c>
      <c r="N514" s="15">
        <v>28</v>
      </c>
      <c r="O514" s="16">
        <v>6720</v>
      </c>
      <c r="P514" s="10"/>
      <c r="Q514" s="11"/>
    </row>
    <row r="515" spans="1:17" s="12" customFormat="1" ht="20.100000000000001" customHeight="1" outlineLevel="2">
      <c r="A515" s="65">
        <f t="shared" si="63"/>
        <v>8</v>
      </c>
      <c r="B515" s="66" t="s">
        <v>858</v>
      </c>
      <c r="C515" s="66" t="s">
        <v>869</v>
      </c>
      <c r="D515" s="66" t="s">
        <v>870</v>
      </c>
      <c r="E515" s="14">
        <v>1</v>
      </c>
      <c r="F515" s="92">
        <v>1</v>
      </c>
      <c r="G515" s="67">
        <v>850</v>
      </c>
      <c r="H515" s="15">
        <v>1</v>
      </c>
      <c r="I515" s="67">
        <v>300</v>
      </c>
      <c r="J515" s="15">
        <v>1</v>
      </c>
      <c r="K515" s="67">
        <v>201</v>
      </c>
      <c r="L515" s="15">
        <v>1</v>
      </c>
      <c r="M515" s="67">
        <v>100</v>
      </c>
      <c r="N515" s="15">
        <v>1</v>
      </c>
      <c r="O515" s="67">
        <v>215</v>
      </c>
      <c r="P515" s="10"/>
      <c r="Q515" s="11"/>
    </row>
    <row r="516" spans="1:17" s="12" customFormat="1" ht="20.100000000000001" customHeight="1" outlineLevel="1">
      <c r="A516" s="71"/>
      <c r="B516" s="72" t="s">
        <v>1013</v>
      </c>
      <c r="C516" s="72"/>
      <c r="D516" s="72"/>
      <c r="E516" s="14">
        <f t="shared" ref="E516:Q516" si="72">SUBTOTAL(9,E508:E515)</f>
        <v>8</v>
      </c>
      <c r="F516" s="92">
        <f t="shared" si="72"/>
        <v>315</v>
      </c>
      <c r="G516" s="73">
        <f t="shared" si="72"/>
        <v>323100</v>
      </c>
      <c r="H516" s="15">
        <f t="shared" si="72"/>
        <v>315</v>
      </c>
      <c r="I516" s="73">
        <f t="shared" si="72"/>
        <v>112260</v>
      </c>
      <c r="J516" s="15">
        <f t="shared" si="72"/>
        <v>315</v>
      </c>
      <c r="K516" s="73">
        <f t="shared" si="72"/>
        <v>221599</v>
      </c>
      <c r="L516" s="15">
        <f t="shared" si="72"/>
        <v>315</v>
      </c>
      <c r="M516" s="73">
        <f t="shared" si="72"/>
        <v>59620</v>
      </c>
      <c r="N516" s="15">
        <f t="shared" si="72"/>
        <v>315</v>
      </c>
      <c r="O516" s="73">
        <f t="shared" si="72"/>
        <v>75125</v>
      </c>
      <c r="P516" s="10">
        <f t="shared" si="72"/>
        <v>0</v>
      </c>
      <c r="Q516" s="11">
        <f t="shared" si="72"/>
        <v>0</v>
      </c>
    </row>
    <row r="517" spans="1:17" s="12" customFormat="1" ht="20.100000000000001" customHeight="1" outlineLevel="2">
      <c r="A517" s="68">
        <v>1</v>
      </c>
      <c r="B517" s="69" t="s">
        <v>871</v>
      </c>
      <c r="C517" s="69" t="s">
        <v>872</v>
      </c>
      <c r="D517" s="69" t="s">
        <v>873</v>
      </c>
      <c r="E517" s="14">
        <v>1</v>
      </c>
      <c r="F517" s="92">
        <v>34</v>
      </c>
      <c r="G517" s="70">
        <v>57600</v>
      </c>
      <c r="H517" s="15">
        <v>34</v>
      </c>
      <c r="I517" s="70">
        <v>13680</v>
      </c>
      <c r="J517" s="15">
        <v>34</v>
      </c>
      <c r="K517" s="70">
        <v>25452</v>
      </c>
      <c r="L517" s="15">
        <v>34</v>
      </c>
      <c r="M517" s="70">
        <v>6870</v>
      </c>
      <c r="N517" s="15">
        <v>34</v>
      </c>
      <c r="O517" s="70">
        <v>11360</v>
      </c>
      <c r="P517" s="10"/>
      <c r="Q517" s="11"/>
    </row>
    <row r="518" spans="1:17" s="12" customFormat="1" ht="20.100000000000001" customHeight="1" outlineLevel="2">
      <c r="A518" s="63">
        <f t="shared" si="63"/>
        <v>2</v>
      </c>
      <c r="B518" s="62" t="s">
        <v>871</v>
      </c>
      <c r="C518" s="62" t="s">
        <v>874</v>
      </c>
      <c r="D518" s="62" t="s">
        <v>875</v>
      </c>
      <c r="E518" s="14">
        <v>1</v>
      </c>
      <c r="F518" s="92">
        <v>37</v>
      </c>
      <c r="G518" s="16">
        <v>35150</v>
      </c>
      <c r="H518" s="15">
        <v>37</v>
      </c>
      <c r="I518" s="16">
        <v>13320</v>
      </c>
      <c r="J518" s="15">
        <v>37</v>
      </c>
      <c r="K518" s="16">
        <v>25694</v>
      </c>
      <c r="L518" s="15">
        <v>37</v>
      </c>
      <c r="M518" s="16">
        <v>7215</v>
      </c>
      <c r="N518" s="15">
        <v>37</v>
      </c>
      <c r="O518" s="16">
        <v>8880</v>
      </c>
      <c r="P518" s="10"/>
      <c r="Q518" s="11"/>
    </row>
    <row r="519" spans="1:17" s="12" customFormat="1" ht="20.100000000000001" customHeight="1" outlineLevel="2">
      <c r="A519" s="63">
        <f t="shared" si="63"/>
        <v>3</v>
      </c>
      <c r="B519" s="62" t="s">
        <v>871</v>
      </c>
      <c r="C519" s="62" t="s">
        <v>876</v>
      </c>
      <c r="D519" s="62" t="s">
        <v>877</v>
      </c>
      <c r="E519" s="14">
        <v>1</v>
      </c>
      <c r="F519" s="92">
        <v>18</v>
      </c>
      <c r="G519" s="16">
        <v>17100</v>
      </c>
      <c r="H519" s="15">
        <v>18</v>
      </c>
      <c r="I519" s="16">
        <v>6480</v>
      </c>
      <c r="J519" s="15">
        <v>18</v>
      </c>
      <c r="K519" s="16">
        <v>12787</v>
      </c>
      <c r="L519" s="15">
        <v>18</v>
      </c>
      <c r="M519" s="16">
        <v>3510</v>
      </c>
      <c r="N519" s="15">
        <v>18</v>
      </c>
      <c r="O519" s="16">
        <v>4320</v>
      </c>
      <c r="P519" s="10"/>
      <c r="Q519" s="11"/>
    </row>
    <row r="520" spans="1:17" s="12" customFormat="1" ht="20.100000000000001" customHeight="1" outlineLevel="2">
      <c r="A520" s="63">
        <f t="shared" si="63"/>
        <v>4</v>
      </c>
      <c r="B520" s="62" t="s">
        <v>871</v>
      </c>
      <c r="C520" s="62" t="s">
        <v>878</v>
      </c>
      <c r="D520" s="62" t="s">
        <v>879</v>
      </c>
      <c r="E520" s="14">
        <v>1</v>
      </c>
      <c r="F520" s="92">
        <v>23</v>
      </c>
      <c r="G520" s="16">
        <v>21850</v>
      </c>
      <c r="H520" s="15">
        <v>23</v>
      </c>
      <c r="I520" s="16">
        <v>8280</v>
      </c>
      <c r="J520" s="15">
        <v>23</v>
      </c>
      <c r="K520" s="16">
        <v>17495</v>
      </c>
      <c r="L520" s="15">
        <v>23</v>
      </c>
      <c r="M520" s="16">
        <v>4485</v>
      </c>
      <c r="N520" s="15">
        <v>23</v>
      </c>
      <c r="O520" s="16">
        <v>5520</v>
      </c>
      <c r="P520" s="10"/>
      <c r="Q520" s="11"/>
    </row>
    <row r="521" spans="1:17" s="17" customFormat="1" ht="20.100000000000001" customHeight="1" outlineLevel="2">
      <c r="A521" s="65">
        <f t="shared" si="63"/>
        <v>5</v>
      </c>
      <c r="B521" s="66" t="s">
        <v>871</v>
      </c>
      <c r="C521" s="66" t="s">
        <v>880</v>
      </c>
      <c r="D521" s="66" t="s">
        <v>881</v>
      </c>
      <c r="E521" s="14">
        <v>1</v>
      </c>
      <c r="F521" s="92">
        <v>28</v>
      </c>
      <c r="G521" s="67">
        <v>46200</v>
      </c>
      <c r="H521" s="15">
        <v>28</v>
      </c>
      <c r="I521" s="67">
        <v>10980</v>
      </c>
      <c r="J521" s="15">
        <v>28</v>
      </c>
      <c r="K521" s="67">
        <v>18899</v>
      </c>
      <c r="L521" s="15">
        <v>28</v>
      </c>
      <c r="M521" s="67">
        <v>5100</v>
      </c>
      <c r="N521" s="15">
        <v>28</v>
      </c>
      <c r="O521" s="67">
        <v>9370</v>
      </c>
      <c r="P521" s="10"/>
      <c r="Q521" s="11"/>
    </row>
    <row r="522" spans="1:17" s="17" customFormat="1" ht="20.100000000000001" customHeight="1" outlineLevel="1">
      <c r="A522" s="71"/>
      <c r="B522" s="72" t="s">
        <v>1014</v>
      </c>
      <c r="C522" s="72"/>
      <c r="D522" s="72"/>
      <c r="E522" s="14">
        <f t="shared" ref="E522:Q522" si="73">SUBTOTAL(9,E517:E521)</f>
        <v>5</v>
      </c>
      <c r="F522" s="92">
        <f t="shared" si="73"/>
        <v>140</v>
      </c>
      <c r="G522" s="73">
        <f t="shared" si="73"/>
        <v>177900</v>
      </c>
      <c r="H522" s="15">
        <f t="shared" si="73"/>
        <v>140</v>
      </c>
      <c r="I522" s="73">
        <f t="shared" si="73"/>
        <v>52740</v>
      </c>
      <c r="J522" s="15">
        <f t="shared" si="73"/>
        <v>140</v>
      </c>
      <c r="K522" s="73">
        <f t="shared" si="73"/>
        <v>100327</v>
      </c>
      <c r="L522" s="15">
        <f t="shared" si="73"/>
        <v>140</v>
      </c>
      <c r="M522" s="73">
        <f t="shared" si="73"/>
        <v>27180</v>
      </c>
      <c r="N522" s="15">
        <f t="shared" si="73"/>
        <v>140</v>
      </c>
      <c r="O522" s="73">
        <f t="shared" si="73"/>
        <v>39450</v>
      </c>
      <c r="P522" s="10">
        <f t="shared" si="73"/>
        <v>0</v>
      </c>
      <c r="Q522" s="11">
        <f t="shared" si="73"/>
        <v>0</v>
      </c>
    </row>
    <row r="523" spans="1:17" s="12" customFormat="1" ht="20.100000000000001" customHeight="1" outlineLevel="2">
      <c r="A523" s="68">
        <v>1</v>
      </c>
      <c r="B523" s="69" t="s">
        <v>882</v>
      </c>
      <c r="C523" s="69" t="s">
        <v>883</v>
      </c>
      <c r="D523" s="69" t="s">
        <v>884</v>
      </c>
      <c r="E523" s="14">
        <v>1</v>
      </c>
      <c r="F523" s="92">
        <v>1</v>
      </c>
      <c r="G523" s="70">
        <v>850</v>
      </c>
      <c r="H523" s="15">
        <v>1</v>
      </c>
      <c r="I523" s="70">
        <v>300</v>
      </c>
      <c r="J523" s="15">
        <v>1</v>
      </c>
      <c r="K523" s="70">
        <v>201</v>
      </c>
      <c r="L523" s="15">
        <v>1</v>
      </c>
      <c r="M523" s="70">
        <v>100</v>
      </c>
      <c r="N523" s="15">
        <v>1</v>
      </c>
      <c r="O523" s="70">
        <v>215</v>
      </c>
      <c r="P523" s="10"/>
      <c r="Q523" s="11"/>
    </row>
    <row r="524" spans="1:17" s="12" customFormat="1" ht="20.100000000000001" customHeight="1" outlineLevel="2">
      <c r="A524" s="63">
        <f t="shared" si="63"/>
        <v>2</v>
      </c>
      <c r="B524" s="62" t="s">
        <v>882</v>
      </c>
      <c r="C524" s="62" t="s">
        <v>883</v>
      </c>
      <c r="D524" s="62" t="s">
        <v>173</v>
      </c>
      <c r="E524" s="14">
        <v>1</v>
      </c>
      <c r="F524" s="92">
        <v>63</v>
      </c>
      <c r="G524" s="16">
        <v>53550</v>
      </c>
      <c r="H524" s="15">
        <v>63</v>
      </c>
      <c r="I524" s="16">
        <v>18900</v>
      </c>
      <c r="J524" s="15">
        <v>63</v>
      </c>
      <c r="K524" s="16">
        <v>12601</v>
      </c>
      <c r="L524" s="15">
        <v>63</v>
      </c>
      <c r="M524" s="16">
        <v>6300</v>
      </c>
      <c r="N524" s="15">
        <v>63</v>
      </c>
      <c r="O524" s="16">
        <v>13545</v>
      </c>
      <c r="P524" s="10"/>
      <c r="Q524" s="11"/>
    </row>
    <row r="525" spans="1:17" s="12" customFormat="1" ht="20.100000000000001" customHeight="1" outlineLevel="2">
      <c r="A525" s="63">
        <f t="shared" si="63"/>
        <v>3</v>
      </c>
      <c r="B525" s="62" t="s">
        <v>882</v>
      </c>
      <c r="C525" s="62" t="s">
        <v>885</v>
      </c>
      <c r="D525" s="62" t="s">
        <v>886</v>
      </c>
      <c r="E525" s="14">
        <v>1</v>
      </c>
      <c r="F525" s="92">
        <v>36</v>
      </c>
      <c r="G525" s="16">
        <v>34200</v>
      </c>
      <c r="H525" s="15">
        <v>36</v>
      </c>
      <c r="I525" s="16">
        <v>12960</v>
      </c>
      <c r="J525" s="15">
        <v>36</v>
      </c>
      <c r="K525" s="16">
        <v>26511</v>
      </c>
      <c r="L525" s="15">
        <v>36</v>
      </c>
      <c r="M525" s="16">
        <v>7020</v>
      </c>
      <c r="N525" s="15">
        <v>36</v>
      </c>
      <c r="O525" s="16">
        <v>8640</v>
      </c>
      <c r="P525" s="10"/>
      <c r="Q525" s="11"/>
    </row>
    <row r="526" spans="1:17" s="12" customFormat="1" ht="20.100000000000001" customHeight="1" outlineLevel="2">
      <c r="A526" s="65">
        <f t="shared" si="63"/>
        <v>4</v>
      </c>
      <c r="B526" s="66" t="s">
        <v>882</v>
      </c>
      <c r="C526" s="66" t="s">
        <v>885</v>
      </c>
      <c r="D526" s="66" t="s">
        <v>887</v>
      </c>
      <c r="E526" s="14">
        <v>1</v>
      </c>
      <c r="F526" s="92">
        <v>45</v>
      </c>
      <c r="G526" s="67">
        <v>42750</v>
      </c>
      <c r="H526" s="15">
        <v>45</v>
      </c>
      <c r="I526" s="67">
        <v>16200</v>
      </c>
      <c r="J526" s="15">
        <v>45</v>
      </c>
      <c r="K526" s="67">
        <v>36367</v>
      </c>
      <c r="L526" s="15">
        <v>45</v>
      </c>
      <c r="M526" s="67">
        <v>8775</v>
      </c>
      <c r="N526" s="15">
        <v>45</v>
      </c>
      <c r="O526" s="67">
        <v>10800</v>
      </c>
      <c r="P526" s="10"/>
      <c r="Q526" s="11"/>
    </row>
    <row r="527" spans="1:17" s="12" customFormat="1" ht="20.100000000000001" customHeight="1" outlineLevel="1">
      <c r="A527" s="71"/>
      <c r="B527" s="72" t="s">
        <v>1015</v>
      </c>
      <c r="C527" s="72"/>
      <c r="D527" s="72"/>
      <c r="E527" s="14">
        <f t="shared" ref="E527:Q527" si="74">SUBTOTAL(9,E523:E526)</f>
        <v>4</v>
      </c>
      <c r="F527" s="92">
        <f t="shared" si="74"/>
        <v>145</v>
      </c>
      <c r="G527" s="73">
        <f t="shared" si="74"/>
        <v>131350</v>
      </c>
      <c r="H527" s="15">
        <f t="shared" si="74"/>
        <v>145</v>
      </c>
      <c r="I527" s="73">
        <f t="shared" si="74"/>
        <v>48360</v>
      </c>
      <c r="J527" s="15">
        <f t="shared" si="74"/>
        <v>145</v>
      </c>
      <c r="K527" s="73">
        <f t="shared" si="74"/>
        <v>75680</v>
      </c>
      <c r="L527" s="15">
        <f t="shared" si="74"/>
        <v>145</v>
      </c>
      <c r="M527" s="73">
        <f t="shared" si="74"/>
        <v>22195</v>
      </c>
      <c r="N527" s="15">
        <f t="shared" si="74"/>
        <v>145</v>
      </c>
      <c r="O527" s="73">
        <f t="shared" si="74"/>
        <v>33200</v>
      </c>
      <c r="P527" s="10">
        <f t="shared" si="74"/>
        <v>0</v>
      </c>
      <c r="Q527" s="11">
        <f t="shared" si="74"/>
        <v>0</v>
      </c>
    </row>
    <row r="528" spans="1:17" s="12" customFormat="1" ht="20.100000000000001" customHeight="1" outlineLevel="2">
      <c r="A528" s="68">
        <v>1</v>
      </c>
      <c r="B528" s="69" t="s">
        <v>888</v>
      </c>
      <c r="C528" s="69" t="s">
        <v>889</v>
      </c>
      <c r="D528" s="69" t="s">
        <v>890</v>
      </c>
      <c r="E528" s="14">
        <v>1</v>
      </c>
      <c r="F528" s="92">
        <v>23</v>
      </c>
      <c r="G528" s="70">
        <v>21850</v>
      </c>
      <c r="H528" s="15">
        <v>23</v>
      </c>
      <c r="I528" s="70">
        <v>8280</v>
      </c>
      <c r="J528" s="15">
        <v>23</v>
      </c>
      <c r="K528" s="70">
        <v>18080</v>
      </c>
      <c r="L528" s="15">
        <v>23</v>
      </c>
      <c r="M528" s="70">
        <v>4485</v>
      </c>
      <c r="N528" s="15">
        <v>23</v>
      </c>
      <c r="O528" s="70">
        <v>5520</v>
      </c>
      <c r="P528" s="10"/>
      <c r="Q528" s="11"/>
    </row>
    <row r="529" spans="1:17" s="12" customFormat="1" ht="20.100000000000001" customHeight="1" outlineLevel="2">
      <c r="A529" s="63">
        <f t="shared" ref="A529:A560" si="75">+A528+1</f>
        <v>2</v>
      </c>
      <c r="B529" s="62" t="s">
        <v>888</v>
      </c>
      <c r="C529" s="62" t="s">
        <v>889</v>
      </c>
      <c r="D529" s="62" t="s">
        <v>891</v>
      </c>
      <c r="E529" s="14">
        <v>1</v>
      </c>
      <c r="F529" s="92">
        <v>38</v>
      </c>
      <c r="G529" s="16">
        <v>36100</v>
      </c>
      <c r="H529" s="15">
        <v>38</v>
      </c>
      <c r="I529" s="16">
        <v>13680</v>
      </c>
      <c r="J529" s="15">
        <v>38</v>
      </c>
      <c r="K529" s="16">
        <v>30965</v>
      </c>
      <c r="L529" s="15">
        <v>38</v>
      </c>
      <c r="M529" s="16">
        <v>7410</v>
      </c>
      <c r="N529" s="15">
        <v>38</v>
      </c>
      <c r="O529" s="16">
        <v>9120</v>
      </c>
      <c r="P529" s="10"/>
      <c r="Q529" s="11"/>
    </row>
    <row r="530" spans="1:17" s="12" customFormat="1" ht="20.100000000000001" customHeight="1" outlineLevel="2">
      <c r="A530" s="65">
        <f t="shared" si="75"/>
        <v>3</v>
      </c>
      <c r="B530" s="66" t="s">
        <v>888</v>
      </c>
      <c r="C530" s="66" t="s">
        <v>892</v>
      </c>
      <c r="D530" s="66" t="s">
        <v>893</v>
      </c>
      <c r="E530" s="14">
        <v>1</v>
      </c>
      <c r="F530" s="92">
        <v>25</v>
      </c>
      <c r="G530" s="67">
        <v>30000</v>
      </c>
      <c r="H530" s="15">
        <v>25</v>
      </c>
      <c r="I530" s="67">
        <v>9000</v>
      </c>
      <c r="J530" s="15">
        <v>25</v>
      </c>
      <c r="K530" s="67">
        <v>16335</v>
      </c>
      <c r="L530" s="15">
        <v>25</v>
      </c>
      <c r="M530" s="67">
        <v>4875</v>
      </c>
      <c r="N530" s="15">
        <v>25</v>
      </c>
      <c r="O530" s="67">
        <v>6000</v>
      </c>
      <c r="P530" s="10"/>
      <c r="Q530" s="11"/>
    </row>
    <row r="531" spans="1:17" s="12" customFormat="1" ht="20.100000000000001" customHeight="1" outlineLevel="1">
      <c r="A531" s="71"/>
      <c r="B531" s="72" t="s">
        <v>1016</v>
      </c>
      <c r="C531" s="72"/>
      <c r="D531" s="72"/>
      <c r="E531" s="14">
        <f t="shared" ref="E531:Q531" si="76">SUBTOTAL(9,E528:E530)</f>
        <v>3</v>
      </c>
      <c r="F531" s="92">
        <f t="shared" si="76"/>
        <v>86</v>
      </c>
      <c r="G531" s="73">
        <f t="shared" si="76"/>
        <v>87950</v>
      </c>
      <c r="H531" s="15">
        <f t="shared" si="76"/>
        <v>86</v>
      </c>
      <c r="I531" s="73">
        <f t="shared" si="76"/>
        <v>30960</v>
      </c>
      <c r="J531" s="15">
        <f t="shared" si="76"/>
        <v>86</v>
      </c>
      <c r="K531" s="73">
        <f t="shared" si="76"/>
        <v>65380</v>
      </c>
      <c r="L531" s="15">
        <f t="shared" si="76"/>
        <v>86</v>
      </c>
      <c r="M531" s="73">
        <f t="shared" si="76"/>
        <v>16770</v>
      </c>
      <c r="N531" s="15">
        <f t="shared" si="76"/>
        <v>86</v>
      </c>
      <c r="O531" s="73">
        <f t="shared" si="76"/>
        <v>20640</v>
      </c>
      <c r="P531" s="10">
        <f t="shared" si="76"/>
        <v>0</v>
      </c>
      <c r="Q531" s="11">
        <f t="shared" si="76"/>
        <v>0</v>
      </c>
    </row>
    <row r="532" spans="1:17" s="12" customFormat="1" ht="20.100000000000001" customHeight="1" outlineLevel="2">
      <c r="A532" s="68">
        <v>1</v>
      </c>
      <c r="B532" s="69" t="s">
        <v>894</v>
      </c>
      <c r="C532" s="69" t="s">
        <v>895</v>
      </c>
      <c r="D532" s="69" t="s">
        <v>896</v>
      </c>
      <c r="E532" s="14">
        <v>1</v>
      </c>
      <c r="F532" s="92">
        <v>89</v>
      </c>
      <c r="G532" s="70">
        <v>95750</v>
      </c>
      <c r="H532" s="15">
        <v>89</v>
      </c>
      <c r="I532" s="70">
        <v>31260</v>
      </c>
      <c r="J532" s="15">
        <v>89</v>
      </c>
      <c r="K532" s="70">
        <v>60590</v>
      </c>
      <c r="L532" s="15">
        <v>89</v>
      </c>
      <c r="M532" s="70">
        <v>16120</v>
      </c>
      <c r="N532" s="15">
        <v>89</v>
      </c>
      <c r="O532" s="70">
        <v>21035</v>
      </c>
      <c r="P532" s="10"/>
      <c r="Q532" s="11"/>
    </row>
    <row r="533" spans="1:17" s="12" customFormat="1" ht="20.100000000000001" customHeight="1" outlineLevel="2">
      <c r="A533" s="65">
        <f t="shared" si="75"/>
        <v>2</v>
      </c>
      <c r="B533" s="66" t="s">
        <v>894</v>
      </c>
      <c r="C533" s="66" t="s">
        <v>897</v>
      </c>
      <c r="D533" s="66" t="s">
        <v>898</v>
      </c>
      <c r="E533" s="14">
        <v>1</v>
      </c>
      <c r="F533" s="92">
        <v>9</v>
      </c>
      <c r="G533" s="67">
        <v>7650</v>
      </c>
      <c r="H533" s="15">
        <v>9</v>
      </c>
      <c r="I533" s="67">
        <v>2700</v>
      </c>
      <c r="J533" s="15">
        <v>9</v>
      </c>
      <c r="K533" s="67">
        <v>1801</v>
      </c>
      <c r="L533" s="15">
        <v>9</v>
      </c>
      <c r="M533" s="67">
        <v>900</v>
      </c>
      <c r="N533" s="15">
        <v>9</v>
      </c>
      <c r="O533" s="67">
        <v>1935</v>
      </c>
      <c r="P533" s="10"/>
      <c r="Q533" s="11"/>
    </row>
    <row r="534" spans="1:17" s="12" customFormat="1" ht="20.100000000000001" customHeight="1" outlineLevel="1">
      <c r="A534" s="71"/>
      <c r="B534" s="72" t="s">
        <v>1017</v>
      </c>
      <c r="C534" s="72"/>
      <c r="D534" s="72"/>
      <c r="E534" s="14">
        <f t="shared" ref="E534:Q534" si="77">SUBTOTAL(9,E532:E533)</f>
        <v>2</v>
      </c>
      <c r="F534" s="92">
        <f t="shared" si="77"/>
        <v>98</v>
      </c>
      <c r="G534" s="73">
        <f t="shared" si="77"/>
        <v>103400</v>
      </c>
      <c r="H534" s="15">
        <f t="shared" si="77"/>
        <v>98</v>
      </c>
      <c r="I534" s="73">
        <f t="shared" si="77"/>
        <v>33960</v>
      </c>
      <c r="J534" s="15">
        <f t="shared" si="77"/>
        <v>98</v>
      </c>
      <c r="K534" s="73">
        <f t="shared" si="77"/>
        <v>62391</v>
      </c>
      <c r="L534" s="15">
        <f t="shared" si="77"/>
        <v>98</v>
      </c>
      <c r="M534" s="73">
        <f t="shared" si="77"/>
        <v>17020</v>
      </c>
      <c r="N534" s="15">
        <f t="shared" si="77"/>
        <v>98</v>
      </c>
      <c r="O534" s="73">
        <f t="shared" si="77"/>
        <v>22970</v>
      </c>
      <c r="P534" s="10">
        <f t="shared" si="77"/>
        <v>0</v>
      </c>
      <c r="Q534" s="11">
        <f t="shared" si="77"/>
        <v>0</v>
      </c>
    </row>
    <row r="535" spans="1:17" s="12" customFormat="1" ht="20.100000000000001" customHeight="1" outlineLevel="2">
      <c r="A535" s="68">
        <v>1</v>
      </c>
      <c r="B535" s="69" t="s">
        <v>899</v>
      </c>
      <c r="C535" s="69" t="s">
        <v>900</v>
      </c>
      <c r="D535" s="69" t="s">
        <v>901</v>
      </c>
      <c r="E535" s="14">
        <v>1</v>
      </c>
      <c r="F535" s="92">
        <v>47</v>
      </c>
      <c r="G535" s="70">
        <v>46250</v>
      </c>
      <c r="H535" s="15">
        <v>47</v>
      </c>
      <c r="I535" s="70">
        <v>15180</v>
      </c>
      <c r="J535" s="15">
        <v>47</v>
      </c>
      <c r="K535" s="70">
        <v>17613</v>
      </c>
      <c r="L535" s="15">
        <v>47</v>
      </c>
      <c r="M535" s="70">
        <v>6410</v>
      </c>
      <c r="N535" s="15">
        <v>47</v>
      </c>
      <c r="O535" s="70">
        <v>10555</v>
      </c>
      <c r="P535" s="10"/>
      <c r="Q535" s="11"/>
    </row>
    <row r="536" spans="1:17" s="12" customFormat="1" ht="20.100000000000001" customHeight="1" outlineLevel="2">
      <c r="A536" s="63">
        <f t="shared" si="75"/>
        <v>2</v>
      </c>
      <c r="B536" s="62" t="s">
        <v>899</v>
      </c>
      <c r="C536" s="62" t="s">
        <v>902</v>
      </c>
      <c r="D536" s="62" t="s">
        <v>903</v>
      </c>
      <c r="E536" s="14">
        <v>1</v>
      </c>
      <c r="F536" s="92">
        <v>56</v>
      </c>
      <c r="G536" s="16">
        <v>74000</v>
      </c>
      <c r="H536" s="15">
        <v>56</v>
      </c>
      <c r="I536" s="16">
        <v>21600</v>
      </c>
      <c r="J536" s="15">
        <v>56</v>
      </c>
      <c r="K536" s="16">
        <v>42815</v>
      </c>
      <c r="L536" s="15">
        <v>56</v>
      </c>
      <c r="M536" s="16">
        <v>11160</v>
      </c>
      <c r="N536" s="15">
        <v>56</v>
      </c>
      <c r="O536" s="16">
        <v>16640</v>
      </c>
      <c r="P536" s="10"/>
      <c r="Q536" s="11"/>
    </row>
    <row r="537" spans="1:17" s="12" customFormat="1" ht="20.100000000000001" customHeight="1" outlineLevel="2">
      <c r="A537" s="63">
        <f t="shared" si="75"/>
        <v>3</v>
      </c>
      <c r="B537" s="62" t="s">
        <v>899</v>
      </c>
      <c r="C537" s="62" t="s">
        <v>904</v>
      </c>
      <c r="D537" s="62" t="s">
        <v>905</v>
      </c>
      <c r="E537" s="14">
        <v>1</v>
      </c>
      <c r="F537" s="92">
        <v>20</v>
      </c>
      <c r="G537" s="16">
        <v>19000</v>
      </c>
      <c r="H537" s="15">
        <v>20</v>
      </c>
      <c r="I537" s="16">
        <v>7200</v>
      </c>
      <c r="J537" s="15">
        <v>20</v>
      </c>
      <c r="K537" s="16">
        <v>14848</v>
      </c>
      <c r="L537" s="15">
        <v>20</v>
      </c>
      <c r="M537" s="16">
        <v>3900</v>
      </c>
      <c r="N537" s="15">
        <v>20</v>
      </c>
      <c r="O537" s="16">
        <v>4800</v>
      </c>
      <c r="P537" s="10"/>
      <c r="Q537" s="11"/>
    </row>
    <row r="538" spans="1:17" s="12" customFormat="1" ht="20.100000000000001" customHeight="1" outlineLevel="2">
      <c r="A538" s="65">
        <f t="shared" si="75"/>
        <v>4</v>
      </c>
      <c r="B538" s="66" t="s">
        <v>899</v>
      </c>
      <c r="C538" s="66" t="s">
        <v>906</v>
      </c>
      <c r="D538" s="66" t="s">
        <v>907</v>
      </c>
      <c r="E538" s="14">
        <v>1</v>
      </c>
      <c r="F538" s="92">
        <v>31</v>
      </c>
      <c r="G538" s="67">
        <v>43650</v>
      </c>
      <c r="H538" s="15">
        <v>31</v>
      </c>
      <c r="I538" s="67">
        <v>12090</v>
      </c>
      <c r="J538" s="15">
        <v>31</v>
      </c>
      <c r="K538" s="67">
        <v>25007</v>
      </c>
      <c r="L538" s="15">
        <v>31</v>
      </c>
      <c r="M538" s="67">
        <v>6115</v>
      </c>
      <c r="N538" s="15">
        <v>31</v>
      </c>
      <c r="O538" s="67">
        <v>9615</v>
      </c>
      <c r="P538" s="10"/>
      <c r="Q538" s="11"/>
    </row>
    <row r="539" spans="1:17" s="12" customFormat="1" ht="20.100000000000001" customHeight="1" outlineLevel="1">
      <c r="A539" s="71"/>
      <c r="B539" s="72" t="s">
        <v>1018</v>
      </c>
      <c r="C539" s="72"/>
      <c r="D539" s="72"/>
      <c r="E539" s="14">
        <f t="shared" ref="E539:Q539" si="78">SUBTOTAL(9,E535:E538)</f>
        <v>4</v>
      </c>
      <c r="F539" s="92">
        <f t="shared" si="78"/>
        <v>154</v>
      </c>
      <c r="G539" s="73">
        <f t="shared" si="78"/>
        <v>182900</v>
      </c>
      <c r="H539" s="15">
        <f t="shared" si="78"/>
        <v>154</v>
      </c>
      <c r="I539" s="73">
        <f t="shared" si="78"/>
        <v>56070</v>
      </c>
      <c r="J539" s="15">
        <f t="shared" si="78"/>
        <v>154</v>
      </c>
      <c r="K539" s="73">
        <f t="shared" si="78"/>
        <v>100283</v>
      </c>
      <c r="L539" s="15">
        <f t="shared" si="78"/>
        <v>154</v>
      </c>
      <c r="M539" s="73">
        <f t="shared" si="78"/>
        <v>27585</v>
      </c>
      <c r="N539" s="15">
        <f t="shared" si="78"/>
        <v>154</v>
      </c>
      <c r="O539" s="73">
        <f t="shared" si="78"/>
        <v>41610</v>
      </c>
      <c r="P539" s="10">
        <f t="shared" si="78"/>
        <v>0</v>
      </c>
      <c r="Q539" s="11">
        <f t="shared" si="78"/>
        <v>0</v>
      </c>
    </row>
    <row r="540" spans="1:17" s="12" customFormat="1" ht="20.100000000000001" customHeight="1" outlineLevel="2">
      <c r="A540" s="68">
        <v>1</v>
      </c>
      <c r="B540" s="69" t="s">
        <v>908</v>
      </c>
      <c r="C540" s="69" t="s">
        <v>909</v>
      </c>
      <c r="D540" s="69" t="s">
        <v>910</v>
      </c>
      <c r="E540" s="14">
        <v>1</v>
      </c>
      <c r="F540" s="92">
        <v>22</v>
      </c>
      <c r="G540" s="70">
        <v>20900</v>
      </c>
      <c r="H540" s="15">
        <v>22</v>
      </c>
      <c r="I540" s="70">
        <v>7920</v>
      </c>
      <c r="J540" s="15">
        <v>22</v>
      </c>
      <c r="K540" s="70">
        <v>16251</v>
      </c>
      <c r="L540" s="15">
        <v>22</v>
      </c>
      <c r="M540" s="70">
        <v>4290</v>
      </c>
      <c r="N540" s="15">
        <v>22</v>
      </c>
      <c r="O540" s="70">
        <v>5280</v>
      </c>
      <c r="P540" s="10"/>
      <c r="Q540" s="11"/>
    </row>
    <row r="541" spans="1:17" s="12" customFormat="1" ht="20.100000000000001" customHeight="1" outlineLevel="2">
      <c r="A541" s="63">
        <f t="shared" si="75"/>
        <v>2</v>
      </c>
      <c r="B541" s="62" t="s">
        <v>908</v>
      </c>
      <c r="C541" s="62" t="s">
        <v>911</v>
      </c>
      <c r="D541" s="62" t="s">
        <v>912</v>
      </c>
      <c r="E541" s="14">
        <v>1</v>
      </c>
      <c r="F541" s="92">
        <v>3</v>
      </c>
      <c r="G541" s="16">
        <v>3600</v>
      </c>
      <c r="H541" s="15">
        <v>3</v>
      </c>
      <c r="I541" s="16">
        <v>1080</v>
      </c>
      <c r="J541" s="15">
        <v>3</v>
      </c>
      <c r="K541" s="16">
        <v>2216</v>
      </c>
      <c r="L541" s="15">
        <v>3</v>
      </c>
      <c r="M541" s="16">
        <v>585</v>
      </c>
      <c r="N541" s="15">
        <v>3</v>
      </c>
      <c r="O541" s="16">
        <v>720</v>
      </c>
      <c r="P541" s="10"/>
      <c r="Q541" s="11"/>
    </row>
    <row r="542" spans="1:17" s="12" customFormat="1" ht="20.100000000000001" customHeight="1" outlineLevel="2">
      <c r="A542" s="63">
        <f t="shared" si="75"/>
        <v>3</v>
      </c>
      <c r="B542" s="62" t="s">
        <v>908</v>
      </c>
      <c r="C542" s="62" t="s">
        <v>913</v>
      </c>
      <c r="D542" s="62" t="s">
        <v>149</v>
      </c>
      <c r="E542" s="14">
        <v>1</v>
      </c>
      <c r="F542" s="92">
        <v>32</v>
      </c>
      <c r="G542" s="16">
        <v>30400</v>
      </c>
      <c r="H542" s="15">
        <v>32</v>
      </c>
      <c r="I542" s="16">
        <v>11520</v>
      </c>
      <c r="J542" s="15">
        <v>32</v>
      </c>
      <c r="K542" s="16">
        <v>24440</v>
      </c>
      <c r="L542" s="15">
        <v>32</v>
      </c>
      <c r="M542" s="16">
        <v>6240</v>
      </c>
      <c r="N542" s="15">
        <v>32</v>
      </c>
      <c r="O542" s="16">
        <v>7680</v>
      </c>
      <c r="P542" s="10"/>
      <c r="Q542" s="11"/>
    </row>
    <row r="543" spans="1:17" s="12" customFormat="1" ht="20.100000000000001" customHeight="1" outlineLevel="2">
      <c r="A543" s="63">
        <f t="shared" si="75"/>
        <v>4</v>
      </c>
      <c r="B543" s="62" t="s">
        <v>908</v>
      </c>
      <c r="C543" s="62" t="s">
        <v>915</v>
      </c>
      <c r="D543" s="62" t="s">
        <v>111</v>
      </c>
      <c r="E543" s="14">
        <v>1</v>
      </c>
      <c r="F543" s="92">
        <v>59</v>
      </c>
      <c r="G543" s="16">
        <v>79950</v>
      </c>
      <c r="H543" s="15">
        <v>59</v>
      </c>
      <c r="I543" s="16">
        <v>22470</v>
      </c>
      <c r="J543" s="15">
        <v>59</v>
      </c>
      <c r="K543" s="16">
        <v>43565</v>
      </c>
      <c r="L543" s="15">
        <v>59</v>
      </c>
      <c r="M543" s="16">
        <v>11030</v>
      </c>
      <c r="N543" s="15">
        <v>59</v>
      </c>
      <c r="O543" s="16">
        <v>17760</v>
      </c>
      <c r="P543" s="10"/>
      <c r="Q543" s="11"/>
    </row>
    <row r="544" spans="1:17" s="12" customFormat="1" ht="20.100000000000001" customHeight="1" outlineLevel="2">
      <c r="A544" s="63">
        <f t="shared" si="75"/>
        <v>5</v>
      </c>
      <c r="B544" s="62" t="s">
        <v>908</v>
      </c>
      <c r="C544" s="62" t="s">
        <v>917</v>
      </c>
      <c r="D544" s="62" t="s">
        <v>174</v>
      </c>
      <c r="E544" s="14">
        <v>1</v>
      </c>
      <c r="F544" s="92">
        <v>19</v>
      </c>
      <c r="G544" s="16">
        <v>29100</v>
      </c>
      <c r="H544" s="15">
        <v>19</v>
      </c>
      <c r="I544" s="16">
        <v>7380</v>
      </c>
      <c r="J544" s="15">
        <v>19</v>
      </c>
      <c r="K544" s="16">
        <v>15563</v>
      </c>
      <c r="L544" s="15">
        <v>19</v>
      </c>
      <c r="M544" s="16">
        <v>3795</v>
      </c>
      <c r="N544" s="15">
        <v>19</v>
      </c>
      <c r="O544" s="16">
        <v>5760</v>
      </c>
      <c r="P544" s="10"/>
      <c r="Q544" s="11"/>
    </row>
    <row r="545" spans="1:17" s="12" customFormat="1" ht="20.100000000000001" customHeight="1" outlineLevel="2">
      <c r="A545" s="63">
        <f t="shared" si="75"/>
        <v>6</v>
      </c>
      <c r="B545" s="62" t="s">
        <v>908</v>
      </c>
      <c r="C545" s="62" t="s">
        <v>914</v>
      </c>
      <c r="D545" s="62" t="s">
        <v>397</v>
      </c>
      <c r="E545" s="14">
        <v>1</v>
      </c>
      <c r="F545" s="92">
        <v>7</v>
      </c>
      <c r="G545" s="16">
        <v>7700</v>
      </c>
      <c r="H545" s="15">
        <v>7</v>
      </c>
      <c r="I545" s="16">
        <v>2400</v>
      </c>
      <c r="J545" s="15">
        <v>7</v>
      </c>
      <c r="K545" s="16">
        <v>4486</v>
      </c>
      <c r="L545" s="15">
        <v>7</v>
      </c>
      <c r="M545" s="16">
        <v>1175</v>
      </c>
      <c r="N545" s="15">
        <v>7</v>
      </c>
      <c r="O545" s="16">
        <v>1630</v>
      </c>
      <c r="P545" s="10"/>
      <c r="Q545" s="11"/>
    </row>
    <row r="546" spans="1:17" s="12" customFormat="1" ht="20.100000000000001" customHeight="1" outlineLevel="2">
      <c r="A546" s="65">
        <f t="shared" si="75"/>
        <v>7</v>
      </c>
      <c r="B546" s="66" t="s">
        <v>908</v>
      </c>
      <c r="C546" s="66" t="s">
        <v>916</v>
      </c>
      <c r="D546" s="66" t="s">
        <v>918</v>
      </c>
      <c r="E546" s="14">
        <v>1</v>
      </c>
      <c r="F546" s="92">
        <v>7</v>
      </c>
      <c r="G546" s="67">
        <v>8400</v>
      </c>
      <c r="H546" s="15">
        <v>7</v>
      </c>
      <c r="I546" s="67">
        <v>2520</v>
      </c>
      <c r="J546" s="15">
        <v>7</v>
      </c>
      <c r="K546" s="67">
        <v>5171</v>
      </c>
      <c r="L546" s="15">
        <v>7</v>
      </c>
      <c r="M546" s="67">
        <v>1365</v>
      </c>
      <c r="N546" s="15">
        <v>7</v>
      </c>
      <c r="O546" s="67">
        <v>1680</v>
      </c>
      <c r="P546" s="10"/>
      <c r="Q546" s="11"/>
    </row>
    <row r="547" spans="1:17" s="12" customFormat="1" ht="20.100000000000001" customHeight="1" outlineLevel="1">
      <c r="A547" s="71"/>
      <c r="B547" s="72" t="s">
        <v>1019</v>
      </c>
      <c r="C547" s="72"/>
      <c r="D547" s="72"/>
      <c r="E547" s="14">
        <f t="shared" ref="E547:Q547" si="79">SUBTOTAL(9,E540:E546)</f>
        <v>7</v>
      </c>
      <c r="F547" s="92">
        <f t="shared" si="79"/>
        <v>149</v>
      </c>
      <c r="G547" s="73">
        <f t="shared" si="79"/>
        <v>180050</v>
      </c>
      <c r="H547" s="15">
        <f t="shared" si="79"/>
        <v>149</v>
      </c>
      <c r="I547" s="73">
        <f t="shared" si="79"/>
        <v>55290</v>
      </c>
      <c r="J547" s="15">
        <f t="shared" si="79"/>
        <v>149</v>
      </c>
      <c r="K547" s="73">
        <f t="shared" si="79"/>
        <v>111692</v>
      </c>
      <c r="L547" s="15">
        <f t="shared" si="79"/>
        <v>149</v>
      </c>
      <c r="M547" s="73">
        <f t="shared" si="79"/>
        <v>28480</v>
      </c>
      <c r="N547" s="15">
        <f t="shared" si="79"/>
        <v>149</v>
      </c>
      <c r="O547" s="73">
        <f t="shared" si="79"/>
        <v>40510</v>
      </c>
      <c r="P547" s="10">
        <f t="shared" si="79"/>
        <v>0</v>
      </c>
      <c r="Q547" s="11">
        <f t="shared" si="79"/>
        <v>0</v>
      </c>
    </row>
    <row r="548" spans="1:17" s="12" customFormat="1" ht="20.100000000000001" customHeight="1" outlineLevel="2">
      <c r="A548" s="68">
        <v>1</v>
      </c>
      <c r="B548" s="69" t="s">
        <v>919</v>
      </c>
      <c r="C548" s="69" t="s">
        <v>920</v>
      </c>
      <c r="D548" s="69" t="s">
        <v>921</v>
      </c>
      <c r="E548" s="14">
        <v>1</v>
      </c>
      <c r="F548" s="92">
        <v>40</v>
      </c>
      <c r="G548" s="70">
        <v>36400</v>
      </c>
      <c r="H548" s="15">
        <v>40</v>
      </c>
      <c r="I548" s="70">
        <v>13440</v>
      </c>
      <c r="J548" s="15">
        <v>40</v>
      </c>
      <c r="K548" s="70">
        <v>20749</v>
      </c>
      <c r="L548" s="15">
        <v>40</v>
      </c>
      <c r="M548" s="70">
        <v>6280</v>
      </c>
      <c r="N548" s="15">
        <v>40</v>
      </c>
      <c r="O548" s="70">
        <v>9200</v>
      </c>
      <c r="P548" s="10"/>
      <c r="Q548" s="11"/>
    </row>
    <row r="549" spans="1:17" s="12" customFormat="1" ht="20.100000000000001" customHeight="1" outlineLevel="2">
      <c r="A549" s="63">
        <f t="shared" si="75"/>
        <v>2</v>
      </c>
      <c r="B549" s="62" t="s">
        <v>919</v>
      </c>
      <c r="C549" s="62" t="s">
        <v>922</v>
      </c>
      <c r="D549" s="62" t="s">
        <v>923</v>
      </c>
      <c r="E549" s="14">
        <v>1</v>
      </c>
      <c r="F549" s="92">
        <v>36</v>
      </c>
      <c r="G549" s="16">
        <v>34200</v>
      </c>
      <c r="H549" s="15">
        <v>36</v>
      </c>
      <c r="I549" s="16">
        <v>12960</v>
      </c>
      <c r="J549" s="15">
        <v>36</v>
      </c>
      <c r="K549" s="16">
        <v>28970</v>
      </c>
      <c r="L549" s="15">
        <v>36</v>
      </c>
      <c r="M549" s="16">
        <v>7020</v>
      </c>
      <c r="N549" s="15">
        <v>36</v>
      </c>
      <c r="O549" s="16">
        <v>8640</v>
      </c>
      <c r="P549" s="10"/>
      <c r="Q549" s="11"/>
    </row>
    <row r="550" spans="1:17" s="12" customFormat="1" ht="20.100000000000001" customHeight="1" outlineLevel="2">
      <c r="A550" s="63">
        <f t="shared" si="75"/>
        <v>3</v>
      </c>
      <c r="B550" s="62" t="s">
        <v>919</v>
      </c>
      <c r="C550" s="62" t="s">
        <v>924</v>
      </c>
      <c r="D550" s="62" t="s">
        <v>925</v>
      </c>
      <c r="E550" s="14">
        <v>1</v>
      </c>
      <c r="F550" s="92">
        <v>40</v>
      </c>
      <c r="G550" s="16">
        <v>67900</v>
      </c>
      <c r="H550" s="15">
        <v>40</v>
      </c>
      <c r="I550" s="16">
        <v>16470</v>
      </c>
      <c r="J550" s="15">
        <v>40</v>
      </c>
      <c r="K550" s="16">
        <v>34164</v>
      </c>
      <c r="L550" s="15">
        <v>40</v>
      </c>
      <c r="M550" s="16">
        <v>8145</v>
      </c>
      <c r="N550" s="15">
        <v>40</v>
      </c>
      <c r="O550" s="16">
        <v>14200</v>
      </c>
      <c r="P550" s="10"/>
      <c r="Q550" s="11"/>
    </row>
    <row r="551" spans="1:17" s="12" customFormat="1" ht="20.100000000000001" customHeight="1" outlineLevel="2">
      <c r="A551" s="65">
        <f t="shared" si="75"/>
        <v>4</v>
      </c>
      <c r="B551" s="66" t="s">
        <v>919</v>
      </c>
      <c r="C551" s="66" t="s">
        <v>924</v>
      </c>
      <c r="D551" s="66" t="s">
        <v>581</v>
      </c>
      <c r="E551" s="14">
        <v>1</v>
      </c>
      <c r="F551" s="92">
        <v>16</v>
      </c>
      <c r="G551" s="67">
        <v>29500</v>
      </c>
      <c r="H551" s="15">
        <v>16</v>
      </c>
      <c r="I551" s="67">
        <v>6750</v>
      </c>
      <c r="J551" s="15">
        <v>16</v>
      </c>
      <c r="K551" s="67">
        <v>12157</v>
      </c>
      <c r="L551" s="15">
        <v>16</v>
      </c>
      <c r="M551" s="67">
        <v>3285</v>
      </c>
      <c r="N551" s="15">
        <v>16</v>
      </c>
      <c r="O551" s="67">
        <v>6040</v>
      </c>
      <c r="P551" s="10"/>
      <c r="Q551" s="11"/>
    </row>
    <row r="552" spans="1:17" s="12" customFormat="1" ht="20.100000000000001" customHeight="1" outlineLevel="1">
      <c r="A552" s="71"/>
      <c r="B552" s="72" t="s">
        <v>1020</v>
      </c>
      <c r="C552" s="72"/>
      <c r="D552" s="72"/>
      <c r="E552" s="14">
        <f t="shared" ref="E552:Q552" si="80">SUBTOTAL(9,E548:E551)</f>
        <v>4</v>
      </c>
      <c r="F552" s="92">
        <f t="shared" si="80"/>
        <v>132</v>
      </c>
      <c r="G552" s="73">
        <f t="shared" si="80"/>
        <v>168000</v>
      </c>
      <c r="H552" s="15">
        <f t="shared" si="80"/>
        <v>132</v>
      </c>
      <c r="I552" s="73">
        <f t="shared" si="80"/>
        <v>49620</v>
      </c>
      <c r="J552" s="15">
        <f t="shared" si="80"/>
        <v>132</v>
      </c>
      <c r="K552" s="73">
        <f t="shared" si="80"/>
        <v>96040</v>
      </c>
      <c r="L552" s="15">
        <f t="shared" si="80"/>
        <v>132</v>
      </c>
      <c r="M552" s="73">
        <f t="shared" si="80"/>
        <v>24730</v>
      </c>
      <c r="N552" s="15">
        <f t="shared" si="80"/>
        <v>132</v>
      </c>
      <c r="O552" s="73">
        <f t="shared" si="80"/>
        <v>38080</v>
      </c>
      <c r="P552" s="10">
        <f t="shared" si="80"/>
        <v>0</v>
      </c>
      <c r="Q552" s="11">
        <f t="shared" si="80"/>
        <v>0</v>
      </c>
    </row>
    <row r="553" spans="1:17" s="12" customFormat="1" ht="20.100000000000001" customHeight="1" outlineLevel="2">
      <c r="A553" s="68">
        <v>1</v>
      </c>
      <c r="B553" s="69" t="s">
        <v>926</v>
      </c>
      <c r="C553" s="69" t="s">
        <v>927</v>
      </c>
      <c r="D553" s="69" t="s">
        <v>928</v>
      </c>
      <c r="E553" s="14">
        <v>1</v>
      </c>
      <c r="F553" s="92">
        <v>3</v>
      </c>
      <c r="G553" s="70">
        <v>2550</v>
      </c>
      <c r="H553" s="15">
        <v>3</v>
      </c>
      <c r="I553" s="70">
        <v>900</v>
      </c>
      <c r="J553" s="15">
        <v>3</v>
      </c>
      <c r="K553" s="70">
        <v>601</v>
      </c>
      <c r="L553" s="15">
        <v>3</v>
      </c>
      <c r="M553" s="70">
        <v>300</v>
      </c>
      <c r="N553" s="15">
        <v>3</v>
      </c>
      <c r="O553" s="70">
        <v>645</v>
      </c>
      <c r="P553" s="10"/>
      <c r="Q553" s="11"/>
    </row>
    <row r="554" spans="1:17" s="12" customFormat="1" ht="20.100000000000001" customHeight="1" outlineLevel="2">
      <c r="A554" s="63">
        <f t="shared" si="75"/>
        <v>2</v>
      </c>
      <c r="B554" s="62" t="s">
        <v>926</v>
      </c>
      <c r="C554" s="62" t="s">
        <v>929</v>
      </c>
      <c r="D554" s="62" t="s">
        <v>930</v>
      </c>
      <c r="E554" s="14">
        <v>1</v>
      </c>
      <c r="F554" s="92">
        <v>7</v>
      </c>
      <c r="G554" s="16">
        <v>6650</v>
      </c>
      <c r="H554" s="15">
        <v>7</v>
      </c>
      <c r="I554" s="16">
        <v>2520</v>
      </c>
      <c r="J554" s="15">
        <v>7</v>
      </c>
      <c r="K554" s="16">
        <v>4745</v>
      </c>
      <c r="L554" s="15">
        <v>7</v>
      </c>
      <c r="M554" s="16">
        <v>1365</v>
      </c>
      <c r="N554" s="15">
        <v>7</v>
      </c>
      <c r="O554" s="16">
        <v>1680</v>
      </c>
      <c r="P554" s="10"/>
      <c r="Q554" s="11"/>
    </row>
    <row r="555" spans="1:17" s="12" customFormat="1" ht="20.100000000000001" customHeight="1" outlineLevel="2">
      <c r="A555" s="63">
        <f t="shared" si="75"/>
        <v>3</v>
      </c>
      <c r="B555" s="62" t="s">
        <v>926</v>
      </c>
      <c r="C555" s="62" t="s">
        <v>931</v>
      </c>
      <c r="D555" s="62" t="s">
        <v>235</v>
      </c>
      <c r="E555" s="14">
        <v>1</v>
      </c>
      <c r="F555" s="92">
        <v>11</v>
      </c>
      <c r="G555" s="16">
        <v>12500</v>
      </c>
      <c r="H555" s="15">
        <v>11</v>
      </c>
      <c r="I555" s="16">
        <v>3840</v>
      </c>
      <c r="J555" s="15">
        <v>11</v>
      </c>
      <c r="K555" s="16">
        <v>6858</v>
      </c>
      <c r="L555" s="15">
        <v>11</v>
      </c>
      <c r="M555" s="16">
        <v>1955</v>
      </c>
      <c r="N555" s="15">
        <v>11</v>
      </c>
      <c r="O555" s="16">
        <v>2590</v>
      </c>
      <c r="P555" s="10"/>
      <c r="Q555" s="11"/>
    </row>
    <row r="556" spans="1:17" s="12" customFormat="1" ht="20.100000000000001" customHeight="1" outlineLevel="2">
      <c r="A556" s="63">
        <f t="shared" si="75"/>
        <v>4</v>
      </c>
      <c r="B556" s="62" t="s">
        <v>926</v>
      </c>
      <c r="C556" s="62" t="s">
        <v>931</v>
      </c>
      <c r="D556" s="62" t="s">
        <v>932</v>
      </c>
      <c r="E556" s="14">
        <v>1</v>
      </c>
      <c r="F556" s="92">
        <v>28</v>
      </c>
      <c r="G556" s="16">
        <v>33600</v>
      </c>
      <c r="H556" s="15">
        <v>28</v>
      </c>
      <c r="I556" s="16">
        <v>10080</v>
      </c>
      <c r="J556" s="15">
        <v>28</v>
      </c>
      <c r="K556" s="16">
        <v>19914</v>
      </c>
      <c r="L556" s="15">
        <v>28</v>
      </c>
      <c r="M556" s="16">
        <v>5460</v>
      </c>
      <c r="N556" s="15">
        <v>28</v>
      </c>
      <c r="O556" s="16">
        <v>6720</v>
      </c>
      <c r="P556" s="10"/>
      <c r="Q556" s="11"/>
    </row>
    <row r="557" spans="1:17" s="12" customFormat="1" ht="20.100000000000001" customHeight="1" outlineLevel="2">
      <c r="A557" s="63">
        <f t="shared" si="75"/>
        <v>5</v>
      </c>
      <c r="B557" s="62" t="s">
        <v>926</v>
      </c>
      <c r="C557" s="62" t="s">
        <v>933</v>
      </c>
      <c r="D557" s="62" t="s">
        <v>934</v>
      </c>
      <c r="E557" s="14">
        <v>1</v>
      </c>
      <c r="F557" s="92">
        <v>19</v>
      </c>
      <c r="G557" s="16">
        <v>17950</v>
      </c>
      <c r="H557" s="15">
        <v>19</v>
      </c>
      <c r="I557" s="16">
        <v>6780</v>
      </c>
      <c r="J557" s="15">
        <v>19</v>
      </c>
      <c r="K557" s="16">
        <v>15256</v>
      </c>
      <c r="L557" s="15">
        <v>19</v>
      </c>
      <c r="M557" s="16">
        <v>3610</v>
      </c>
      <c r="N557" s="15">
        <v>19</v>
      </c>
      <c r="O557" s="16">
        <v>4535</v>
      </c>
      <c r="P557" s="10"/>
      <c r="Q557" s="11"/>
    </row>
    <row r="558" spans="1:17" s="12" customFormat="1" ht="20.100000000000001" customHeight="1" outlineLevel="2">
      <c r="A558" s="63">
        <f t="shared" si="75"/>
        <v>6</v>
      </c>
      <c r="B558" s="62" t="s">
        <v>926</v>
      </c>
      <c r="C558" s="62" t="s">
        <v>935</v>
      </c>
      <c r="D558" s="62" t="s">
        <v>936</v>
      </c>
      <c r="E558" s="14">
        <v>1</v>
      </c>
      <c r="F558" s="92">
        <v>15</v>
      </c>
      <c r="G558" s="16">
        <v>16600</v>
      </c>
      <c r="H558" s="15">
        <v>15</v>
      </c>
      <c r="I558" s="16">
        <v>5160</v>
      </c>
      <c r="J558" s="15">
        <v>15</v>
      </c>
      <c r="K558" s="16">
        <v>8945</v>
      </c>
      <c r="L558" s="15">
        <v>15</v>
      </c>
      <c r="M558" s="16">
        <v>2545</v>
      </c>
      <c r="N558" s="15">
        <v>15</v>
      </c>
      <c r="O558" s="16">
        <v>3500</v>
      </c>
      <c r="P558" s="10"/>
      <c r="Q558" s="11"/>
    </row>
    <row r="559" spans="1:17" s="12" customFormat="1" ht="20.100000000000001" customHeight="1" outlineLevel="2">
      <c r="A559" s="63">
        <f t="shared" si="75"/>
        <v>7</v>
      </c>
      <c r="B559" s="62" t="s">
        <v>926</v>
      </c>
      <c r="C559" s="62" t="s">
        <v>935</v>
      </c>
      <c r="D559" s="62" t="s">
        <v>937</v>
      </c>
      <c r="E559" s="14">
        <v>1</v>
      </c>
      <c r="F559" s="92">
        <v>20</v>
      </c>
      <c r="G559" s="16">
        <v>18400</v>
      </c>
      <c r="H559" s="15">
        <v>20</v>
      </c>
      <c r="I559" s="16">
        <v>6840</v>
      </c>
      <c r="J559" s="15">
        <v>20</v>
      </c>
      <c r="K559" s="16">
        <v>11031</v>
      </c>
      <c r="L559" s="15">
        <v>20</v>
      </c>
      <c r="M559" s="16">
        <v>3330</v>
      </c>
      <c r="N559" s="15">
        <v>20</v>
      </c>
      <c r="O559" s="16">
        <v>4650</v>
      </c>
      <c r="P559" s="10"/>
      <c r="Q559" s="11"/>
    </row>
    <row r="560" spans="1:17" s="12" customFormat="1" ht="20.100000000000001" customHeight="1" outlineLevel="2">
      <c r="A560" s="65">
        <f t="shared" si="75"/>
        <v>8</v>
      </c>
      <c r="B560" s="66" t="s">
        <v>926</v>
      </c>
      <c r="C560" s="66" t="s">
        <v>933</v>
      </c>
      <c r="D560" s="66" t="s">
        <v>938</v>
      </c>
      <c r="E560" s="14">
        <v>1</v>
      </c>
      <c r="F560" s="92">
        <v>12</v>
      </c>
      <c r="G560" s="67">
        <v>10200</v>
      </c>
      <c r="H560" s="15">
        <v>12</v>
      </c>
      <c r="I560" s="67">
        <v>3600</v>
      </c>
      <c r="J560" s="15">
        <v>12</v>
      </c>
      <c r="K560" s="67">
        <v>2401</v>
      </c>
      <c r="L560" s="15">
        <v>12</v>
      </c>
      <c r="M560" s="67">
        <v>1200</v>
      </c>
      <c r="N560" s="15">
        <v>12</v>
      </c>
      <c r="O560" s="67">
        <v>2580</v>
      </c>
      <c r="P560" s="10"/>
      <c r="Q560" s="11"/>
    </row>
    <row r="561" spans="1:17" s="12" customFormat="1" ht="20.100000000000001" customHeight="1" outlineLevel="1">
      <c r="A561" s="71"/>
      <c r="B561" s="72" t="s">
        <v>1021</v>
      </c>
      <c r="C561" s="72"/>
      <c r="D561" s="72"/>
      <c r="E561" s="98">
        <f t="shared" ref="E561:Q561" si="81">SUBTOTAL(9,E553:E560)</f>
        <v>8</v>
      </c>
      <c r="F561" s="99">
        <f t="shared" si="81"/>
        <v>115</v>
      </c>
      <c r="G561" s="73">
        <f t="shared" si="81"/>
        <v>118450</v>
      </c>
      <c r="H561" s="100">
        <f t="shared" si="81"/>
        <v>115</v>
      </c>
      <c r="I561" s="73">
        <f t="shared" si="81"/>
        <v>39720</v>
      </c>
      <c r="J561" s="100">
        <f t="shared" si="81"/>
        <v>115</v>
      </c>
      <c r="K561" s="73">
        <f t="shared" si="81"/>
        <v>69751</v>
      </c>
      <c r="L561" s="100">
        <f t="shared" si="81"/>
        <v>115</v>
      </c>
      <c r="M561" s="73">
        <f t="shared" si="81"/>
        <v>19765</v>
      </c>
      <c r="N561" s="100">
        <f t="shared" si="81"/>
        <v>115</v>
      </c>
      <c r="O561" s="73">
        <f t="shared" si="81"/>
        <v>26900</v>
      </c>
      <c r="P561" s="10">
        <f t="shared" si="81"/>
        <v>0</v>
      </c>
      <c r="Q561" s="11">
        <f t="shared" si="81"/>
        <v>0</v>
      </c>
    </row>
    <row r="562" spans="1:17" s="12" customFormat="1" ht="20.100000000000001" customHeight="1">
      <c r="A562" s="64"/>
      <c r="B562" s="97" t="s">
        <v>939</v>
      </c>
      <c r="C562" s="95"/>
      <c r="D562" s="95"/>
      <c r="E562" s="26">
        <f t="shared" ref="E562:Q562" si="82">SUBTOTAL(9,E8:E560)</f>
        <v>479</v>
      </c>
      <c r="F562" s="96">
        <f t="shared" si="82"/>
        <v>12441</v>
      </c>
      <c r="G562" s="28">
        <f t="shared" si="82"/>
        <v>13743350</v>
      </c>
      <c r="H562" s="27">
        <f t="shared" si="82"/>
        <v>12441</v>
      </c>
      <c r="I562" s="28">
        <f t="shared" si="82"/>
        <v>4447300</v>
      </c>
      <c r="J562" s="27">
        <f t="shared" si="82"/>
        <v>12441</v>
      </c>
      <c r="K562" s="28">
        <f t="shared" si="82"/>
        <v>8129070</v>
      </c>
      <c r="L562" s="27">
        <f t="shared" si="82"/>
        <v>12441</v>
      </c>
      <c r="M562" s="28">
        <f t="shared" si="82"/>
        <v>2210255</v>
      </c>
      <c r="N562" s="27">
        <f t="shared" si="82"/>
        <v>12441</v>
      </c>
      <c r="O562" s="28">
        <f t="shared" si="82"/>
        <v>3176370</v>
      </c>
      <c r="P562" s="10">
        <f t="shared" si="82"/>
        <v>0</v>
      </c>
      <c r="Q562" s="11">
        <f t="shared" si="82"/>
        <v>0</v>
      </c>
    </row>
  </sheetData>
  <mergeCells count="26">
    <mergeCell ref="P7:Q9"/>
    <mergeCell ref="F8:G8"/>
    <mergeCell ref="H8:I8"/>
    <mergeCell ref="J8:K8"/>
    <mergeCell ref="L8:M8"/>
    <mergeCell ref="F7:G7"/>
    <mergeCell ref="H7:I7"/>
    <mergeCell ref="J7:K7"/>
    <mergeCell ref="L7:M7"/>
    <mergeCell ref="N7:O7"/>
    <mergeCell ref="N8:O8"/>
    <mergeCell ref="F9:G9"/>
    <mergeCell ref="H9:I9"/>
    <mergeCell ref="J9:K9"/>
    <mergeCell ref="L9:M9"/>
    <mergeCell ref="N9:O9"/>
    <mergeCell ref="A1:O1"/>
    <mergeCell ref="A2:O2"/>
    <mergeCell ref="A3:O3"/>
    <mergeCell ref="A4:O4"/>
    <mergeCell ref="A5:O5"/>
    <mergeCell ref="A7:A9"/>
    <mergeCell ref="B7:B9"/>
    <mergeCell ref="C7:C9"/>
    <mergeCell ref="D7:D9"/>
    <mergeCell ref="E7:E9"/>
  </mergeCells>
  <pageMargins left="0.19685039370078741" right="0.15748031496062992" top="0.31496062992125984" bottom="1.3779527559055118" header="0.15748031496062992" footer="0.15748031496062992"/>
  <pageSetup paperSize="9" scale="90" orientation="landscape" r:id="rId1"/>
  <headerFooter alignWithMargins="0">
    <oddHeader>&amp;R&amp;"TH SarabunPSK,ธรรมดา"&amp;12&amp;P</oddHeader>
    <oddFooter xml:space="preserve">&amp;R&amp;"TH SarabunIT๙,ตัวหนา"&amp;12
</oddFooter>
  </headerFooter>
  <rowBreaks count="73" manualBreakCount="73">
    <brk id="20" max="14" man="1"/>
    <brk id="25" max="14" man="1"/>
    <brk id="35" max="14" man="1"/>
    <brk id="39" max="14" man="1"/>
    <brk id="59" max="14" man="1"/>
    <brk id="61" max="14" man="1"/>
    <brk id="68" max="14" man="1"/>
    <brk id="75" max="14" man="1"/>
    <brk id="80" max="14" man="1"/>
    <brk id="90" max="14" man="1"/>
    <brk id="126" max="14" man="1"/>
    <brk id="168" max="14" man="1"/>
    <brk id="173" max="14" man="1"/>
    <brk id="175" max="14" man="1"/>
    <brk id="191" max="14" man="1"/>
    <brk id="197" max="14" man="1"/>
    <brk id="200" max="14" man="1"/>
    <brk id="211" max="14" man="1"/>
    <brk id="223" max="14" man="1"/>
    <brk id="227" max="14" man="1"/>
    <brk id="232" max="14" man="1"/>
    <brk id="235" max="14" man="1"/>
    <brk id="238" max="14" man="1"/>
    <brk id="243" max="14" man="1"/>
    <brk id="249" max="14" man="1"/>
    <brk id="254" max="14" man="1"/>
    <brk id="262" max="14" man="1"/>
    <brk id="265" max="14" man="1"/>
    <brk id="268" max="14" man="1"/>
    <brk id="279" max="14" man="1"/>
    <brk id="287" max="14" man="1"/>
    <brk id="296" max="14" man="1"/>
    <brk id="307" max="14" man="1"/>
    <brk id="317" max="14" man="1"/>
    <brk id="325" max="14" man="1"/>
    <brk id="327" max="14" man="1"/>
    <brk id="331" max="14" man="1"/>
    <brk id="344" max="14" man="1"/>
    <brk id="350" max="14" man="1"/>
    <brk id="357" max="14" man="1"/>
    <brk id="360" max="14" man="1"/>
    <brk id="365" max="14" man="1"/>
    <brk id="370" max="14" man="1"/>
    <brk id="373" max="14" man="1"/>
    <brk id="382" max="14" man="1"/>
    <brk id="385" max="14" man="1"/>
    <brk id="394" max="14" man="1"/>
    <brk id="398" max="14" man="1"/>
    <brk id="407" max="14" man="1"/>
    <brk id="416" max="14" man="1"/>
    <brk id="427" max="14" man="1"/>
    <brk id="436" max="14" man="1"/>
    <brk id="443" max="14" man="1"/>
    <brk id="450" max="14" man="1"/>
    <brk id="458" max="14" man="1"/>
    <brk id="460" max="14" man="1"/>
    <brk id="467" max="14" man="1"/>
    <brk id="469" max="14" man="1"/>
    <brk id="473" max="14" man="1"/>
    <brk id="475" max="14" man="1"/>
    <brk id="481" max="14" man="1"/>
    <brk id="484" max="14" man="1"/>
    <brk id="502" max="14" man="1"/>
    <brk id="507" max="14" man="1"/>
    <brk id="516" max="14" man="1"/>
    <brk id="522" max="14" man="1"/>
    <brk id="527" max="14" man="1"/>
    <brk id="531" max="14" man="1"/>
    <brk id="534" max="14" man="1"/>
    <brk id="539" max="14" man="1"/>
    <brk id="547" max="14" man="1"/>
    <brk id="552" max="14" man="1"/>
    <brk id="5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มุมจัดสรร (4)</vt:lpstr>
      <vt:lpstr>สรุปงบหน้า</vt:lpstr>
      <vt:lpstr>ตัวจริง</vt:lpstr>
      <vt:lpstr>ตัวจริง!Print_Area</vt:lpstr>
      <vt:lpstr>ตัวจริง!Print_Titles</vt:lpstr>
      <vt:lpstr>สรุปงบหน้า!Print_Titles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DLA-PC</cp:lastModifiedBy>
  <cp:lastPrinted>2022-08-15T05:29:41Z</cp:lastPrinted>
  <dcterms:created xsi:type="dcterms:W3CDTF">2020-10-17T08:43:04Z</dcterms:created>
  <dcterms:modified xsi:type="dcterms:W3CDTF">2022-08-16T03:36:17Z</dcterms:modified>
</cp:coreProperties>
</file>