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LA-PC\Desktop\4 พ.ย. 65\สน.คท(1740)\"/>
    </mc:Choice>
  </mc:AlternateContent>
  <xr:revisionPtr revIDLastSave="0" documentId="8_{E0ED274C-E642-4618-9AC8-A387FC19E11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เลขจ." sheetId="4" r:id="rId1"/>
    <sheet name="ค่าเช่าบ้านไตรมาส" sheetId="33" r:id="rId2"/>
  </sheets>
  <definedNames>
    <definedName name="_xlnm.Print_Area" localSheetId="1">ค่าเช่าบ้านไตรมาส!$B$1:$I$674</definedName>
    <definedName name="_xlnm.Print_Titles" localSheetId="1">ค่าเช่าบ้านไตรมาส!$1:$6</definedName>
    <definedName name="_xlnm.Print_Titles" localSheetId="0">เลขจ.!$1:$7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22" i="33" l="1"/>
  <c r="H322" i="33"/>
  <c r="G322" i="33"/>
  <c r="B318" i="33"/>
  <c r="B319" i="33" s="1"/>
  <c r="B320" i="33" s="1"/>
  <c r="B321" i="33" s="1"/>
  <c r="I316" i="33"/>
  <c r="H316" i="33"/>
  <c r="G316" i="33"/>
  <c r="B314" i="33"/>
  <c r="B315" i="33" s="1"/>
  <c r="I312" i="33"/>
  <c r="H312" i="33"/>
  <c r="G312" i="33"/>
  <c r="B307" i="33"/>
  <c r="B308" i="33" s="1"/>
  <c r="B309" i="33" s="1"/>
  <c r="B310" i="33" s="1"/>
  <c r="B311" i="33" s="1"/>
  <c r="B306" i="33"/>
  <c r="I304" i="33"/>
  <c r="H304" i="33"/>
  <c r="G304" i="33"/>
  <c r="B301" i="33"/>
  <c r="B302" i="33" s="1"/>
  <c r="B303" i="33" s="1"/>
  <c r="I299" i="33"/>
  <c r="H299" i="33"/>
  <c r="G299" i="33"/>
  <c r="I297" i="33"/>
  <c r="H297" i="33"/>
  <c r="G297" i="33"/>
  <c r="B295" i="33"/>
  <c r="B296" i="33" s="1"/>
  <c r="I293" i="33"/>
  <c r="H293" i="33"/>
  <c r="G293" i="33"/>
  <c r="B291" i="33"/>
  <c r="B292" i="33" s="1"/>
  <c r="I289" i="33"/>
  <c r="H289" i="33"/>
  <c r="G289" i="33"/>
  <c r="B288" i="33"/>
  <c r="B287" i="33"/>
  <c r="B286" i="33"/>
  <c r="I284" i="33"/>
  <c r="H284" i="33"/>
  <c r="G284" i="33"/>
  <c r="I282" i="33"/>
  <c r="H282" i="33"/>
  <c r="G282" i="33"/>
  <c r="B274" i="33"/>
  <c r="B275" i="33" s="1"/>
  <c r="B276" i="33" s="1"/>
  <c r="B277" i="33" s="1"/>
  <c r="B278" i="33" s="1"/>
  <c r="B279" i="33" s="1"/>
  <c r="B280" i="33" s="1"/>
  <c r="B281" i="33" s="1"/>
  <c r="B273" i="33"/>
  <c r="I271" i="33"/>
  <c r="H271" i="33"/>
  <c r="G271" i="33"/>
  <c r="I269" i="33"/>
  <c r="H269" i="33"/>
  <c r="G269" i="33"/>
  <c r="B268" i="33"/>
  <c r="B267" i="33"/>
  <c r="I265" i="33"/>
  <c r="H265" i="33"/>
  <c r="G265" i="33"/>
  <c r="I263" i="33"/>
  <c r="H263" i="33"/>
  <c r="G263" i="33"/>
  <c r="I261" i="33"/>
  <c r="H261" i="33"/>
  <c r="G261" i="33"/>
  <c r="B259" i="33"/>
  <c r="B260" i="33" s="1"/>
  <c r="I257" i="33"/>
  <c r="H257" i="33"/>
  <c r="G257" i="33"/>
  <c r="I255" i="33"/>
  <c r="H255" i="33"/>
  <c r="G255" i="33"/>
  <c r="B249" i="33"/>
  <c r="B250" i="33" s="1"/>
  <c r="B251" i="33" s="1"/>
  <c r="B252" i="33" s="1"/>
  <c r="B253" i="33" s="1"/>
  <c r="B254" i="33" s="1"/>
  <c r="I247" i="33"/>
  <c r="H247" i="33"/>
  <c r="G247" i="33"/>
  <c r="B244" i="33"/>
  <c r="B245" i="33" s="1"/>
  <c r="B246" i="33" s="1"/>
  <c r="I242" i="33"/>
  <c r="H242" i="33"/>
  <c r="G242" i="33"/>
  <c r="B241" i="33"/>
  <c r="B240" i="33"/>
  <c r="I238" i="33"/>
  <c r="H238" i="33"/>
  <c r="G238" i="33"/>
  <c r="B236" i="33"/>
  <c r="B237" i="33" s="1"/>
  <c r="B235" i="33"/>
  <c r="I233" i="33"/>
  <c r="H233" i="33"/>
  <c r="G233" i="33"/>
  <c r="B229" i="33"/>
  <c r="B230" i="33" s="1"/>
  <c r="B231" i="33" s="1"/>
  <c r="B232" i="33" s="1"/>
  <c r="B228" i="33"/>
  <c r="B227" i="33"/>
  <c r="I225" i="33"/>
  <c r="H225" i="33"/>
  <c r="G225" i="33"/>
  <c r="B222" i="33"/>
  <c r="B223" i="33" s="1"/>
  <c r="B224" i="33" s="1"/>
  <c r="B221" i="33"/>
  <c r="B220" i="33"/>
  <c r="I218" i="33"/>
  <c r="H218" i="33"/>
  <c r="G218" i="33"/>
  <c r="B217" i="33"/>
  <c r="I215" i="33"/>
  <c r="H215" i="33"/>
  <c r="G215" i="33"/>
  <c r="I213" i="33"/>
  <c r="H213" i="33"/>
  <c r="G213" i="33"/>
  <c r="I211" i="33"/>
  <c r="H211" i="33"/>
  <c r="G211" i="33"/>
  <c r="B210" i="33"/>
  <c r="B209" i="33"/>
  <c r="I207" i="33"/>
  <c r="H207" i="33"/>
  <c r="G207" i="33"/>
  <c r="B206" i="33"/>
  <c r="B205" i="33"/>
  <c r="I203" i="33"/>
  <c r="H203" i="33"/>
  <c r="G203" i="33"/>
  <c r="B202" i="33"/>
  <c r="I200" i="33"/>
  <c r="H200" i="33"/>
  <c r="G200" i="33"/>
  <c r="B199" i="33"/>
  <c r="I197" i="33"/>
  <c r="H197" i="33"/>
  <c r="G197" i="33"/>
  <c r="B195" i="33"/>
  <c r="B196" i="33" s="1"/>
  <c r="B194" i="33"/>
  <c r="I192" i="33"/>
  <c r="H192" i="33"/>
  <c r="G192" i="33"/>
  <c r="B188" i="33"/>
  <c r="B189" i="33" s="1"/>
  <c r="B190" i="33" s="1"/>
  <c r="B191" i="33" s="1"/>
  <c r="B187" i="33"/>
  <c r="I185" i="33"/>
  <c r="H185" i="33"/>
  <c r="G185" i="33"/>
  <c r="I183" i="33"/>
  <c r="H183" i="33"/>
  <c r="G183" i="33"/>
  <c r="B180" i="33"/>
  <c r="B181" i="33" s="1"/>
  <c r="B182" i="33" s="1"/>
  <c r="I178" i="33"/>
  <c r="H178" i="33"/>
  <c r="G178" i="33"/>
  <c r="B177" i="33"/>
  <c r="I175" i="33"/>
  <c r="H175" i="33"/>
  <c r="G175" i="33"/>
  <c r="B168" i="33"/>
  <c r="B169" i="33" s="1"/>
  <c r="B170" i="33" s="1"/>
  <c r="B171" i="33" s="1"/>
  <c r="B172" i="33" s="1"/>
  <c r="B173" i="33" s="1"/>
  <c r="B174" i="33" s="1"/>
  <c r="I166" i="33"/>
  <c r="H166" i="33"/>
  <c r="G166" i="33"/>
  <c r="B164" i="33"/>
  <c r="B165" i="33" s="1"/>
  <c r="B163" i="33"/>
  <c r="I161" i="33"/>
  <c r="H161" i="33"/>
  <c r="G161" i="33"/>
  <c r="B158" i="33"/>
  <c r="B159" i="33" s="1"/>
  <c r="B160" i="33" s="1"/>
  <c r="I156" i="33"/>
  <c r="H156" i="33"/>
  <c r="G156" i="33"/>
  <c r="B153" i="33"/>
  <c r="B154" i="33" s="1"/>
  <c r="B155" i="33" s="1"/>
  <c r="I151" i="33"/>
  <c r="H151" i="33"/>
  <c r="G151" i="33"/>
  <c r="I149" i="33"/>
  <c r="H149" i="33"/>
  <c r="G149" i="33"/>
  <c r="B147" i="33"/>
  <c r="B148" i="33" s="1"/>
  <c r="I145" i="33"/>
  <c r="H145" i="33"/>
  <c r="G145" i="33"/>
  <c r="B144" i="33"/>
  <c r="B143" i="33"/>
  <c r="I141" i="33"/>
  <c r="H141" i="33"/>
  <c r="G141" i="33"/>
  <c r="I139" i="33"/>
  <c r="H139" i="33"/>
  <c r="G139" i="33"/>
  <c r="I137" i="33"/>
  <c r="H137" i="33"/>
  <c r="G137" i="33"/>
  <c r="I135" i="33"/>
  <c r="H135" i="33"/>
  <c r="G135" i="33"/>
  <c r="B133" i="33"/>
  <c r="B134" i="33" s="1"/>
  <c r="I131" i="33"/>
  <c r="H131" i="33"/>
  <c r="G131" i="33"/>
  <c r="B130" i="33"/>
  <c r="I128" i="33"/>
  <c r="H128" i="33"/>
  <c r="G128" i="33"/>
  <c r="B122" i="33"/>
  <c r="B123" i="33" s="1"/>
  <c r="B124" i="33" s="1"/>
  <c r="B125" i="33" s="1"/>
  <c r="B126" i="33" s="1"/>
  <c r="B127" i="33" s="1"/>
  <c r="I120" i="33"/>
  <c r="H120" i="33"/>
  <c r="G120" i="33"/>
  <c r="B112" i="33"/>
  <c r="B113" i="33" s="1"/>
  <c r="B114" i="33" s="1"/>
  <c r="B115" i="33" s="1"/>
  <c r="B116" i="33" s="1"/>
  <c r="B117" i="33" s="1"/>
  <c r="B118" i="33" s="1"/>
  <c r="B119" i="33" s="1"/>
  <c r="I110" i="33"/>
  <c r="H110" i="33"/>
  <c r="G110" i="33"/>
  <c r="B109" i="33"/>
  <c r="I107" i="33"/>
  <c r="H107" i="33"/>
  <c r="G107" i="33"/>
  <c r="I105" i="33"/>
  <c r="H105" i="33"/>
  <c r="G105" i="33"/>
  <c r="B100" i="33"/>
  <c r="B101" i="33" s="1"/>
  <c r="B102" i="33" s="1"/>
  <c r="B103" i="33" s="1"/>
  <c r="B104" i="33" s="1"/>
  <c r="I98" i="33"/>
  <c r="H98" i="33"/>
  <c r="G98" i="33"/>
  <c r="B95" i="33"/>
  <c r="B96" i="33" s="1"/>
  <c r="B97" i="33" s="1"/>
  <c r="I93" i="33"/>
  <c r="H93" i="33"/>
  <c r="G93" i="33"/>
  <c r="B79" i="33"/>
  <c r="B80" i="33" s="1"/>
  <c r="B81" i="33" s="1"/>
  <c r="B82" i="33" s="1"/>
  <c r="B83" i="33" s="1"/>
  <c r="B84" i="33" s="1"/>
  <c r="B85" i="33" s="1"/>
  <c r="B86" i="33" s="1"/>
  <c r="B87" i="33" s="1"/>
  <c r="B88" i="33" s="1"/>
  <c r="B89" i="33" s="1"/>
  <c r="B90" i="33" s="1"/>
  <c r="B91" i="33" s="1"/>
  <c r="B92" i="33" s="1"/>
  <c r="I77" i="33"/>
  <c r="H77" i="33"/>
  <c r="G77" i="33"/>
  <c r="B62" i="33"/>
  <c r="B63" i="33" s="1"/>
  <c r="B64" i="33" s="1"/>
  <c r="B65" i="33" s="1"/>
  <c r="B66" i="33" s="1"/>
  <c r="B67" i="33" s="1"/>
  <c r="B68" i="33" s="1"/>
  <c r="B69" i="33" s="1"/>
  <c r="B70" i="33" s="1"/>
  <c r="B71" i="33" s="1"/>
  <c r="B72" i="33" s="1"/>
  <c r="B73" i="33" s="1"/>
  <c r="B74" i="33" s="1"/>
  <c r="B75" i="33" s="1"/>
  <c r="B76" i="33" s="1"/>
  <c r="I60" i="33"/>
  <c r="H60" i="33"/>
  <c r="G60" i="33"/>
  <c r="B55" i="33"/>
  <c r="B56" i="33" s="1"/>
  <c r="B57" i="33" s="1"/>
  <c r="B58" i="33" s="1"/>
  <c r="B59" i="33" s="1"/>
  <c r="I53" i="33"/>
  <c r="H53" i="33"/>
  <c r="G53" i="33"/>
  <c r="B52" i="33"/>
  <c r="I50" i="33"/>
  <c r="H50" i="33"/>
  <c r="G50" i="33"/>
  <c r="B49" i="33"/>
  <c r="B48" i="33"/>
  <c r="I46" i="33"/>
  <c r="H46" i="33"/>
  <c r="G46" i="33"/>
  <c r="B44" i="33"/>
  <c r="B45" i="33" s="1"/>
  <c r="I42" i="33"/>
  <c r="H42" i="33"/>
  <c r="G42" i="33"/>
  <c r="I40" i="33"/>
  <c r="H40" i="33"/>
  <c r="G40" i="33"/>
  <c r="B36" i="33"/>
  <c r="B37" i="33" s="1"/>
  <c r="B38" i="33" s="1"/>
  <c r="B39" i="33" s="1"/>
  <c r="B35" i="33"/>
  <c r="I33" i="33"/>
  <c r="H33" i="33"/>
  <c r="G33" i="33"/>
  <c r="B29" i="33"/>
  <c r="B30" i="33" s="1"/>
  <c r="B31" i="33" s="1"/>
  <c r="B32" i="33" s="1"/>
  <c r="B28" i="33"/>
  <c r="I26" i="33"/>
  <c r="H26" i="33"/>
  <c r="G26" i="33"/>
  <c r="B23" i="33"/>
  <c r="B24" i="33" s="1"/>
  <c r="B25" i="33" s="1"/>
  <c r="I21" i="33"/>
  <c r="H21" i="33"/>
  <c r="G21" i="33"/>
  <c r="B20" i="33"/>
  <c r="I18" i="33"/>
  <c r="I631" i="33" s="1"/>
  <c r="H18" i="33"/>
  <c r="H631" i="33" s="1"/>
  <c r="G18" i="33"/>
  <c r="G631" i="33" s="1"/>
  <c r="B8" i="33"/>
  <c r="B9" i="33" s="1"/>
  <c r="B10" i="33" s="1"/>
  <c r="B11" i="33" s="1"/>
  <c r="B12" i="33" s="1"/>
  <c r="B13" i="33" s="1"/>
  <c r="B14" i="33" s="1"/>
  <c r="B15" i="33" s="1"/>
  <c r="B16" i="33" s="1"/>
  <c r="B17" i="33" s="1"/>
  <c r="C72" i="4" l="1"/>
  <c r="D72" i="4"/>
</calcChain>
</file>

<file path=xl/sharedStrings.xml><?xml version="1.0" encoding="utf-8"?>
<sst xmlns="http://schemas.openxmlformats.org/spreadsheetml/2006/main" count="1234" uniqueCount="921">
  <si>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</si>
  <si>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</si>
  <si>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</si>
  <si>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</si>
  <si>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</si>
  <si>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</si>
  <si>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เมืองกระบี่</t>
  </si>
  <si>
    <t>เขาพนม</t>
  </si>
  <si>
    <t>ทต.เขาพนม</t>
  </si>
  <si>
    <t>5810207</t>
  </si>
  <si>
    <t>คลองท่อม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</si>
  <si>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</si>
  <si>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</si>
  <si>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</si>
  <si>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</si>
  <si>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</si>
  <si>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</si>
  <si>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</si>
  <si>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</si>
  <si>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</si>
  <si>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อ่าวลึก</t>
  </si>
  <si>
    <t>ทต.อ่าวลึกใต้</t>
  </si>
  <si>
    <t>5810511</t>
  </si>
  <si>
    <t>อบต.เขาต่อ</t>
  </si>
  <si>
    <t>6810602</t>
  </si>
  <si>
    <t>ทต.กระบี่น้อย</t>
  </si>
  <si>
    <t>6810107</t>
  </si>
  <si>
    <t>อบต.ไสไทย</t>
  </si>
  <si>
    <t>6810105</t>
  </si>
  <si>
    <t>อบต.อ่าวนาง</t>
  </si>
  <si>
    <t>6810102</t>
  </si>
  <si>
    <t>อบต.คลองเขม้า</t>
  </si>
  <si>
    <t>6810807</t>
  </si>
  <si>
    <t>อบต.คลองหิน</t>
  </si>
  <si>
    <t>6810507</t>
  </si>
  <si>
    <t>กระบี่ ผลรวม</t>
  </si>
  <si>
    <t>กาญจนบุรี</t>
  </si>
  <si>
    <t>เมืองกาญจนบุรี</t>
  </si>
  <si>
    <t>ทองผาภูมิ</t>
  </si>
  <si>
    <t>ทต.ทองผาภูมิ</t>
  </si>
  <si>
    <t>5710708</t>
  </si>
  <si>
    <t>ทต.หนองบัว</t>
  </si>
  <si>
    <t>อบต.บ้านเก่า</t>
  </si>
  <si>
    <t>6710106</t>
  </si>
  <si>
    <t>กาญจนบุรี ผลรวม</t>
  </si>
  <si>
    <t>กาฬสินธุ์</t>
  </si>
  <si>
    <t>เมืองกาฬสินธุ์</t>
  </si>
  <si>
    <t>ท่าคันโท</t>
  </si>
  <si>
    <t>ทต.ท่าคันโท</t>
  </si>
  <si>
    <t>5461106</t>
  </si>
  <si>
    <t>ทต.เชียงเครือ</t>
  </si>
  <si>
    <t>ทต.ห้วยโพธิ์</t>
  </si>
  <si>
    <t>6460111</t>
  </si>
  <si>
    <t>ยางตลาด</t>
  </si>
  <si>
    <t>ทต.โนนสูง</t>
  </si>
  <si>
    <t>ร่องคำ</t>
  </si>
  <si>
    <t>ทต.ร่องคำ</t>
  </si>
  <si>
    <t>5460403</t>
  </si>
  <si>
    <t>ทต.หลักเมือง</t>
  </si>
  <si>
    <t>อบต.คลองขาม</t>
  </si>
  <si>
    <t>6460703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</si>
  <si>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</si>
  <si>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</si>
  <si>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</si>
  <si>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</si>
  <si>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ทต.ขาณุวรลักษบุรี</t>
  </si>
  <si>
    <t>5620412</t>
  </si>
  <si>
    <t>พรานกระต่าย</t>
  </si>
  <si>
    <t>ทต.บ้านพราน</t>
  </si>
  <si>
    <t>6620601</t>
  </si>
  <si>
    <t>ทต.พรานกระต่าย</t>
  </si>
  <si>
    <t>5620611</t>
  </si>
  <si>
    <t>ทต.นครชุม</t>
  </si>
  <si>
    <t>5620117</t>
  </si>
  <si>
    <t>ลานกระบือ</t>
  </si>
  <si>
    <t>ทต.ช่องลม</t>
  </si>
  <si>
    <t>6620702</t>
  </si>
  <si>
    <t>ทต.ลานกระบือ</t>
  </si>
  <si>
    <t>5620708</t>
  </si>
  <si>
    <t>กำแพงเพชร ผลรวม</t>
  </si>
  <si>
    <t>ขอนแก่น</t>
  </si>
  <si>
    <t>เมืองขอนแก่น</t>
  </si>
  <si>
    <t>น้ำพอง</t>
  </si>
  <si>
    <t>ทต.กุดน้ำใส</t>
  </si>
  <si>
    <t>6400710</t>
  </si>
  <si>
    <t>ทต.ในเมือง</t>
  </si>
  <si>
    <t>บ้านแฮด</t>
  </si>
  <si>
    <t>ทต.บ้านแฮด</t>
  </si>
  <si>
    <t>5402405</t>
  </si>
  <si>
    <t>มัญจาคีรี</t>
  </si>
  <si>
    <t>ทต.มัญจาคีรี</t>
  </si>
  <si>
    <t>5401709</t>
  </si>
  <si>
    <t>ทต.ท่าพระ</t>
  </si>
  <si>
    <t>5400118</t>
  </si>
  <si>
    <t>ทต.พระลับ</t>
  </si>
  <si>
    <t>6400109</t>
  </si>
  <si>
    <t>สีชมพู</t>
  </si>
  <si>
    <t>ทต.โนนสะอาด</t>
  </si>
  <si>
    <t>อบต.หนองปลาหมอ</t>
  </si>
  <si>
    <t>อบต.สีชมพู</t>
  </si>
  <si>
    <t>6400605</t>
  </si>
  <si>
    <t>ขอนแก่น ผลรวม</t>
  </si>
  <si>
    <t>จันทบุรี</t>
  </si>
  <si>
    <t>สอยดาว</t>
  </si>
  <si>
    <t>ทต.ทับช้าง</t>
  </si>
  <si>
    <t>6220702</t>
  </si>
  <si>
    <t>จันทบุรี ผลรวม</t>
  </si>
  <si>
    <t>ฉะเชิงเทรา</t>
  </si>
  <si>
    <t>บางคล้า</t>
  </si>
  <si>
    <t>ทต.บางคล้า</t>
  </si>
  <si>
    <t>5240210</t>
  </si>
  <si>
    <t>บางปะกง</t>
  </si>
  <si>
    <t>ทต.บางวัว</t>
  </si>
  <si>
    <t>6240409</t>
  </si>
  <si>
    <t>สนามชัยเขต</t>
  </si>
  <si>
    <t>ทต.สนามชัยเขต</t>
  </si>
  <si>
    <t>5240805</t>
  </si>
  <si>
    <t>ฉะเชิงเทรา ผลรวม</t>
  </si>
  <si>
    <t>ชลบุรี</t>
  </si>
  <si>
    <t>เมืองชลบุรี</t>
  </si>
  <si>
    <t>ศรีราชา</t>
  </si>
  <si>
    <t>บางละมุง</t>
  </si>
  <si>
    <t>ทต.ห้วยใหญ่</t>
  </si>
  <si>
    <t>5200407</t>
  </si>
  <si>
    <t>ทต.ดอนหัวฬ่อ</t>
  </si>
  <si>
    <t>6200102</t>
  </si>
  <si>
    <t>อบต.บ่อวิน</t>
  </si>
  <si>
    <t>6200702</t>
  </si>
  <si>
    <t>ชลบุรี ผลรวม</t>
  </si>
  <si>
    <t>ชัยนาท</t>
  </si>
  <si>
    <t>มโนรมย์</t>
  </si>
  <si>
    <t>ทต.หางน้ำสาคร</t>
  </si>
  <si>
    <t>5180209</t>
  </si>
  <si>
    <t>สรรพยา</t>
  </si>
  <si>
    <t>ทต.สรรพยา</t>
  </si>
  <si>
    <t>5180409</t>
  </si>
  <si>
    <t>ชัยนาท ผลรวม</t>
  </si>
  <si>
    <t>ชัยภูมิ</t>
  </si>
  <si>
    <t>แก้งคร้อ</t>
  </si>
  <si>
    <t>ทต.แก้งคร้อ</t>
  </si>
  <si>
    <t>5361211</t>
  </si>
  <si>
    <t>ทต.นาหนองทุ่ม</t>
  </si>
  <si>
    <t>5361212</t>
  </si>
  <si>
    <t>คอนสาร</t>
  </si>
  <si>
    <t>ทต.คอนสาร</t>
  </si>
  <si>
    <t>5361309</t>
  </si>
  <si>
    <t>บำเหน็จณรงค์</t>
  </si>
  <si>
    <t>ทต.บ้านเพชร</t>
  </si>
  <si>
    <t>5360708</t>
  </si>
  <si>
    <t>หนองบัวระเหว</t>
  </si>
  <si>
    <t>ทต.โคกสะอาด</t>
  </si>
  <si>
    <t>6360801</t>
  </si>
  <si>
    <t>อบต.โคกเริงรมย์</t>
  </si>
  <si>
    <t>6360701</t>
  </si>
  <si>
    <t>ชัยภูมิ ผลรวม</t>
  </si>
  <si>
    <t>ทต.ท่ายาง</t>
  </si>
  <si>
    <t>เชียงราย</t>
  </si>
  <si>
    <t>ขุนตาล</t>
  </si>
  <si>
    <t>ทต.ป่าตาล</t>
  </si>
  <si>
    <t>6571403</t>
  </si>
  <si>
    <t>เชียงแสน</t>
  </si>
  <si>
    <t>ทต.เวียงเชียงแสน</t>
  </si>
  <si>
    <t>5570807</t>
  </si>
  <si>
    <t>เทิง</t>
  </si>
  <si>
    <t>ทต.งิ้ว</t>
  </si>
  <si>
    <t>6570402</t>
  </si>
  <si>
    <t>ทต.เวียงเทิง</t>
  </si>
  <si>
    <t>5570412</t>
  </si>
  <si>
    <t>ป่าแดด</t>
  </si>
  <si>
    <t>ทต.สันมะค่า</t>
  </si>
  <si>
    <t>6570602</t>
  </si>
  <si>
    <t>พาน</t>
  </si>
  <si>
    <t>ทต.เมืองพาน</t>
  </si>
  <si>
    <t>5570516</t>
  </si>
  <si>
    <t>แม่จัน</t>
  </si>
  <si>
    <t>ทต.จันจว้า</t>
  </si>
  <si>
    <t>5570710</t>
  </si>
  <si>
    <t>ทต.แม่คำ</t>
  </si>
  <si>
    <t>5570711</t>
  </si>
  <si>
    <t>ทต.แม่จัน</t>
  </si>
  <si>
    <t>5570712</t>
  </si>
  <si>
    <t>แม่ลาว</t>
  </si>
  <si>
    <t>ทต.ป่าก่อดำ</t>
  </si>
  <si>
    <t>5571606</t>
  </si>
  <si>
    <t>แม่สรวย</t>
  </si>
  <si>
    <t>ทต.เจดีย์หลวง</t>
  </si>
  <si>
    <t>6571006</t>
  </si>
  <si>
    <t>แม่สาย</t>
  </si>
  <si>
    <t>ทต.แม่สาย</t>
  </si>
  <si>
    <t>5570909</t>
  </si>
  <si>
    <t>เวียงชัย</t>
  </si>
  <si>
    <t>อบต.ศรีดอนมูล</t>
  </si>
  <si>
    <t>6570804</t>
  </si>
  <si>
    <t>อบต.ดอยงาม</t>
  </si>
  <si>
    <t>6570502</t>
  </si>
  <si>
    <t>อบต.ป่าหุ่ง</t>
  </si>
  <si>
    <t>6570505</t>
  </si>
  <si>
    <t>ทต.เวียงเหนือ</t>
  </si>
  <si>
    <t>6570203</t>
  </si>
  <si>
    <t>เชียงราย ผลรวม</t>
  </si>
  <si>
    <t>เชียงใหม่</t>
  </si>
  <si>
    <t>แม่แตง</t>
  </si>
  <si>
    <t>สันกำแพง</t>
  </si>
  <si>
    <t>สันทราย</t>
  </si>
  <si>
    <t>จอมทอง</t>
  </si>
  <si>
    <t>ทต.จอมทอง</t>
  </si>
  <si>
    <t>5500207</t>
  </si>
  <si>
    <t>ไชยปราการ</t>
  </si>
  <si>
    <t>ทต.ไชยปราการ</t>
  </si>
  <si>
    <t>5502105</t>
  </si>
  <si>
    <t>ฝาง</t>
  </si>
  <si>
    <t>ทต.เวียงฝาง</t>
  </si>
  <si>
    <t>5500910</t>
  </si>
  <si>
    <t>แม่ริม</t>
  </si>
  <si>
    <t>แม่วาง</t>
  </si>
  <si>
    <t>ทต.แม่วาง</t>
  </si>
  <si>
    <t>6502203</t>
  </si>
  <si>
    <t>ทต.บวกค้าง</t>
  </si>
  <si>
    <t>6501302</t>
  </si>
  <si>
    <t>ทต.สันกำแพง</t>
  </si>
  <si>
    <t>5501310</t>
  </si>
  <si>
    <t>ทต.แม่แฝก</t>
  </si>
  <si>
    <t>6501405</t>
  </si>
  <si>
    <t>สันป่าตอง</t>
  </si>
  <si>
    <t>ทต.ทุ่งต้อม</t>
  </si>
  <si>
    <t>6501201</t>
  </si>
  <si>
    <t>ทต.บ้านกลาง</t>
  </si>
  <si>
    <t>ทต.แม่ข่า</t>
  </si>
  <si>
    <t>6500903</t>
  </si>
  <si>
    <t>อบต.แม่สูน</t>
  </si>
  <si>
    <t>6500908</t>
  </si>
  <si>
    <t>อบต.กื๊ดช้าง</t>
  </si>
  <si>
    <t>6500602</t>
  </si>
  <si>
    <t>ทต.แม่แตง</t>
  </si>
  <si>
    <t>6500601</t>
  </si>
  <si>
    <t>อบต.ดอนแก้ว</t>
  </si>
  <si>
    <t>6500701</t>
  </si>
  <si>
    <t>อบต.ร้องวัวแดง</t>
  </si>
  <si>
    <t>6501305</t>
  </si>
  <si>
    <t>ทต.ยุหว่า</t>
  </si>
  <si>
    <t>6501205</t>
  </si>
  <si>
    <t>เชียงใหม่ ผลรวม</t>
  </si>
  <si>
    <t>ตรัง</t>
  </si>
  <si>
    <t>เมืองตรัง</t>
  </si>
  <si>
    <t>ย่านตาขาว</t>
  </si>
  <si>
    <t>ทต.ย่านตาขาว</t>
  </si>
  <si>
    <t>5920309</t>
  </si>
  <si>
    <t>สิเกา</t>
  </si>
  <si>
    <t>ทต.ควนกุน</t>
  </si>
  <si>
    <t>5920506</t>
  </si>
  <si>
    <t>ห้วยยอด</t>
  </si>
  <si>
    <t>ทต.ห้วยยอด</t>
  </si>
  <si>
    <t>5920619</t>
  </si>
  <si>
    <t>อบต.นาท่ามเหนือ</t>
  </si>
  <si>
    <t>6920109</t>
  </si>
  <si>
    <t>ตรัง ผลรวม</t>
  </si>
  <si>
    <t>ตาก</t>
  </si>
  <si>
    <t>แม่สอด</t>
  </si>
  <si>
    <t>พบพระ</t>
  </si>
  <si>
    <t>แม่ระมาด</t>
  </si>
  <si>
    <t>ทต.ทุ่งหลวง</t>
  </si>
  <si>
    <t>6630402</t>
  </si>
  <si>
    <t>ทต.แม่กุ</t>
  </si>
  <si>
    <t>5630611</t>
  </si>
  <si>
    <t>อุ้มผาง</t>
  </si>
  <si>
    <t>อบต.พบพระ</t>
  </si>
  <si>
    <t>6630701</t>
  </si>
  <si>
    <t>อบต.พระธาตุผาแดง</t>
  </si>
  <si>
    <t>6630606</t>
  </si>
  <si>
    <t>อบต.มหาวัน</t>
  </si>
  <si>
    <t>6630607</t>
  </si>
  <si>
    <t>อบต.โมโกร</t>
  </si>
  <si>
    <t>6630805</t>
  </si>
  <si>
    <t>ตาก ผลรวม</t>
  </si>
  <si>
    <t>นครปฐม</t>
  </si>
  <si>
    <t>สามพราน</t>
  </si>
  <si>
    <t>ทต.อ้อมใหญ่</t>
  </si>
  <si>
    <t>5730617</t>
  </si>
  <si>
    <t>นครปฐม ผลรวม</t>
  </si>
  <si>
    <t>นครพนม</t>
  </si>
  <si>
    <t>ธาตุพนม</t>
  </si>
  <si>
    <t>ทต.ธาตุพนม</t>
  </si>
  <si>
    <t>5480512</t>
  </si>
  <si>
    <t>ทต.น้ำก่ำ</t>
  </si>
  <si>
    <t>6480506</t>
  </si>
  <si>
    <t>ทต.ท่าเรือ</t>
  </si>
  <si>
    <t>อบต.บ้านค้อ</t>
  </si>
  <si>
    <t>นครพนม ผลรวม</t>
  </si>
  <si>
    <t>นครราชสีมา</t>
  </si>
  <si>
    <t>เมืองนครราชสีมา</t>
  </si>
  <si>
    <t>ปักธงชัย</t>
  </si>
  <si>
    <t>คง</t>
  </si>
  <si>
    <t>ทต.เมืองคง</t>
  </si>
  <si>
    <t>5300412</t>
  </si>
  <si>
    <t>จักราช</t>
  </si>
  <si>
    <t>ทต.จักราช</t>
  </si>
  <si>
    <t>5300609</t>
  </si>
  <si>
    <t>โนนแดง</t>
  </si>
  <si>
    <t>ทต.โนนแดง</t>
  </si>
  <si>
    <t>5302406</t>
  </si>
  <si>
    <t>โนนสูง</t>
  </si>
  <si>
    <t>ทต.ตลาดแค</t>
  </si>
  <si>
    <t>5301016</t>
  </si>
  <si>
    <t>5301018</t>
  </si>
  <si>
    <t>บัวลาย</t>
  </si>
  <si>
    <t>ทต.หนองบัวลาย</t>
  </si>
  <si>
    <t>5303005</t>
  </si>
  <si>
    <t>ทต.ตะขบ</t>
  </si>
  <si>
    <t>5301417</t>
  </si>
  <si>
    <t>ทต.หนองไผ่ล้อม</t>
  </si>
  <si>
    <t>5300105</t>
  </si>
  <si>
    <t>ทต.หัวทะเล</t>
  </si>
  <si>
    <t>5300106</t>
  </si>
  <si>
    <t>อบต.เมืองคง</t>
  </si>
  <si>
    <t>นครราชสีมา ผลรวม</t>
  </si>
  <si>
    <t>นครศรีธรรมราช</t>
  </si>
  <si>
    <t>เมืองนครศรีธรรมราช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</si>
  <si>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</si>
  <si>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</si>
  <si>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</si>
  <si>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</si>
  <si>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</si>
  <si>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</si>
  <si>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</si>
  <si>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</si>
  <si>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ทต.ท่าแพ</t>
  </si>
  <si>
    <t>5800114</t>
  </si>
  <si>
    <t>ร่อนพิบูลย์</t>
  </si>
  <si>
    <t>ทต.หินตก</t>
  </si>
  <si>
    <t>5801309</t>
  </si>
  <si>
    <t>ทต.ทุ่งสัง</t>
  </si>
  <si>
    <t>6801105</t>
  </si>
  <si>
    <t>อบต.ปากแพรก</t>
  </si>
  <si>
    <t>พระพรหม</t>
  </si>
  <si>
    <t>ทต.นาสาร</t>
  </si>
  <si>
    <t>6802003</t>
  </si>
  <si>
    <t>นครศรีธรรมราช ผลรวม</t>
  </si>
  <si>
    <t>นครสวรรค์</t>
  </si>
  <si>
    <t>เมืองนครสวรรค์</t>
  </si>
  <si>
    <t>ทต.หนองเบน</t>
  </si>
  <si>
    <t>5600117</t>
  </si>
  <si>
    <t>ลาดยาว</t>
  </si>
  <si>
    <t>ทต.ลาดยาว</t>
  </si>
  <si>
    <t>5601113</t>
  </si>
  <si>
    <t>นครสวรรค์ ผลรวม</t>
  </si>
  <si>
    <t>นนทบุรี</t>
  </si>
  <si>
    <t>ปากเกร็ด</t>
  </si>
  <si>
    <t>บางกรวย</t>
  </si>
  <si>
    <t>ทต.ปลายบาง</t>
  </si>
  <si>
    <t>5120207</t>
  </si>
  <si>
    <t>บางใหญ่</t>
  </si>
  <si>
    <t>ทต.เสาธงหิน</t>
  </si>
  <si>
    <t>6120306</t>
  </si>
  <si>
    <t>ทต.บางพลับ</t>
  </si>
  <si>
    <t>6120606</t>
  </si>
  <si>
    <t>นนทบุรี ผลรวม</t>
  </si>
  <si>
    <t>อบต.ภูเขาทอง</t>
  </si>
  <si>
    <t>น่าน</t>
  </si>
  <si>
    <t>เวียงสา</t>
  </si>
  <si>
    <t>ทต.กลางเวียง</t>
  </si>
  <si>
    <t>6550710</t>
  </si>
  <si>
    <t>น่าน ผลรวม</t>
  </si>
  <si>
    <t>บึงกาฬ</t>
  </si>
  <si>
    <t>พรเจริญ</t>
  </si>
  <si>
    <t>ทต.พรเจริญ</t>
  </si>
  <si>
    <t>5380203</t>
  </si>
  <si>
    <t>บึงกาฬ ผลรวม</t>
  </si>
  <si>
    <t>บุรีรัมย์</t>
  </si>
  <si>
    <t>ประโคนชัย</t>
  </si>
  <si>
    <t>ทต.ประโคนชัย</t>
  </si>
  <si>
    <t>5310717</t>
  </si>
  <si>
    <t>บุรีรัมย์ ผลรวม</t>
  </si>
  <si>
    <t>ปทุมธานี</t>
  </si>
  <si>
    <t>คลองหลวง</t>
  </si>
  <si>
    <t>ลำลูกกา</t>
  </si>
  <si>
    <t>ลาดหลุมแก้ว</t>
  </si>
  <si>
    <t>ทต.คลองพระอุดม</t>
  </si>
  <si>
    <t>6130501</t>
  </si>
  <si>
    <t>ทต.บางเตย</t>
  </si>
  <si>
    <t>อบต.คลองสี่</t>
  </si>
  <si>
    <t>6130203</t>
  </si>
  <si>
    <t>อบต.บึงคำพร้อย</t>
  </si>
  <si>
    <t>6130603</t>
  </si>
  <si>
    <t>ปทุมธานี ผลรวม</t>
  </si>
  <si>
    <t>ประจวบคีรีขันธ์</t>
  </si>
  <si>
    <t>ปราณบุรี</t>
  </si>
  <si>
    <t>ทต.เขาน้อย</t>
  </si>
  <si>
    <t>6770602</t>
  </si>
  <si>
    <t>สามร้อยยอด</t>
  </si>
  <si>
    <t>ทต.ไร่เก่า</t>
  </si>
  <si>
    <t>6770804</t>
  </si>
  <si>
    <t>อบต.หนองตาแต้ม</t>
  </si>
  <si>
    <t>6770606</t>
  </si>
  <si>
    <t>ประจวบคีรีขันธ์ ผลรวม</t>
  </si>
  <si>
    <t>ปราจีนบุรี</t>
  </si>
  <si>
    <t>กบินทร์บุรี</t>
  </si>
  <si>
    <t>ทต.กบินทร์</t>
  </si>
  <si>
    <t>5250217</t>
  </si>
  <si>
    <t>ทต.นาดี</t>
  </si>
  <si>
    <t>ปราจีนบุรี ผลรวม</t>
  </si>
  <si>
    <t>ทต.บางปู</t>
  </si>
  <si>
    <t>พระนครศรีอยุธยา</t>
  </si>
  <si>
    <t>เสนา</t>
  </si>
  <si>
    <t>ท่าเรือ</t>
  </si>
  <si>
    <t>5140211</t>
  </si>
  <si>
    <t>บางปะอิน</t>
  </si>
  <si>
    <t>ทต.คลองจิก</t>
  </si>
  <si>
    <t>6140603</t>
  </si>
  <si>
    <t>ทต.บางนมโค</t>
  </si>
  <si>
    <t>6141203</t>
  </si>
  <si>
    <t>อบต.รางจรเข้</t>
  </si>
  <si>
    <t>6141208</t>
  </si>
  <si>
    <t>พระนครศรีอยุธยา ผลรวม</t>
  </si>
  <si>
    <t>พะเยา</t>
  </si>
  <si>
    <t>เมืองพะเยา</t>
  </si>
  <si>
    <t>จุน</t>
  </si>
  <si>
    <t>ทต.เวียงลอ</t>
  </si>
  <si>
    <t>6560206</t>
  </si>
  <si>
    <t>ปง</t>
  </si>
  <si>
    <t>ทต.งิม</t>
  </si>
  <si>
    <t>5560608</t>
  </si>
  <si>
    <t>ภูซาง</t>
  </si>
  <si>
    <t>ทต.สบบง</t>
  </si>
  <si>
    <t>5560805</t>
  </si>
  <si>
    <t>ทต.แม่ปืม</t>
  </si>
  <si>
    <t>6560112</t>
  </si>
  <si>
    <t>พะเยา ผลรวม</t>
  </si>
  <si>
    <t>พังงา</t>
  </si>
  <si>
    <t>เมืองพังงา</t>
  </si>
  <si>
    <t>ตะกั่วทุ่ง</t>
  </si>
  <si>
    <t>ทต.โคกกลอย</t>
  </si>
  <si>
    <t>5820409</t>
  </si>
  <si>
    <t>ท้ายเหมือง</t>
  </si>
  <si>
    <t>ทต.ท้ายเหมือง</t>
  </si>
  <si>
    <t>5820807</t>
  </si>
  <si>
    <t>ทต.ลำแก่น</t>
  </si>
  <si>
    <t>6820802</t>
  </si>
  <si>
    <t>6820104</t>
  </si>
  <si>
    <t>พังงา ผลรวม</t>
  </si>
  <si>
    <t>พัทลุง</t>
  </si>
  <si>
    <t>เมืองพัทลุง</t>
  </si>
  <si>
    <t>เขาชัยสน</t>
  </si>
  <si>
    <t>ทต.เขาชัยสน</t>
  </si>
  <si>
    <t>5930306</t>
  </si>
  <si>
    <t>ทต.จองถนน</t>
  </si>
  <si>
    <t>6930305</t>
  </si>
  <si>
    <t>ควนขนุน</t>
  </si>
  <si>
    <t>ทต.บ้านสวน</t>
  </si>
  <si>
    <t>ตะโหมด</t>
  </si>
  <si>
    <t>ทต.ตะโหมด</t>
  </si>
  <si>
    <t>5930404</t>
  </si>
  <si>
    <t>ทต.แม่ขรี</t>
  </si>
  <si>
    <t>5930405</t>
  </si>
  <si>
    <t>บางแก้ว</t>
  </si>
  <si>
    <t>ทต.บางแก้ว</t>
  </si>
  <si>
    <t>6930904</t>
  </si>
  <si>
    <t>ป่าพะยอม</t>
  </si>
  <si>
    <t>ทต.ลานข่อย</t>
  </si>
  <si>
    <t>6931004</t>
  </si>
  <si>
    <t>อบต.พนมวังก์</t>
  </si>
  <si>
    <t>6930503</t>
  </si>
  <si>
    <t>6930102</t>
  </si>
  <si>
    <t>พัทลุง ผลรวม</t>
  </si>
  <si>
    <t>พิจิตร</t>
  </si>
  <si>
    <t>โพธิ์ประทับช้าง</t>
  </si>
  <si>
    <t>ทต.โพธิ์ประทับช้าง</t>
  </si>
  <si>
    <t>5660308</t>
  </si>
  <si>
    <t>ทต.หัวดง</t>
  </si>
  <si>
    <t>สากเหล็ก</t>
  </si>
  <si>
    <t>ทต.สากเหล็ก</t>
  </si>
  <si>
    <t>5660906</t>
  </si>
  <si>
    <t>อบต.ย่านยาว</t>
  </si>
  <si>
    <t>พิจิตร ผลรวม</t>
  </si>
  <si>
    <t>พิษณุโลก</t>
  </si>
  <si>
    <t>เมืองพิษณุโลก</t>
  </si>
  <si>
    <t>พรหมพิราม</t>
  </si>
  <si>
    <t>ทต.พรหมพิราม</t>
  </si>
  <si>
    <t>5650613</t>
  </si>
  <si>
    <t>ทต.วงฆ้อง</t>
  </si>
  <si>
    <t>5650614</t>
  </si>
  <si>
    <t>ทต.บ้านคลอง</t>
  </si>
  <si>
    <t>6650103</t>
  </si>
  <si>
    <t>อบต.วัดจันทร์</t>
  </si>
  <si>
    <t>6650105</t>
  </si>
  <si>
    <t>พิษณุโลก ผลรวม</t>
  </si>
  <si>
    <t>เพชรบูรณ์</t>
  </si>
  <si>
    <t>เมืองเพชรบูรณ์</t>
  </si>
  <si>
    <t>ทต.นางั่ว</t>
  </si>
  <si>
    <t>6670106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</si>
  <si>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</si>
  <si>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</si>
  <si>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</si>
  <si>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</si>
  <si>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</si>
  <si>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5540506</t>
  </si>
  <si>
    <t>ทต.ช่อแฮ</t>
  </si>
  <si>
    <t>5540118</t>
  </si>
  <si>
    <t>ร้องกวาง</t>
  </si>
  <si>
    <t>ทต.ร้องกวาง</t>
  </si>
  <si>
    <t>5540211</t>
  </si>
  <si>
    <t>ลอง</t>
  </si>
  <si>
    <t>ทต.ห้วยอ้อ</t>
  </si>
  <si>
    <t>5540311</t>
  </si>
  <si>
    <t>วังชิ้น</t>
  </si>
  <si>
    <t>ทต.วังชิ้น</t>
  </si>
  <si>
    <t>5540708</t>
  </si>
  <si>
    <t>หนองม่วงไข่</t>
  </si>
  <si>
    <t>ทต.หนองม่วงไข่</t>
  </si>
  <si>
    <t>5540806</t>
  </si>
  <si>
    <t>แพร่ ผลรวม</t>
  </si>
  <si>
    <t>ภูเก็ต</t>
  </si>
  <si>
    <t>กะทู้</t>
  </si>
  <si>
    <t>ถลาง</t>
  </si>
  <si>
    <t>ทต.เชิงทะเล</t>
  </si>
  <si>
    <t>5830307</t>
  </si>
  <si>
    <t>ทต.เทพกระษัตรี</t>
  </si>
  <si>
    <t>5830308</t>
  </si>
  <si>
    <t>ทต.ศรีสุนทร</t>
  </si>
  <si>
    <t>6830304</t>
  </si>
  <si>
    <t>อบต.กมลา</t>
  </si>
  <si>
    <t>6830201</t>
  </si>
  <si>
    <t>ภูเก็ต ผลรวม</t>
  </si>
  <si>
    <t>มหาสารคาม</t>
  </si>
  <si>
    <t>นาดูน</t>
  </si>
  <si>
    <t>ทต.นาดูน</t>
  </si>
  <si>
    <t>5441009</t>
  </si>
  <si>
    <t>พยัคฆภูมิพิสัย</t>
  </si>
  <si>
    <t>ทต.พยัคฆภูมิพิสัย</t>
  </si>
  <si>
    <t>5440815</t>
  </si>
  <si>
    <t>มหาสารคาม ผลรวม</t>
  </si>
  <si>
    <t>แม่ฮ่องสอน</t>
  </si>
  <si>
    <t>ขุนยวม</t>
  </si>
  <si>
    <t>ทต.ขุนยวม</t>
  </si>
  <si>
    <t>5580205</t>
  </si>
  <si>
    <t>แม่ลาน้อย</t>
  </si>
  <si>
    <t>ทต.แม่ลาน้อย</t>
  </si>
  <si>
    <t>5580509</t>
  </si>
  <si>
    <t>แม่ฮ่องสอน ผลรวม</t>
  </si>
  <si>
    <t>ยโสธร</t>
  </si>
  <si>
    <t>กุดชุม</t>
  </si>
  <si>
    <t>ทต.กุดชุมพัฒนา</t>
  </si>
  <si>
    <t>5350310</t>
  </si>
  <si>
    <t>เลิงนกทา</t>
  </si>
  <si>
    <t>ทต.เลิงนกทา</t>
  </si>
  <si>
    <t>5350811</t>
  </si>
  <si>
    <t>อบต.สร้างมิ่ง</t>
  </si>
  <si>
    <t>6350809</t>
  </si>
  <si>
    <t>ยโสธร ผลรวม</t>
  </si>
  <si>
    <t>ร้อยเอ็ด</t>
  </si>
  <si>
    <t>สุวรรณภูมิ</t>
  </si>
  <si>
    <t>ทต.สุวรรณภูมิ</t>
  </si>
  <si>
    <t>5451116</t>
  </si>
  <si>
    <t>ทต.หินกอง</t>
  </si>
  <si>
    <t>หนองพอก</t>
  </si>
  <si>
    <t>ทต.หนองพอก</t>
  </si>
  <si>
    <t>5450910</t>
  </si>
  <si>
    <t>6450905</t>
  </si>
  <si>
    <t>ร้อยเอ็ด ผลรวม</t>
  </si>
  <si>
    <t>ระยอง</t>
  </si>
  <si>
    <t>ปลวกแดง</t>
  </si>
  <si>
    <t>ทต.บ้านปลวกแดง</t>
  </si>
  <si>
    <t>5210608</t>
  </si>
  <si>
    <t>ระยอง ผลรวม</t>
  </si>
  <si>
    <t>ราชบุรี</t>
  </si>
  <si>
    <t>เมืองราชบุรี</t>
  </si>
  <si>
    <t>ทต.บัวงาม</t>
  </si>
  <si>
    <t>5700120</t>
  </si>
  <si>
    <t>ราชบุรี ผลรวม</t>
  </si>
  <si>
    <t>ลพบุรี</t>
  </si>
  <si>
    <t>ชัยบาดาล</t>
  </si>
  <si>
    <t>ทต.ลำนารายณ์</t>
  </si>
  <si>
    <t>5160417</t>
  </si>
  <si>
    <t>ท่าวุ้ง</t>
  </si>
  <si>
    <t>อบต.เขาสมอคอน</t>
  </si>
  <si>
    <t>6160501</t>
  </si>
  <si>
    <t>ลพบุรี ผลรวม</t>
  </si>
  <si>
    <t>ลำปาง</t>
  </si>
  <si>
    <t>งาว</t>
  </si>
  <si>
    <t>เมืองปาน</t>
  </si>
  <si>
    <t>แม่ทะ</t>
  </si>
  <si>
    <t>ทต.ป่าตันนาครัว</t>
  </si>
  <si>
    <t>5521011</t>
  </si>
  <si>
    <t>ทต.สิริราช</t>
  </si>
  <si>
    <t>6521010</t>
  </si>
  <si>
    <t>สบปราบ</t>
  </si>
  <si>
    <t>ทต.สบปราบ</t>
  </si>
  <si>
    <t>5521105</t>
  </si>
  <si>
    <t>ห้างฉัตร</t>
  </si>
  <si>
    <t>ทต.ห้างฉัตร</t>
  </si>
  <si>
    <t>5521208</t>
  </si>
  <si>
    <t>อบต.บ้านร้อง</t>
  </si>
  <si>
    <t>6520507</t>
  </si>
  <si>
    <t>อบต.บ้านขอ</t>
  </si>
  <si>
    <t>6521304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</si>
  <si>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</si>
  <si>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</si>
  <si>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</si>
  <si>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</si>
  <si>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</si>
  <si>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5510504</t>
  </si>
  <si>
    <t>บ้านธิ</t>
  </si>
  <si>
    <t>บ้านโฮ่ง</t>
  </si>
  <si>
    <t>ทต.บ้านโฮ่ง</t>
  </si>
  <si>
    <t>5510306</t>
  </si>
  <si>
    <t>6510111</t>
  </si>
  <si>
    <t>ทต.บ้านแป้น</t>
  </si>
  <si>
    <t>5510113</t>
  </si>
  <si>
    <t>ทต.อุโมงค์</t>
  </si>
  <si>
    <t>5510115</t>
  </si>
  <si>
    <t>เวียงหนองล่อง</t>
  </si>
  <si>
    <t>ทต.วังผาง</t>
  </si>
  <si>
    <t>5510803</t>
  </si>
  <si>
    <t>อบต.ห้วยยาบ</t>
  </si>
  <si>
    <t>6510702</t>
  </si>
  <si>
    <t>ลำพูน ผลรวม</t>
  </si>
  <si>
    <t>เลย</t>
  </si>
  <si>
    <t>เมืองเลย</t>
  </si>
  <si>
    <t>เชียงคาน</t>
  </si>
  <si>
    <t>ทต.เชียงคาน</t>
  </si>
  <si>
    <t>5420309</t>
  </si>
  <si>
    <t>ทต.ธาตุ</t>
  </si>
  <si>
    <t>6420304</t>
  </si>
  <si>
    <t>ทต.นาโป่ง</t>
  </si>
  <si>
    <t>6420103</t>
  </si>
  <si>
    <t>ทต.นาอ้อ</t>
  </si>
  <si>
    <t>5420114</t>
  </si>
  <si>
    <t>เลย ผลรวม</t>
  </si>
  <si>
    <t>ศรีสะเกษ</t>
  </si>
  <si>
    <t>ราษีไศล</t>
  </si>
  <si>
    <t>ห้วยทับทัน</t>
  </si>
  <si>
    <t>ทต.ห้วยทับทัน</t>
  </si>
  <si>
    <t>5331207</t>
  </si>
  <si>
    <t>โนนคูณ</t>
  </si>
  <si>
    <t>อบต.โนนค้อ</t>
  </si>
  <si>
    <t>6331301</t>
  </si>
  <si>
    <t>6330901</t>
  </si>
  <si>
    <t>ศรีสะเกษ ผลรวม</t>
  </si>
  <si>
    <t>สกลนคร</t>
  </si>
  <si>
    <t>เมืองสกลนคร</t>
  </si>
  <si>
    <t>คำตากล้า</t>
  </si>
  <si>
    <t>ทต.คำตากล้า</t>
  </si>
  <si>
    <t>5470905</t>
  </si>
  <si>
    <t>6470101</t>
  </si>
  <si>
    <t>อากาศอำนวย</t>
  </si>
  <si>
    <t>ทต.บะหว้า</t>
  </si>
  <si>
    <t>6471108</t>
  </si>
  <si>
    <t>ทต.อากาศอำนวย</t>
  </si>
  <si>
    <t>5471109</t>
  </si>
  <si>
    <t>สกลนคร ผลรวม</t>
  </si>
  <si>
    <t>สงขลา</t>
  </si>
  <si>
    <t>เมืองสงขลา</t>
  </si>
  <si>
    <t>หาดใหญ่</t>
  </si>
  <si>
    <t>สะเดา</t>
  </si>
  <si>
    <t>จะนะ</t>
  </si>
  <si>
    <t>ทต.จะนะ</t>
  </si>
  <si>
    <t>5900315</t>
  </si>
  <si>
    <t>นาทวี</t>
  </si>
  <si>
    <t>ทต.นาทวี</t>
  </si>
  <si>
    <t>5900411</t>
  </si>
  <si>
    <t>ทต.พะวง</t>
  </si>
  <si>
    <t>6900102</t>
  </si>
  <si>
    <t>ระโนด</t>
  </si>
  <si>
    <t>ทต.ระโนด</t>
  </si>
  <si>
    <t>5900713</t>
  </si>
  <si>
    <t>สทิงพระ</t>
  </si>
  <si>
    <t>ทต.สทิงพระ</t>
  </si>
  <si>
    <t>5900212</t>
  </si>
  <si>
    <t>ทต.ปริก</t>
  </si>
  <si>
    <t>5901009</t>
  </si>
  <si>
    <t>ทต.พะตง</t>
  </si>
  <si>
    <t>5901110</t>
  </si>
  <si>
    <t>สงขลา ผลรวม</t>
  </si>
  <si>
    <t>สตูล</t>
  </si>
  <si>
    <t>เมืองสตูล</t>
  </si>
  <si>
    <t>ทต.คลองขุด</t>
  </si>
  <si>
    <t>6910101</t>
  </si>
  <si>
    <t>สตูล ผลรวม</t>
  </si>
  <si>
    <t>สมุทรปราการ</t>
  </si>
  <si>
    <t>เมืองสมุทรปราการ</t>
  </si>
  <si>
    <t>5110108</t>
  </si>
  <si>
    <t>ทต.แพรกษา</t>
  </si>
  <si>
    <t>5110110</t>
  </si>
  <si>
    <t>6110102</t>
  </si>
  <si>
    <t>สมุทรปราการ ผลรวม</t>
  </si>
  <si>
    <t>สมุทรสงคราม</t>
  </si>
  <si>
    <t>อัมพวา</t>
  </si>
  <si>
    <t>ทต.อัมพวา</t>
  </si>
  <si>
    <t>5750313</t>
  </si>
  <si>
    <t>สมุทรสงคราม ผลรวม</t>
  </si>
  <si>
    <t>สมุทรสาคร</t>
  </si>
  <si>
    <t>เมืองสมุทรสาคร</t>
  </si>
  <si>
    <t>6740106</t>
  </si>
  <si>
    <t>สมุทรสาคร ผลรวม</t>
  </si>
  <si>
    <t>สระบุรี</t>
  </si>
  <si>
    <t>หนองแค</t>
  </si>
  <si>
    <t>ทต.หนองแค</t>
  </si>
  <si>
    <t>5190320</t>
  </si>
  <si>
    <t>5190319</t>
  </si>
  <si>
    <t>6190313</t>
  </si>
  <si>
    <t>สระบุรี ผลรวม</t>
  </si>
  <si>
    <t>สิงห์บุรี</t>
  </si>
  <si>
    <t>อินทร์บุรี</t>
  </si>
  <si>
    <t>ทต.ทับยา</t>
  </si>
  <si>
    <t>6170604</t>
  </si>
  <si>
    <t>สิงห์บุรี ผลรวม</t>
  </si>
  <si>
    <t>สุโขทัย</t>
  </si>
  <si>
    <t>เมืองสุโขทัย</t>
  </si>
  <si>
    <t>สวรรคโลก</t>
  </si>
  <si>
    <t>คีรีมาศ</t>
  </si>
  <si>
    <t>5640310</t>
  </si>
  <si>
    <t>ทต.บ้านโตนด</t>
  </si>
  <si>
    <t>5640311</t>
  </si>
  <si>
    <t>ทุ่งเสลี่ยม</t>
  </si>
  <si>
    <t>ทต.ทุ่งเสลี่ยม</t>
  </si>
  <si>
    <t>5640906</t>
  </si>
  <si>
    <t>5640110</t>
  </si>
  <si>
    <t>ศรีสำโรง</t>
  </si>
  <si>
    <t>ทต.ศรีสำโรง</t>
  </si>
  <si>
    <t>5640613</t>
  </si>
  <si>
    <t>6640705</t>
  </si>
  <si>
    <t>อบต.สามพวง</t>
  </si>
  <si>
    <t>6640307</t>
  </si>
  <si>
    <t>อบต.บ้านหลุม</t>
  </si>
  <si>
    <t>6640106</t>
  </si>
  <si>
    <t>อบต.เกาะตาเลี้ยง</t>
  </si>
  <si>
    <t>6640603</t>
  </si>
  <si>
    <t>6640712</t>
  </si>
  <si>
    <t>สุโขทัย ผลรวม</t>
  </si>
  <si>
    <t>สุพรรณบุรี</t>
  </si>
  <si>
    <t>สองพี่น้อง</t>
  </si>
  <si>
    <t>อบต.บางตาเถร</t>
  </si>
  <si>
    <t>6720711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</si>
  <si>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</si>
  <si>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</si>
  <si>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</si>
  <si>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</si>
  <si>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กาญจนดิษฐ์</t>
  </si>
  <si>
    <t>ทต.กาญจนดิษฐ์</t>
  </si>
  <si>
    <t>5840213</t>
  </si>
  <si>
    <t>พระแสง</t>
  </si>
  <si>
    <t>ทต.ย่านดินแดง</t>
  </si>
  <si>
    <t>5841609</t>
  </si>
  <si>
    <t>ทต.วัดประดู่</t>
  </si>
  <si>
    <t>5840102</t>
  </si>
  <si>
    <t>6840304</t>
  </si>
  <si>
    <t>สุราษฎร์ธานี ผลรวม</t>
  </si>
  <si>
    <t>สุรินทร์</t>
  </si>
  <si>
    <t>จอมพระ</t>
  </si>
  <si>
    <t>ทต.กระหาด</t>
  </si>
  <si>
    <t>6320401</t>
  </si>
  <si>
    <t>ท่าตูม</t>
  </si>
  <si>
    <t>ทต.ท่าตูม</t>
  </si>
  <si>
    <t>5320311</t>
  </si>
  <si>
    <t>สำโรงทาบ</t>
  </si>
  <si>
    <t>ทต.หมื่นศรี</t>
  </si>
  <si>
    <t>6321209</t>
  </si>
  <si>
    <t>สุรินทร์ ผลรวม</t>
  </si>
  <si>
    <t>หนองคาย</t>
  </si>
  <si>
    <t>เมืองหนองคาย</t>
  </si>
  <si>
    <t>ทต.วัดธาตุ</t>
  </si>
  <si>
    <t>6430105</t>
  </si>
  <si>
    <t>ทต.เวียงคุก</t>
  </si>
  <si>
    <t>5430115</t>
  </si>
  <si>
    <t>ศรีเชียงใหม่</t>
  </si>
  <si>
    <t>ทต.ศรีเชียงใหม่</t>
  </si>
  <si>
    <t>5430705</t>
  </si>
  <si>
    <t>หนองคาย ผลรวม</t>
  </si>
  <si>
    <t>หนองบัวลำภู</t>
  </si>
  <si>
    <t>นากลาง</t>
  </si>
  <si>
    <t>ทต.นากลาง</t>
  </si>
  <si>
    <t>5390210</t>
  </si>
  <si>
    <t>หนองบัวลำภู ผลรวม</t>
  </si>
  <si>
    <t>อำนาจเจริญ</t>
  </si>
  <si>
    <t>เมืองอำนาจเจริญ</t>
  </si>
  <si>
    <t>ปทุมราชวงศา</t>
  </si>
  <si>
    <t>ทต.ปทุมราชวงศา</t>
  </si>
  <si>
    <t>5370308</t>
  </si>
  <si>
    <t>พนา</t>
  </si>
  <si>
    <t>ทต.พนา</t>
  </si>
  <si>
    <t>5370405</t>
  </si>
  <si>
    <t>ทต.น้ำปลีก</t>
  </si>
  <si>
    <t>5370120</t>
  </si>
  <si>
    <t>ลืออำนาจ</t>
  </si>
  <si>
    <t>ทต.อำนาจ</t>
  </si>
  <si>
    <t>6370707</t>
  </si>
  <si>
    <t>อำนาจเจริญ ผลรวม</t>
  </si>
  <si>
    <t>อุดรธานี</t>
  </si>
  <si>
    <t>เมืองอุดรธานี</t>
  </si>
  <si>
    <t>กุดจับ</t>
  </si>
  <si>
    <t>ทต.ตาลเลียน</t>
  </si>
  <si>
    <t>5410210</t>
  </si>
  <si>
    <t>กุมภวาปี</t>
  </si>
  <si>
    <t>ทต.ห้วยเกิ้ง</t>
  </si>
  <si>
    <t>5410415</t>
  </si>
  <si>
    <t>น้ำโสม</t>
  </si>
  <si>
    <t>ทต.น้ำโสม</t>
  </si>
  <si>
    <t>5411809</t>
  </si>
  <si>
    <t>โนนสะอาด</t>
  </si>
  <si>
    <t>5410507</t>
  </si>
  <si>
    <t>บ้านผือ</t>
  </si>
  <si>
    <t>5410125</t>
  </si>
  <si>
    <t>หนองแสง</t>
  </si>
  <si>
    <t>6411711</t>
  </si>
  <si>
    <t>อบต.แสงสว่าง</t>
  </si>
  <si>
    <t>6412102</t>
  </si>
  <si>
    <t>อุดรธานี ผลรวม</t>
  </si>
  <si>
    <t>อุตรดิตถ์</t>
  </si>
  <si>
    <t>เมืองอุตรดิตถ์</t>
  </si>
  <si>
    <t>ท่าปลา</t>
  </si>
  <si>
    <t>ทต.ร่วมจิต</t>
  </si>
  <si>
    <t>5530310</t>
  </si>
  <si>
    <t>ทต.ผาจุก</t>
  </si>
  <si>
    <t>6530107</t>
  </si>
  <si>
    <t>ลับแล</t>
  </si>
  <si>
    <t>5530809</t>
  </si>
  <si>
    <t>อุตรดิตถ์ ผลรวม</t>
  </si>
  <si>
    <t>อุบลราชธานี</t>
  </si>
  <si>
    <t>เมืองอุบลราชธานี</t>
  </si>
  <si>
    <t>เดชอุดม</t>
  </si>
  <si>
    <t>วารินชำราบ</t>
  </si>
  <si>
    <t>5340718</t>
  </si>
  <si>
    <t>ตระการพืชผล</t>
  </si>
  <si>
    <t>ทต.ตระการพืชผล</t>
  </si>
  <si>
    <t>5341124</t>
  </si>
  <si>
    <t>ทต.ขามใหญ่</t>
  </si>
  <si>
    <t>6340102</t>
  </si>
  <si>
    <t>ทต.อุบล</t>
  </si>
  <si>
    <t>5340112</t>
  </si>
  <si>
    <t>ทต.แสนสุข</t>
  </si>
  <si>
    <t>6341502</t>
  </si>
  <si>
    <t>อุบลราชธานี ผลรวม</t>
  </si>
  <si>
    <t>ผลรวมทั้งหมด</t>
  </si>
  <si>
    <t>จำนวน อปท.</t>
  </si>
  <si>
    <t>ทต.ตำนาน</t>
  </si>
  <si>
    <t>ทต.เทพารักษ์</t>
  </si>
  <si>
    <t xml:space="preserve"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 </t>
  </si>
  <si>
    <t>ตามหนังสือกรมส่งเสริมการปกครองท้องถิ่น ด่วนที่สุด ที่ มท 0808.2/                       ลงวันที่        กรกฏาคม 2563  เลขที่ใบจัดสรร                  /2563</t>
  </si>
  <si>
    <t>จำนวนเงิน</t>
  </si>
  <si>
    <t>เป้าหมาย</t>
  </si>
  <si>
    <t>เลขที่หนังสือ</t>
  </si>
  <si>
    <t>เลขที่ใบจัดสรร</t>
  </si>
  <si>
    <t>ลงวันที่</t>
  </si>
  <si>
    <t>ผลรวมทั้งสิ้น</t>
  </si>
  <si>
    <t>แบบรายละเอียดประกอบการโอนเงินจัดสรรงบประมาณรายจ่ายประจำปีงบประมาณ พ.ศ. 2563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</si>
  <si>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</si>
  <si>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 งบเงินอุดหนุน เงินอุดหนุนทั่วไป</t>
  </si>
  <si>
    <t>เงินอุดหนุนทั่วไป รายการเงินอุดหนุนสำหรับการจัดการศึกษาภาคบังคับ (ค่าเช่าบ้าน) ไตรมาสที่ 2 (เดือนมกราคม 2563)</t>
  </si>
  <si>
    <t>รหัสงบประมาณ  1500858002500001  แหล่งของเงิน  6311410   กิจกรรมหลัก  15008XXXXN2211</t>
  </si>
  <si>
    <t>ตามหนังสือกรมส่งเสริมการปกครองท้องถิ่น ด่วนที่สุด ที่ มท 0808.2/              ลงวันที่       กุมภาพันธ์ 2563     เลขที่ใบจัดสรร                     /2563</t>
  </si>
  <si>
    <t>สรุปรายละเอียดประกอบการโอนเงินจัดสรรงบประมาณรายจ่ายประจำปีงบประมาณ พ.ศ. 2565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</si>
  <si>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</si>
  <si>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</si>
  <si>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</si>
  <si>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</si>
  <si>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</si>
  <si>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</si>
  <si>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</si>
  <si>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</si>
  <si>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</si>
  <si>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</si>
  <si>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เชียงราย </t>
  </si>
  <si>
    <t xml:space="preserve">เชียงใหม่ </t>
  </si>
  <si>
    <t xml:space="preserve">ตรัง </t>
  </si>
  <si>
    <t xml:space="preserve">ตาก </t>
  </si>
  <si>
    <t xml:space="preserve">นครปฐม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</si>
  <si>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</si>
  <si>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</si>
  <si>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</si>
  <si>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</si>
  <si>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</si>
  <si>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</si>
  <si>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</si>
  <si>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</si>
  <si>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</si>
  <si>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</si>
  <si>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</si>
  <si>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</si>
  <si>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</si>
  <si>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</si>
  <si>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</si>
  <si>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</si>
  <si>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</si>
  <si>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</si>
  <si>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</si>
  <si>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แม่ฮ่องสอน </t>
  </si>
  <si>
    <t xml:space="preserve">ยโสธร </t>
  </si>
  <si>
    <t xml:space="preserve">ร้อยเอ็ด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</si>
  <si>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</si>
  <si>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</si>
  <si>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</si>
  <si>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</si>
  <si>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</si>
  <si>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</si>
  <si>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</si>
  <si>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</si>
  <si>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</si>
  <si>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</si>
  <si>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</si>
  <si>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</si>
  <si>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</si>
  <si>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</si>
  <si>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</si>
  <si>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</si>
  <si>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</si>
  <si>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</si>
  <si>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</si>
  <si>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</si>
  <si>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</si>
  <si>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</si>
  <si>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</si>
  <si>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อุบลราชธานี </t>
  </si>
  <si>
    <t>แบบรายละเอียดประกอบการโอนเงินจัดสรรงบประมาณรายจ่ายประจำปีงบประมาณ พ.ศ. 2566</t>
  </si>
  <si>
    <t xml:space="preserve"> รายการเงินอุดหนุนสำหรับการจัดการศึกษาภาคบังคับ (ค่าเช่าบ้าน) ไตรมาสที่ 1 (เดือนตุลาคม - ธันวาคม 2565)</t>
  </si>
  <si>
    <t xml:space="preserve"> รหัสแหล่งของเงิน  6611410  รหัสกิจกรรมหลัก  15008660030400000  รหัสงบประมาณ  15008370001004100040</t>
  </si>
  <si>
    <t>ตามหนังสือกรมส่งเสริมการปกครองท้องถิ่น ด่วนที่สุด ที่ มท 0808.2/                                 ลงวันที่          พฤศจิกายน  2565               เลขที่ใบจัดสรร                /2566</t>
  </si>
  <si>
    <t>รายการเงินอุดหนุนสำหรับการจัดการศึกษาภาคบังคับ (ค่าเช่าบ้าน) ไตรมาสที่ 1 (เดือนตุลาคม - ธันวาคม 2565)</t>
  </si>
  <si>
    <t xml:space="preserve">นครพนม </t>
  </si>
  <si>
    <t xml:space="preserve">น่าน </t>
  </si>
  <si>
    <t xml:space="preserve">หนองบัวลำภู </t>
  </si>
  <si>
    <t>ตามหนังสือกรมส่งเสริมการปกครองท้องถิ่น ด่วนที่สุด ที่ มท 0808.2/16668-16731     ลงวันที่   4   พฤศจิกายน 2565   เลขที่ใบจัดสรร    2003-2066/2566</t>
  </si>
  <si>
    <t xml:space="preserve"> 4 พ.ย.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</si>
</sst>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34">
    <font>
      <sz val="12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12"/>
      <color theme="1"/>
      <name val="Tahoma"/>
      <family val="2"/>
      <scheme val="minor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6"/>
      <color theme="1"/>
      <name val="TH SarabunPSK"/>
      <family val="2"/>
      <charset val="222"/>
    </font>
    <font>
      <sz val="11"/>
      <color theme="1"/>
      <name val="Calibri"/>
      <family val="2"/>
      <charset val="22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3"/>
      <name val="TH SarabunPSK"/>
      <family val="2"/>
    </font>
    <font>
      <sz val="16"/>
      <color rgb="FFFF0000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8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4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3" borderId="7" applyNumberFormat="0" applyFont="0" applyAlignment="0" applyProtection="0"/>
    <xf numFmtId="0" fontId="18" fillId="20" borderId="8" applyNumberFormat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21" borderId="2" applyNumberFormat="0" applyAlignment="0" applyProtection="0"/>
    <xf numFmtId="0" fontId="16" fillId="0" borderId="6" applyNumberFormat="0" applyFill="0" applyAlignment="0" applyProtection="0"/>
    <xf numFmtId="9" fontId="4" fillId="0" borderId="0" applyFont="0" applyFill="0" applyBorder="0" applyAlignment="0" applyProtection="0"/>
    <xf numFmtId="0" fontId="7" fillId="3" borderId="0" applyNumberFormat="0" applyBorder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7" fontId="2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4" fillId="0" borderId="0"/>
    <xf numFmtId="0" fontId="2" fillId="0" borderId="0"/>
    <xf numFmtId="0" fontId="2" fillId="0" borderId="0"/>
    <xf numFmtId="0" fontId="15" fillId="7" borderId="1" applyNumberFormat="0" applyAlignment="0" applyProtection="0"/>
    <xf numFmtId="0" fontId="17" fillId="22" borderId="0" applyNumberFormat="0" applyBorder="0" applyAlignment="0" applyProtection="0"/>
    <xf numFmtId="0" fontId="20" fillId="0" borderId="9" applyNumberFormat="0" applyFill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2" fillId="23" borderId="7" applyNumberFormat="0" applyFon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/>
    <xf numFmtId="43" fontId="27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7" fillId="0" borderId="0"/>
  </cellStyleXfs>
  <cellXfs count="71">
    <xf numFmtId="0" fontId="0" fillId="0" borderId="0" xfId="0"/>
    <xf numFmtId="0" fontId="3" fillId="0" borderId="0" xfId="108" applyFont="1"/>
    <xf numFmtId="0" fontId="3" fillId="0" borderId="0" xfId="124" applyFont="1"/>
    <xf numFmtId="0" fontId="3" fillId="0" borderId="0" xfId="108" applyFont="1" applyAlignment="1">
      <alignment horizontal="center"/>
    </xf>
    <xf numFmtId="0" fontId="3" fillId="0" borderId="11" xfId="109" applyFont="1" applyBorder="1" applyAlignment="1">
      <alignment horizontal="center"/>
    </xf>
    <xf numFmtId="1" fontId="3" fillId="0" borderId="11" xfId="124" applyNumberFormat="1" applyFont="1" applyBorder="1" applyAlignment="1">
      <alignment horizontal="center"/>
    </xf>
    <xf numFmtId="43" fontId="3" fillId="0" borderId="11" xfId="125" applyFont="1" applyFill="1" applyBorder="1" applyAlignment="1" applyProtection="1">
      <alignment horizontal="center"/>
      <protection locked="0"/>
    </xf>
    <xf numFmtId="0" fontId="29" fillId="0" borderId="11" xfId="126" applyFont="1" applyBorder="1" applyAlignment="1">
      <alignment horizontal="center"/>
    </xf>
    <xf numFmtId="0" fontId="28" fillId="0" borderId="0" xfId="126"/>
    <xf numFmtId="0" fontId="28" fillId="0" borderId="0" xfId="126" applyAlignment="1">
      <alignment horizontal="center"/>
    </xf>
    <xf numFmtId="0" fontId="25" fillId="0" borderId="0" xfId="0" applyFont="1"/>
    <xf numFmtId="1" fontId="25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1" fontId="3" fillId="0" borderId="0" xfId="108" applyNumberFormat="1" applyFont="1" applyAlignment="1" applyProtection="1">
      <alignment horizontal="center"/>
      <protection locked="0"/>
    </xf>
    <xf numFmtId="1" fontId="3" fillId="0" borderId="11" xfId="125" applyNumberFormat="1" applyFont="1" applyFill="1" applyBorder="1" applyAlignment="1" applyProtection="1">
      <alignment horizontal="center"/>
      <protection locked="0"/>
    </xf>
    <xf numFmtId="0" fontId="30" fillId="0" borderId="14" xfId="126" applyFont="1" applyBorder="1" applyAlignment="1">
      <alignment horizontal="center"/>
    </xf>
    <xf numFmtId="0" fontId="30" fillId="0" borderId="14" xfId="126" applyFont="1" applyBorder="1"/>
    <xf numFmtId="1" fontId="30" fillId="0" borderId="14" xfId="127" applyNumberFormat="1" applyFont="1" applyBorder="1" applyAlignment="1">
      <alignment horizontal="center"/>
    </xf>
    <xf numFmtId="43" fontId="30" fillId="0" borderId="14" xfId="127" applyFont="1" applyBorder="1"/>
    <xf numFmtId="15" fontId="30" fillId="0" borderId="12" xfId="126" applyNumberFormat="1" applyFont="1" applyBorder="1" applyAlignment="1">
      <alignment horizontal="center"/>
    </xf>
    <xf numFmtId="0" fontId="30" fillId="0" borderId="15" xfId="126" applyFont="1" applyBorder="1" applyAlignment="1">
      <alignment horizontal="center"/>
    </xf>
    <xf numFmtId="0" fontId="30" fillId="0" borderId="15" xfId="126" applyFont="1" applyBorder="1"/>
    <xf numFmtId="1" fontId="30" fillId="0" borderId="15" xfId="127" applyNumberFormat="1" applyFont="1" applyBorder="1" applyAlignment="1">
      <alignment horizontal="center"/>
    </xf>
    <xf numFmtId="43" fontId="30" fillId="0" borderId="15" xfId="127" applyFont="1" applyBorder="1"/>
    <xf numFmtId="1" fontId="30" fillId="0" borderId="10" xfId="127" applyNumberFormat="1" applyFont="1" applyBorder="1" applyAlignment="1">
      <alignment horizontal="center"/>
    </xf>
    <xf numFmtId="0" fontId="30" fillId="0" borderId="10" xfId="126" applyFont="1" applyBorder="1" applyAlignment="1">
      <alignment horizontal="center"/>
    </xf>
    <xf numFmtId="15" fontId="30" fillId="0" borderId="10" xfId="126" applyNumberFormat="1" applyFont="1" applyBorder="1" applyAlignment="1">
      <alignment horizontal="center"/>
    </xf>
    <xf numFmtId="0" fontId="29" fillId="0" borderId="16" xfId="126" applyFont="1" applyBorder="1" applyAlignment="1">
      <alignment horizontal="center"/>
    </xf>
    <xf numFmtId="0" fontId="29" fillId="0" borderId="16" xfId="126" applyFont="1" applyBorder="1"/>
    <xf numFmtId="1" fontId="29" fillId="0" borderId="16" xfId="127" applyNumberFormat="1" applyFont="1" applyBorder="1" applyAlignment="1">
      <alignment horizontal="center"/>
    </xf>
    <xf numFmtId="187" fontId="29" fillId="0" borderId="16" xfId="95" applyFont="1" applyBorder="1" applyAlignment="1">
      <alignment horizontal="center"/>
    </xf>
    <xf numFmtId="1" fontId="30" fillId="0" borderId="16" xfId="127" applyNumberFormat="1" applyFont="1" applyBorder="1" applyAlignment="1">
      <alignment horizontal="center"/>
    </xf>
    <xf numFmtId="0" fontId="30" fillId="0" borderId="16" xfId="126" applyFont="1" applyBorder="1" applyAlignment="1">
      <alignment horizontal="center"/>
    </xf>
    <xf numFmtId="1" fontId="28" fillId="0" borderId="0" xfId="126" applyNumberFormat="1" applyAlignment="1">
      <alignment horizontal="center"/>
    </xf>
    <xf numFmtId="0" fontId="30" fillId="0" borderId="0" xfId="0" applyFont="1"/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left"/>
    </xf>
    <xf numFmtId="187" fontId="30" fillId="0" borderId="10" xfId="95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187" fontId="30" fillId="0" borderId="0" xfId="95" applyFont="1" applyBorder="1" applyAlignment="1">
      <alignment horizontal="center"/>
    </xf>
    <xf numFmtId="187" fontId="30" fillId="0" borderId="0" xfId="95" applyFont="1"/>
    <xf numFmtId="0" fontId="29" fillId="0" borderId="10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5" xfId="0" applyFont="1" applyBorder="1" applyAlignment="1">
      <alignment horizontal="left"/>
    </xf>
    <xf numFmtId="187" fontId="30" fillId="0" borderId="15" xfId="95" applyFont="1" applyBorder="1" applyAlignment="1">
      <alignment horizontal="center"/>
    </xf>
    <xf numFmtId="0" fontId="30" fillId="0" borderId="19" xfId="0" applyFont="1" applyBorder="1"/>
    <xf numFmtId="187" fontId="30" fillId="0" borderId="19" xfId="95" applyFont="1" applyBorder="1"/>
    <xf numFmtId="0" fontId="30" fillId="0" borderId="10" xfId="0" applyFont="1" applyBorder="1"/>
    <xf numFmtId="187" fontId="30" fillId="0" borderId="10" xfId="95" applyFont="1" applyBorder="1"/>
    <xf numFmtId="0" fontId="30" fillId="0" borderId="17" xfId="0" applyFont="1" applyBorder="1"/>
    <xf numFmtId="187" fontId="30" fillId="0" borderId="17" xfId="95" applyFont="1" applyBorder="1"/>
    <xf numFmtId="0" fontId="30" fillId="0" borderId="19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20" xfId="0" applyFont="1" applyBorder="1"/>
    <xf numFmtId="0" fontId="33" fillId="0" borderId="0" xfId="0" applyFont="1"/>
    <xf numFmtId="0" fontId="30" fillId="0" borderId="15" xfId="0" applyFont="1" applyBorder="1"/>
    <xf numFmtId="187" fontId="30" fillId="0" borderId="15" xfId="95" applyFont="1" applyBorder="1"/>
    <xf numFmtId="0" fontId="29" fillId="0" borderId="15" xfId="0" applyFont="1" applyBorder="1"/>
    <xf numFmtId="0" fontId="29" fillId="0" borderId="16" xfId="0" applyFont="1" applyBorder="1"/>
    <xf numFmtId="187" fontId="29" fillId="0" borderId="16" xfId="95" applyFont="1" applyBorder="1"/>
    <xf numFmtId="0" fontId="30" fillId="0" borderId="16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187" fontId="29" fillId="0" borderId="18" xfId="95" applyFont="1" applyBorder="1" applyAlignment="1">
      <alignment horizontal="center"/>
    </xf>
    <xf numFmtId="0" fontId="3" fillId="0" borderId="0" xfId="108" applyFont="1" applyAlignment="1">
      <alignment horizontal="center"/>
    </xf>
    <xf numFmtId="0" fontId="26" fillId="0" borderId="0" xfId="108" applyFont="1" applyAlignment="1">
      <alignment horizontal="center"/>
    </xf>
    <xf numFmtId="0" fontId="3" fillId="0" borderId="0" xfId="109" applyFont="1" applyAlignment="1" applyProtection="1">
      <alignment horizontal="left"/>
      <protection locked="0"/>
    </xf>
    <xf numFmtId="0" fontId="3" fillId="0" borderId="0" xfId="108" applyFont="1" applyAlignment="1" applyProtection="1">
      <alignment horizontal="center"/>
      <protection locked="0"/>
    </xf>
    <xf numFmtId="0" fontId="32" fillId="0" borderId="13" xfId="108" applyFont="1" applyBorder="1" applyAlignment="1" applyProtection="1">
      <alignment horizontal="center"/>
      <protection locked="0"/>
    </xf>
    <xf numFmtId="0" fontId="29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82">
    <cellStyle name="20% - Accent1" xfId="128" xr:uid="{00000000-0005-0000-0000-000000000000}"/>
    <cellStyle name="20% - Accent1 2" xfId="1" xr:uid="{00000000-0005-0000-0000-000001000000}"/>
    <cellStyle name="20% - Accent2" xfId="129" xr:uid="{00000000-0005-0000-0000-000002000000}"/>
    <cellStyle name="20% - Accent2 2" xfId="2" xr:uid="{00000000-0005-0000-0000-000003000000}"/>
    <cellStyle name="20% - Accent3" xfId="130" xr:uid="{00000000-0005-0000-0000-000004000000}"/>
    <cellStyle name="20% - Accent3 2" xfId="3" xr:uid="{00000000-0005-0000-0000-000005000000}"/>
    <cellStyle name="20% - Accent4" xfId="131" xr:uid="{00000000-0005-0000-0000-000006000000}"/>
    <cellStyle name="20% - Accent4 2" xfId="4" xr:uid="{00000000-0005-0000-0000-000007000000}"/>
    <cellStyle name="20% - Accent5" xfId="132" xr:uid="{00000000-0005-0000-0000-000008000000}"/>
    <cellStyle name="20% - Accent5 2" xfId="5" xr:uid="{00000000-0005-0000-0000-000009000000}"/>
    <cellStyle name="20% - Accent6" xfId="133" xr:uid="{00000000-0005-0000-0000-00000A000000}"/>
    <cellStyle name="20% - Accent6 2" xfId="6" xr:uid="{00000000-0005-0000-0000-00000B000000}"/>
    <cellStyle name="20% - ส่วนที่ถูกเน้น1" xfId="7" xr:uid="{00000000-0005-0000-0000-00000C000000}"/>
    <cellStyle name="20% - ส่วนที่ถูกเน้น2" xfId="8" xr:uid="{00000000-0005-0000-0000-00000D000000}"/>
    <cellStyle name="20% - ส่วนที่ถูกเน้น3" xfId="9" xr:uid="{00000000-0005-0000-0000-00000E000000}"/>
    <cellStyle name="20% - ส่วนที่ถูกเน้น4" xfId="10" xr:uid="{00000000-0005-0000-0000-00000F000000}"/>
    <cellStyle name="20% - ส่วนที่ถูกเน้น5" xfId="11" xr:uid="{00000000-0005-0000-0000-000010000000}"/>
    <cellStyle name="20% - ส่วนที่ถูกเน้น6" xfId="12" xr:uid="{00000000-0005-0000-0000-000011000000}"/>
    <cellStyle name="40% - Accent1" xfId="134" xr:uid="{00000000-0005-0000-0000-000012000000}"/>
    <cellStyle name="40% - Accent1 2" xfId="13" xr:uid="{00000000-0005-0000-0000-000013000000}"/>
    <cellStyle name="40% - Accent2" xfId="135" xr:uid="{00000000-0005-0000-0000-000014000000}"/>
    <cellStyle name="40% - Accent2 2" xfId="14" xr:uid="{00000000-0005-0000-0000-000015000000}"/>
    <cellStyle name="40% - Accent3" xfId="136" xr:uid="{00000000-0005-0000-0000-000016000000}"/>
    <cellStyle name="40% - Accent3 2" xfId="15" xr:uid="{00000000-0005-0000-0000-000017000000}"/>
    <cellStyle name="40% - Accent4" xfId="137" xr:uid="{00000000-0005-0000-0000-000018000000}"/>
    <cellStyle name="40% - Accent4 2" xfId="16" xr:uid="{00000000-0005-0000-0000-000019000000}"/>
    <cellStyle name="40% - Accent5" xfId="138" xr:uid="{00000000-0005-0000-0000-00001A000000}"/>
    <cellStyle name="40% - Accent5 2" xfId="17" xr:uid="{00000000-0005-0000-0000-00001B000000}"/>
    <cellStyle name="40% - Accent6" xfId="139" xr:uid="{00000000-0005-0000-0000-00001C000000}"/>
    <cellStyle name="40% - Accent6 2" xfId="18" xr:uid="{00000000-0005-0000-0000-00001D000000}"/>
    <cellStyle name="40% - ส่วนที่ถูกเน้น1" xfId="19" xr:uid="{00000000-0005-0000-0000-00001E000000}"/>
    <cellStyle name="40% - ส่วนที่ถูกเน้น2" xfId="20" xr:uid="{00000000-0005-0000-0000-00001F000000}"/>
    <cellStyle name="40% - ส่วนที่ถูกเน้น3" xfId="21" xr:uid="{00000000-0005-0000-0000-000020000000}"/>
    <cellStyle name="40% - ส่วนที่ถูกเน้น4" xfId="22" xr:uid="{00000000-0005-0000-0000-000021000000}"/>
    <cellStyle name="40% - ส่วนที่ถูกเน้น5" xfId="23" xr:uid="{00000000-0005-0000-0000-000022000000}"/>
    <cellStyle name="40% - ส่วนที่ถูกเน้น6" xfId="24" xr:uid="{00000000-0005-0000-0000-000023000000}"/>
    <cellStyle name="60% - Accent1" xfId="140" xr:uid="{00000000-0005-0000-0000-000024000000}"/>
    <cellStyle name="60% - Accent1 2" xfId="25" xr:uid="{00000000-0005-0000-0000-000025000000}"/>
    <cellStyle name="60% - Accent2" xfId="141" xr:uid="{00000000-0005-0000-0000-000026000000}"/>
    <cellStyle name="60% - Accent2 2" xfId="26" xr:uid="{00000000-0005-0000-0000-000027000000}"/>
    <cellStyle name="60% - Accent3" xfId="142" xr:uid="{00000000-0005-0000-0000-000028000000}"/>
    <cellStyle name="60% - Accent3 2" xfId="27" xr:uid="{00000000-0005-0000-0000-000029000000}"/>
    <cellStyle name="60% - Accent4" xfId="143" xr:uid="{00000000-0005-0000-0000-00002A000000}"/>
    <cellStyle name="60% - Accent4 2" xfId="28" xr:uid="{00000000-0005-0000-0000-00002B000000}"/>
    <cellStyle name="60% - Accent5" xfId="144" xr:uid="{00000000-0005-0000-0000-00002C000000}"/>
    <cellStyle name="60% - Accent5 2" xfId="29" xr:uid="{00000000-0005-0000-0000-00002D000000}"/>
    <cellStyle name="60% - Accent6" xfId="145" xr:uid="{00000000-0005-0000-0000-00002E000000}"/>
    <cellStyle name="60% - Accent6 2" xfId="30" xr:uid="{00000000-0005-0000-0000-00002F000000}"/>
    <cellStyle name="60% - ส่วนที่ถูกเน้น1" xfId="31" xr:uid="{00000000-0005-0000-0000-000030000000}"/>
    <cellStyle name="60% - ส่วนที่ถูกเน้น2" xfId="32" xr:uid="{00000000-0005-0000-0000-000031000000}"/>
    <cellStyle name="60% - ส่วนที่ถูกเน้น3" xfId="33" xr:uid="{00000000-0005-0000-0000-000032000000}"/>
    <cellStyle name="60% - ส่วนที่ถูกเน้น4" xfId="34" xr:uid="{00000000-0005-0000-0000-000033000000}"/>
    <cellStyle name="60% - ส่วนที่ถูกเน้น5" xfId="35" xr:uid="{00000000-0005-0000-0000-000034000000}"/>
    <cellStyle name="60% - ส่วนที่ถูกเน้น6" xfId="36" xr:uid="{00000000-0005-0000-0000-000035000000}"/>
    <cellStyle name="Accent1" xfId="146" xr:uid="{00000000-0005-0000-0000-000036000000}"/>
    <cellStyle name="Accent1 2" xfId="37" xr:uid="{00000000-0005-0000-0000-000037000000}"/>
    <cellStyle name="Accent2" xfId="147" xr:uid="{00000000-0005-0000-0000-000038000000}"/>
    <cellStyle name="Accent2 2" xfId="38" xr:uid="{00000000-0005-0000-0000-000039000000}"/>
    <cellStyle name="Accent3" xfId="148" xr:uid="{00000000-0005-0000-0000-00003A000000}"/>
    <cellStyle name="Accent3 2" xfId="39" xr:uid="{00000000-0005-0000-0000-00003B000000}"/>
    <cellStyle name="Accent4" xfId="149" xr:uid="{00000000-0005-0000-0000-00003C000000}"/>
    <cellStyle name="Accent4 2" xfId="40" xr:uid="{00000000-0005-0000-0000-00003D000000}"/>
    <cellStyle name="Accent5" xfId="150" xr:uid="{00000000-0005-0000-0000-00003E000000}"/>
    <cellStyle name="Accent5 2" xfId="41" xr:uid="{00000000-0005-0000-0000-00003F000000}"/>
    <cellStyle name="Accent6" xfId="151" xr:uid="{00000000-0005-0000-0000-000040000000}"/>
    <cellStyle name="Accent6 2" xfId="42" xr:uid="{00000000-0005-0000-0000-000041000000}"/>
    <cellStyle name="Bad" xfId="152" xr:uid="{00000000-0005-0000-0000-000042000000}"/>
    <cellStyle name="Bad 2" xfId="43" xr:uid="{00000000-0005-0000-0000-000043000000}"/>
    <cellStyle name="Calculation" xfId="153" xr:uid="{00000000-0005-0000-0000-000044000000}"/>
    <cellStyle name="Calculation 2" xfId="44" xr:uid="{00000000-0005-0000-0000-000045000000}"/>
    <cellStyle name="Calculation_Sheet1" xfId="154" xr:uid="{00000000-0005-0000-0000-000046000000}"/>
    <cellStyle name="Check Cell" xfId="155" xr:uid="{00000000-0005-0000-0000-000047000000}"/>
    <cellStyle name="Check Cell 2" xfId="45" xr:uid="{00000000-0005-0000-0000-000048000000}"/>
    <cellStyle name="Check Cell_Sheet1" xfId="156" xr:uid="{00000000-0005-0000-0000-000049000000}"/>
    <cellStyle name="Comma 2" xfId="46" xr:uid="{00000000-0005-0000-0000-00004B000000}"/>
    <cellStyle name="Comma 2 2" xfId="47" xr:uid="{00000000-0005-0000-0000-00004C000000}"/>
    <cellStyle name="Comma 3" xfId="48" xr:uid="{00000000-0005-0000-0000-00004D000000}"/>
    <cellStyle name="Comma 4" xfId="49" xr:uid="{00000000-0005-0000-0000-00004E000000}"/>
    <cellStyle name="Comma 5" xfId="50" xr:uid="{00000000-0005-0000-0000-00004F000000}"/>
    <cellStyle name="Comma 6" xfId="127" xr:uid="{00000000-0005-0000-0000-000050000000}"/>
    <cellStyle name="Excel Built-in Normal" xfId="51" xr:uid="{00000000-0005-0000-0000-000051000000}"/>
    <cellStyle name="Explanatory Text" xfId="157" xr:uid="{00000000-0005-0000-0000-000052000000}"/>
    <cellStyle name="Explanatory Text 2" xfId="52" xr:uid="{00000000-0005-0000-0000-000053000000}"/>
    <cellStyle name="Good" xfId="158" xr:uid="{00000000-0005-0000-0000-000054000000}"/>
    <cellStyle name="Good 2" xfId="53" xr:uid="{00000000-0005-0000-0000-000055000000}"/>
    <cellStyle name="Heading 1" xfId="159" xr:uid="{00000000-0005-0000-0000-000056000000}"/>
    <cellStyle name="Heading 1 2" xfId="54" xr:uid="{00000000-0005-0000-0000-000057000000}"/>
    <cellStyle name="Heading 1_Sheet1" xfId="160" xr:uid="{00000000-0005-0000-0000-000058000000}"/>
    <cellStyle name="Heading 2" xfId="161" xr:uid="{00000000-0005-0000-0000-000059000000}"/>
    <cellStyle name="Heading 2 2" xfId="55" xr:uid="{00000000-0005-0000-0000-00005A000000}"/>
    <cellStyle name="Heading 2_Sheet1" xfId="162" xr:uid="{00000000-0005-0000-0000-00005B000000}"/>
    <cellStyle name="Heading 3" xfId="163" xr:uid="{00000000-0005-0000-0000-00005C000000}"/>
    <cellStyle name="Heading 3 2" xfId="56" xr:uid="{00000000-0005-0000-0000-00005D000000}"/>
    <cellStyle name="Heading 3_Sheet1" xfId="164" xr:uid="{00000000-0005-0000-0000-00005E000000}"/>
    <cellStyle name="Heading 4" xfId="165" xr:uid="{00000000-0005-0000-0000-00005F000000}"/>
    <cellStyle name="Heading 4 2" xfId="57" xr:uid="{00000000-0005-0000-0000-000060000000}"/>
    <cellStyle name="Input" xfId="166" xr:uid="{00000000-0005-0000-0000-000061000000}"/>
    <cellStyle name="Input 2" xfId="58" xr:uid="{00000000-0005-0000-0000-000062000000}"/>
    <cellStyle name="Input_Sheet1" xfId="167" xr:uid="{00000000-0005-0000-0000-000063000000}"/>
    <cellStyle name="Linked Cell" xfId="168" xr:uid="{00000000-0005-0000-0000-000064000000}"/>
    <cellStyle name="Linked Cell 2" xfId="59" xr:uid="{00000000-0005-0000-0000-000065000000}"/>
    <cellStyle name="Linked Cell_Sheet1" xfId="169" xr:uid="{00000000-0005-0000-0000-000066000000}"/>
    <cellStyle name="Neutral" xfId="170" xr:uid="{00000000-0005-0000-0000-000067000000}"/>
    <cellStyle name="Neutral 2" xfId="60" xr:uid="{00000000-0005-0000-0000-000068000000}"/>
    <cellStyle name="Normal 2" xfId="61" xr:uid="{00000000-0005-0000-0000-00006A000000}"/>
    <cellStyle name="Normal 2 2" xfId="62" xr:uid="{00000000-0005-0000-0000-00006B000000}"/>
    <cellStyle name="Normal 2_ฉก_8. สนามกีฬา_56" xfId="63" xr:uid="{00000000-0005-0000-0000-00006C000000}"/>
    <cellStyle name="Normal 3" xfId="64" xr:uid="{00000000-0005-0000-0000-00006D000000}"/>
    <cellStyle name="Normal 3 2" xfId="65" xr:uid="{00000000-0005-0000-0000-00006E000000}"/>
    <cellStyle name="Normal 3_Sheet1" xfId="66" xr:uid="{00000000-0005-0000-0000-00006F000000}"/>
    <cellStyle name="Normal 4" xfId="67" xr:uid="{00000000-0005-0000-0000-000070000000}"/>
    <cellStyle name="Normal 5" xfId="68" xr:uid="{00000000-0005-0000-0000-000071000000}"/>
    <cellStyle name="Normal 6" xfId="69" xr:uid="{00000000-0005-0000-0000-000072000000}"/>
    <cellStyle name="Normal 7" xfId="126" xr:uid="{00000000-0005-0000-0000-000073000000}"/>
    <cellStyle name="Note" xfId="171" xr:uid="{00000000-0005-0000-0000-000074000000}"/>
    <cellStyle name="Note 2" xfId="70" xr:uid="{00000000-0005-0000-0000-000075000000}"/>
    <cellStyle name="Note_Sheet1" xfId="172" xr:uid="{00000000-0005-0000-0000-000076000000}"/>
    <cellStyle name="Output" xfId="173" xr:uid="{00000000-0005-0000-0000-000077000000}"/>
    <cellStyle name="Output 2" xfId="71" xr:uid="{00000000-0005-0000-0000-000078000000}"/>
    <cellStyle name="Output_Sheet1" xfId="174" xr:uid="{00000000-0005-0000-0000-000079000000}"/>
    <cellStyle name="Percent 2" xfId="72" xr:uid="{00000000-0005-0000-0000-00007A000000}"/>
    <cellStyle name="Title" xfId="175" xr:uid="{00000000-0005-0000-0000-00007B000000}"/>
    <cellStyle name="Title 2" xfId="73" xr:uid="{00000000-0005-0000-0000-00007C000000}"/>
    <cellStyle name="Total" xfId="176" xr:uid="{00000000-0005-0000-0000-00007D000000}"/>
    <cellStyle name="Total 2" xfId="74" xr:uid="{00000000-0005-0000-0000-00007E000000}"/>
    <cellStyle name="Total_Sheet1" xfId="177" xr:uid="{00000000-0005-0000-0000-00007F000000}"/>
    <cellStyle name="Warning Text" xfId="178" xr:uid="{00000000-0005-0000-0000-000080000000}"/>
    <cellStyle name="Warning Text 2" xfId="75" xr:uid="{00000000-0005-0000-0000-000081000000}"/>
    <cellStyle name="การคำนวณ" xfId="92" xr:uid="{00000000-0005-0000-0000-000082000000}"/>
    <cellStyle name="ข้อความเตือน" xfId="93" xr:uid="{00000000-0005-0000-0000-000083000000}"/>
    <cellStyle name="ข้อความอธิบาย" xfId="94" xr:uid="{00000000-0005-0000-0000-000084000000}"/>
    <cellStyle name="เครื่องหมายจุลภาค 2" xfId="76" xr:uid="{00000000-0005-0000-0000-000085000000}"/>
    <cellStyle name="เครื่องหมายจุลภาค 2 2" xfId="179" xr:uid="{00000000-0005-0000-0000-000086000000}"/>
    <cellStyle name="เครื่องหมายจุลภาค 3" xfId="77" xr:uid="{00000000-0005-0000-0000-000087000000}"/>
    <cellStyle name="เครื่องหมายจุลภาค 3 2" xfId="78" xr:uid="{00000000-0005-0000-0000-000088000000}"/>
    <cellStyle name="เครื่องหมายจุลภาค 3 2 2" xfId="79" xr:uid="{00000000-0005-0000-0000-000089000000}"/>
    <cellStyle name="เครื่องหมายจุลภาค 3 2 2 2" xfId="80" xr:uid="{00000000-0005-0000-0000-00008A000000}"/>
    <cellStyle name="เครื่องหมายจุลภาค 3 3" xfId="81" xr:uid="{00000000-0005-0000-0000-00008B000000}"/>
    <cellStyle name="เครื่องหมายจุลภาค 3_ศักยภาพ" xfId="82" xr:uid="{00000000-0005-0000-0000-00008C000000}"/>
    <cellStyle name="เครื่องหมายจุลภาค 4" xfId="83" xr:uid="{00000000-0005-0000-0000-00008D000000}"/>
    <cellStyle name="เครื่องหมายจุลภาค 5" xfId="84" xr:uid="{00000000-0005-0000-0000-00008E000000}"/>
    <cellStyle name="เครื่องหมายจุลภาค 6" xfId="85" xr:uid="{00000000-0005-0000-0000-00008F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86" xr:uid="{00000000-0005-0000-0000-000090000000}"/>
    <cellStyle name="จุลภาค" xfId="95" builtinId="3"/>
    <cellStyle name="จุลภาค 2" xfId="125" xr:uid="{00000000-0005-0000-0000-000091000000}"/>
    <cellStyle name="ชื่อเรื่อง" xfId="96" xr:uid="{00000000-0005-0000-0000-000092000000}"/>
    <cellStyle name="เซลล์ตรวจสอบ" xfId="87" xr:uid="{00000000-0005-0000-0000-000093000000}"/>
    <cellStyle name="เซลล์ที่มีการเชื่อมโยง" xfId="88" xr:uid="{00000000-0005-0000-0000-000094000000}"/>
    <cellStyle name="ดี" xfId="97" xr:uid="{00000000-0005-0000-0000-000095000000}"/>
    <cellStyle name="ปกติ" xfId="0" builtinId="0"/>
    <cellStyle name="ปกติ 2" xfId="98" xr:uid="{00000000-0005-0000-0000-000096000000}"/>
    <cellStyle name="ปกติ 2 2" xfId="99" xr:uid="{00000000-0005-0000-0000-000097000000}"/>
    <cellStyle name="ปกติ 2 3" xfId="180" xr:uid="{00000000-0005-0000-0000-000098000000}"/>
    <cellStyle name="ปกติ 2_กกถ.ส่งข้อมูลรายหัวปี 58" xfId="100" xr:uid="{00000000-0005-0000-0000-000099000000}"/>
    <cellStyle name="ปกติ 3" xfId="101" xr:uid="{00000000-0005-0000-0000-00009A000000}"/>
    <cellStyle name="ปกติ 3 2" xfId="102" xr:uid="{00000000-0005-0000-0000-00009B000000}"/>
    <cellStyle name="ปกติ 3_แบบฟอร์ม_สรุปงบหน้า_ข้อบัญญัติ" xfId="103" xr:uid="{00000000-0005-0000-0000-00009C000000}"/>
    <cellStyle name="ปกติ 4" xfId="104" xr:uid="{00000000-0005-0000-0000-00009D000000}"/>
    <cellStyle name="ปกติ 4 2" xfId="105" xr:uid="{00000000-0005-0000-0000-00009E000000}"/>
    <cellStyle name="ปกติ 4_ศักยภาพ" xfId="106" xr:uid="{00000000-0005-0000-0000-00009F000000}"/>
    <cellStyle name="ปกติ 5" xfId="107" xr:uid="{00000000-0005-0000-0000-0000A0000000}"/>
    <cellStyle name="ปกติ 6" xfId="181" xr:uid="{00000000-0005-0000-0000-0000A1000000}"/>
    <cellStyle name="ปกติ_ทั่วไป งวดที่ 1+2" xfId="108" xr:uid="{00000000-0005-0000-0000-0000A5000000}"/>
    <cellStyle name="ปกติ_ทั่วไป งวดที่ 1+2_รายชื่อ อปท. ส่งสำนัก-กอง (ใหม่)" xfId="109" xr:uid="{00000000-0005-0000-0000-0000A6000000}"/>
    <cellStyle name="ปกติ_รายชื่อ อปท. (ปรับปรุงใหม่)" xfId="124" xr:uid="{00000000-0005-0000-0000-0000AA000000}"/>
    <cellStyle name="ป้อนค่า" xfId="110" xr:uid="{00000000-0005-0000-0000-0000AB000000}"/>
    <cellStyle name="ปานกลาง" xfId="111" xr:uid="{00000000-0005-0000-0000-0000AC000000}"/>
    <cellStyle name="เปอร์เซ็นต์ 2" xfId="89" xr:uid="{00000000-0005-0000-0000-0000AD000000}"/>
    <cellStyle name="ผลรวม" xfId="112" xr:uid="{00000000-0005-0000-0000-0000AE000000}"/>
    <cellStyle name="แย่" xfId="90" xr:uid="{00000000-0005-0000-0000-0000AF000000}"/>
    <cellStyle name="ส่วนที่ถูกเน้น1" xfId="113" xr:uid="{00000000-0005-0000-0000-0000B0000000}"/>
    <cellStyle name="ส่วนที่ถูกเน้น2" xfId="114" xr:uid="{00000000-0005-0000-0000-0000B1000000}"/>
    <cellStyle name="ส่วนที่ถูกเน้น3" xfId="115" xr:uid="{00000000-0005-0000-0000-0000B2000000}"/>
    <cellStyle name="ส่วนที่ถูกเน้น4" xfId="116" xr:uid="{00000000-0005-0000-0000-0000B3000000}"/>
    <cellStyle name="ส่วนที่ถูกเน้น5" xfId="117" xr:uid="{00000000-0005-0000-0000-0000B4000000}"/>
    <cellStyle name="ส่วนที่ถูกเน้น6" xfId="118" xr:uid="{00000000-0005-0000-0000-0000B5000000}"/>
    <cellStyle name="แสดงผล" xfId="91" xr:uid="{00000000-0005-0000-0000-0000B6000000}"/>
    <cellStyle name="หมายเหตุ" xfId="119" xr:uid="{00000000-0005-0000-0000-0000B7000000}"/>
    <cellStyle name="หัวเรื่อง 1" xfId="120" xr:uid="{00000000-0005-0000-0000-0000B8000000}"/>
    <cellStyle name="หัวเรื่อง 2" xfId="121" xr:uid="{00000000-0005-0000-0000-0000B9000000}"/>
    <cellStyle name="หัวเรื่อง 3" xfId="122" xr:uid="{00000000-0005-0000-0000-0000BA000000}"/>
    <cellStyle name="หัวเรื่อง 4" xfId="123" xr:uid="{00000000-0005-0000-0000-0000BB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73"/>
  <sheetViews>
    <sheetView tabSelected="1" workbookViewId="0">
      <selection activeCell="D53" sqref="D53"/>
    </sheetView>
  </sheetViews>
  <sheetFormatPr defaultColWidth="9" defaultRowHeight="15"/>
  <cols>
    <col min="1" max="1" width="9" style="8"/>
    <col min="2" max="2" width="15.77734375" style="8" customWidth="1"/>
    <col min="3" max="3" width="11" style="9" customWidth="1"/>
    <col min="4" max="4" width="17.6640625" style="8" customWidth="1"/>
    <col min="5" max="5" width="12.5546875" style="33" customWidth="1"/>
    <col min="6" max="6" width="11.77734375" style="9" customWidth="1"/>
    <col min="7" max="7" width="10.88671875" style="9" customWidth="1"/>
    <col min="8" max="16384" width="9" style="8"/>
  </cols>
  <sheetData>
    <row r="1" spans="1:9" s="1" customFormat="1" ht="21">
      <c r="A1" s="64" t="s">
        <v>849</v>
      </c>
      <c r="B1" s="64"/>
      <c r="C1" s="64"/>
      <c r="D1" s="64"/>
      <c r="E1" s="64"/>
      <c r="F1" s="64"/>
      <c r="G1" s="64"/>
    </row>
    <row r="2" spans="1:9" s="1" customFormat="1" ht="21">
      <c r="A2" s="10" t="s">
        <v>835</v>
      </c>
      <c r="B2" s="10"/>
      <c r="C2" s="10"/>
      <c r="D2" s="10"/>
      <c r="E2" s="11"/>
      <c r="F2" s="12"/>
      <c r="G2" s="12"/>
    </row>
    <row r="3" spans="1:9" s="1" customFormat="1" ht="21">
      <c r="A3" s="65" t="s">
        <v>915</v>
      </c>
      <c r="B3" s="65"/>
      <c r="C3" s="65"/>
      <c r="D3" s="65"/>
      <c r="E3" s="65"/>
      <c r="F3" s="65"/>
      <c r="G3" s="65"/>
    </row>
    <row r="4" spans="1:9" s="2" customFormat="1" ht="21">
      <c r="A4" s="66" t="s">
        <v>913</v>
      </c>
      <c r="B4" s="66"/>
      <c r="C4" s="66"/>
      <c r="D4" s="66"/>
      <c r="E4" s="66"/>
      <c r="F4" s="66"/>
      <c r="G4" s="66"/>
    </row>
    <row r="5" spans="1:9" s="1" customFormat="1" ht="21" hidden="1">
      <c r="A5" s="67" t="s">
        <v>836</v>
      </c>
      <c r="B5" s="67"/>
      <c r="C5" s="67"/>
      <c r="D5" s="67"/>
      <c r="E5" s="13"/>
      <c r="F5" s="3"/>
      <c r="G5" s="3"/>
    </row>
    <row r="6" spans="1:9" s="1" customFormat="1" ht="21">
      <c r="A6" s="68" t="s">
        <v>919</v>
      </c>
      <c r="B6" s="68"/>
      <c r="C6" s="68"/>
      <c r="D6" s="68"/>
      <c r="E6" s="68"/>
      <c r="F6" s="68"/>
      <c r="G6" s="68"/>
    </row>
    <row r="7" spans="1:9" ht="21">
      <c r="A7" s="4" t="s">
        <v>0</v>
      </c>
      <c r="B7" s="4" t="s">
        <v>1</v>
      </c>
      <c r="C7" s="5" t="s">
        <v>832</v>
      </c>
      <c r="D7" s="6" t="s">
        <v>837</v>
      </c>
      <c r="E7" s="14" t="s">
        <v>839</v>
      </c>
      <c r="F7" s="7" t="s">
        <v>840</v>
      </c>
      <c r="G7" s="7" t="s">
        <v>841</v>
      </c>
    </row>
    <row r="8" spans="1:9" ht="20.100000000000001" customHeight="1">
      <c r="A8" s="15">
        <v>1</v>
      </c>
      <c r="B8" s="16" t="s">
        <v>850</v>
      </c>
      <c r="C8" s="17">
        <v>11</v>
      </c>
      <c r="D8" s="18">
        <v>338100</v>
      </c>
      <c r="E8" s="17">
        <v>16668</v>
      </c>
      <c r="F8" s="15">
        <v>2003</v>
      </c>
      <c r="G8" s="19" t="s">
        <v>920</v>
      </c>
      <c r="I8" s="26"/>
    </row>
    <row r="9" spans="1:9" ht="20.100000000000001" customHeight="1">
      <c r="A9" s="20">
        <v>2</v>
      </c>
      <c r="B9" s="21" t="s">
        <v>851</v>
      </c>
      <c r="C9" s="22">
        <v>2</v>
      </c>
      <c r="D9" s="23">
        <v>36000</v>
      </c>
      <c r="E9" s="24">
        <v>16669</v>
      </c>
      <c r="F9" s="25">
        <v>2004</v>
      </c>
      <c r="G9" s="26" t="s">
        <v>920</v>
      </c>
      <c r="I9" s="26"/>
    </row>
    <row r="10" spans="1:9" ht="20.100000000000001" customHeight="1">
      <c r="A10" s="20">
        <v>3</v>
      </c>
      <c r="B10" s="21" t="s">
        <v>852</v>
      </c>
      <c r="C10" s="22">
        <v>4</v>
      </c>
      <c r="D10" s="23">
        <v>168000</v>
      </c>
      <c r="E10" s="24">
        <v>16670</v>
      </c>
      <c r="F10" s="25">
        <v>2005</v>
      </c>
      <c r="G10" s="26" t="s">
        <v>920</v>
      </c>
    </row>
    <row r="11" spans="1:9" ht="20.100000000000001" customHeight="1">
      <c r="A11" s="20">
        <v>4</v>
      </c>
      <c r="B11" s="21" t="s">
        <v>853</v>
      </c>
      <c r="C11" s="22">
        <v>6</v>
      </c>
      <c r="D11" s="23">
        <v>103500</v>
      </c>
      <c r="E11" s="24">
        <v>16671</v>
      </c>
      <c r="F11" s="25">
        <v>2006</v>
      </c>
      <c r="G11" s="26" t="s">
        <v>920</v>
      </c>
    </row>
    <row r="12" spans="1:9" ht="20.100000000000001" customHeight="1">
      <c r="A12" s="20">
        <v>5</v>
      </c>
      <c r="B12" s="21" t="s">
        <v>854</v>
      </c>
      <c r="C12" s="22">
        <v>6</v>
      </c>
      <c r="D12" s="23">
        <v>166500</v>
      </c>
      <c r="E12" s="24">
        <v>16672</v>
      </c>
      <c r="F12" s="25">
        <v>2007</v>
      </c>
      <c r="G12" s="26" t="s">
        <v>920</v>
      </c>
    </row>
    <row r="13" spans="1:9" ht="20.100000000000001" customHeight="1">
      <c r="A13" s="20">
        <v>6</v>
      </c>
      <c r="B13" s="21" t="s">
        <v>855</v>
      </c>
      <c r="C13" s="22">
        <v>1</v>
      </c>
      <c r="D13" s="23">
        <v>12000</v>
      </c>
      <c r="E13" s="24">
        <v>16673</v>
      </c>
      <c r="F13" s="25">
        <v>2008</v>
      </c>
      <c r="G13" s="26" t="s">
        <v>920</v>
      </c>
    </row>
    <row r="14" spans="1:9" ht="20.100000000000001" customHeight="1">
      <c r="A14" s="20">
        <v>7</v>
      </c>
      <c r="B14" s="21" t="s">
        <v>856</v>
      </c>
      <c r="C14" s="22">
        <v>3</v>
      </c>
      <c r="D14" s="23">
        <v>277500</v>
      </c>
      <c r="E14" s="24">
        <v>16674</v>
      </c>
      <c r="F14" s="25">
        <v>2009</v>
      </c>
      <c r="G14" s="26" t="s">
        <v>920</v>
      </c>
    </row>
    <row r="15" spans="1:9" ht="20.100000000000001" customHeight="1">
      <c r="A15" s="20">
        <v>8</v>
      </c>
      <c r="B15" s="21" t="s">
        <v>857</v>
      </c>
      <c r="C15" s="22">
        <v>3</v>
      </c>
      <c r="D15" s="23">
        <v>84000</v>
      </c>
      <c r="E15" s="24">
        <v>16675</v>
      </c>
      <c r="F15" s="25">
        <v>2010</v>
      </c>
      <c r="G15" s="26" t="s">
        <v>920</v>
      </c>
    </row>
    <row r="16" spans="1:9" ht="20.100000000000001" customHeight="1">
      <c r="A16" s="20">
        <v>9</v>
      </c>
      <c r="B16" s="21" t="s">
        <v>858</v>
      </c>
      <c r="C16" s="22">
        <v>2</v>
      </c>
      <c r="D16" s="23">
        <v>80800</v>
      </c>
      <c r="E16" s="24">
        <v>16676</v>
      </c>
      <c r="F16" s="25">
        <v>2011</v>
      </c>
      <c r="G16" s="26" t="s">
        <v>920</v>
      </c>
    </row>
    <row r="17" spans="1:7" ht="20.100000000000001" customHeight="1">
      <c r="A17" s="20">
        <v>10</v>
      </c>
      <c r="B17" s="21" t="s">
        <v>859</v>
      </c>
      <c r="C17" s="22">
        <v>6</v>
      </c>
      <c r="D17" s="23">
        <v>140100</v>
      </c>
      <c r="E17" s="24">
        <v>16677</v>
      </c>
      <c r="F17" s="25">
        <v>2012</v>
      </c>
      <c r="G17" s="26" t="s">
        <v>920</v>
      </c>
    </row>
    <row r="18" spans="1:7" ht="20.100000000000001" customHeight="1">
      <c r="A18" s="20">
        <v>11</v>
      </c>
      <c r="B18" s="21" t="s">
        <v>860</v>
      </c>
      <c r="C18" s="22">
        <v>16</v>
      </c>
      <c r="D18" s="23">
        <v>966500</v>
      </c>
      <c r="E18" s="24">
        <v>16678</v>
      </c>
      <c r="F18" s="25">
        <v>2013</v>
      </c>
      <c r="G18" s="26" t="s">
        <v>920</v>
      </c>
    </row>
    <row r="19" spans="1:7" ht="20.100000000000001" customHeight="1">
      <c r="A19" s="20">
        <v>12</v>
      </c>
      <c r="B19" s="21" t="s">
        <v>861</v>
      </c>
      <c r="C19" s="22">
        <v>15</v>
      </c>
      <c r="D19" s="23">
        <v>594900</v>
      </c>
      <c r="E19" s="24">
        <v>16679</v>
      </c>
      <c r="F19" s="25">
        <v>2014</v>
      </c>
      <c r="G19" s="26" t="s">
        <v>920</v>
      </c>
    </row>
    <row r="20" spans="1:7" ht="20.100000000000001" customHeight="1">
      <c r="A20" s="20">
        <v>13</v>
      </c>
      <c r="B20" s="21" t="s">
        <v>862</v>
      </c>
      <c r="C20" s="22">
        <v>4</v>
      </c>
      <c r="D20" s="23">
        <v>225900</v>
      </c>
      <c r="E20" s="24">
        <v>16680</v>
      </c>
      <c r="F20" s="25">
        <v>2015</v>
      </c>
      <c r="G20" s="26" t="s">
        <v>920</v>
      </c>
    </row>
    <row r="21" spans="1:7" ht="20.100000000000001" customHeight="1">
      <c r="A21" s="20">
        <v>14</v>
      </c>
      <c r="B21" s="21" t="s">
        <v>863</v>
      </c>
      <c r="C21" s="22">
        <v>6</v>
      </c>
      <c r="D21" s="23">
        <v>108000</v>
      </c>
      <c r="E21" s="24">
        <v>16681</v>
      </c>
      <c r="F21" s="25">
        <v>2016</v>
      </c>
      <c r="G21" s="26" t="s">
        <v>920</v>
      </c>
    </row>
    <row r="22" spans="1:7" ht="20.100000000000001" customHeight="1">
      <c r="A22" s="20">
        <v>15</v>
      </c>
      <c r="B22" s="21" t="s">
        <v>864</v>
      </c>
      <c r="C22" s="22">
        <v>1</v>
      </c>
      <c r="D22" s="23">
        <v>244500</v>
      </c>
      <c r="E22" s="24">
        <v>16682</v>
      </c>
      <c r="F22" s="25">
        <v>2017</v>
      </c>
      <c r="G22" s="26" t="s">
        <v>920</v>
      </c>
    </row>
    <row r="23" spans="1:7" ht="20.100000000000001" customHeight="1">
      <c r="A23" s="20">
        <v>16</v>
      </c>
      <c r="B23" s="21" t="s">
        <v>916</v>
      </c>
      <c r="C23" s="22">
        <v>2</v>
      </c>
      <c r="D23" s="23">
        <v>27000</v>
      </c>
      <c r="E23" s="24">
        <v>16683</v>
      </c>
      <c r="F23" s="25">
        <v>2018</v>
      </c>
      <c r="G23" s="26" t="s">
        <v>920</v>
      </c>
    </row>
    <row r="24" spans="1:7" ht="20.100000000000001" customHeight="1">
      <c r="A24" s="20">
        <v>17</v>
      </c>
      <c r="B24" s="21" t="s">
        <v>865</v>
      </c>
      <c r="C24" s="22">
        <v>9</v>
      </c>
      <c r="D24" s="23">
        <v>602400</v>
      </c>
      <c r="E24" s="24">
        <v>16684</v>
      </c>
      <c r="F24" s="25">
        <v>2019</v>
      </c>
      <c r="G24" s="26" t="s">
        <v>920</v>
      </c>
    </row>
    <row r="25" spans="1:7" ht="20.100000000000001" customHeight="1">
      <c r="A25" s="20">
        <v>18</v>
      </c>
      <c r="B25" s="21" t="s">
        <v>866</v>
      </c>
      <c r="C25" s="22">
        <v>7</v>
      </c>
      <c r="D25" s="23">
        <v>231000</v>
      </c>
      <c r="E25" s="24">
        <v>16685</v>
      </c>
      <c r="F25" s="25">
        <v>2020</v>
      </c>
      <c r="G25" s="26" t="s">
        <v>920</v>
      </c>
    </row>
    <row r="26" spans="1:7" ht="20.100000000000001" customHeight="1">
      <c r="A26" s="20">
        <v>19</v>
      </c>
      <c r="B26" s="21" t="s">
        <v>867</v>
      </c>
      <c r="C26" s="22">
        <v>2</v>
      </c>
      <c r="D26" s="23">
        <v>162300</v>
      </c>
      <c r="E26" s="24">
        <v>16686</v>
      </c>
      <c r="F26" s="25">
        <v>2021</v>
      </c>
      <c r="G26" s="26" t="s">
        <v>920</v>
      </c>
    </row>
    <row r="27" spans="1:7" ht="20.100000000000001" customHeight="1">
      <c r="A27" s="20">
        <v>20</v>
      </c>
      <c r="B27" s="21" t="s">
        <v>868</v>
      </c>
      <c r="C27" s="22">
        <v>3</v>
      </c>
      <c r="D27" s="23">
        <v>168000</v>
      </c>
      <c r="E27" s="24">
        <v>16687</v>
      </c>
      <c r="F27" s="25">
        <v>2022</v>
      </c>
      <c r="G27" s="26" t="s">
        <v>920</v>
      </c>
    </row>
    <row r="28" spans="1:7" ht="20.100000000000001" customHeight="1">
      <c r="A28" s="20">
        <v>21</v>
      </c>
      <c r="B28" s="21" t="s">
        <v>917</v>
      </c>
      <c r="C28" s="22">
        <v>1</v>
      </c>
      <c r="D28" s="23">
        <v>16500</v>
      </c>
      <c r="E28" s="24">
        <v>16688</v>
      </c>
      <c r="F28" s="25">
        <v>2023</v>
      </c>
      <c r="G28" s="26" t="s">
        <v>920</v>
      </c>
    </row>
    <row r="29" spans="1:7" ht="20.100000000000001" customHeight="1">
      <c r="A29" s="20">
        <v>22</v>
      </c>
      <c r="B29" s="21" t="s">
        <v>869</v>
      </c>
      <c r="C29" s="22">
        <v>1</v>
      </c>
      <c r="D29" s="23">
        <v>120000</v>
      </c>
      <c r="E29" s="24">
        <v>16689</v>
      </c>
      <c r="F29" s="25">
        <v>2024</v>
      </c>
      <c r="G29" s="26" t="s">
        <v>920</v>
      </c>
    </row>
    <row r="30" spans="1:7" ht="20.100000000000001" customHeight="1">
      <c r="A30" s="20">
        <v>23</v>
      </c>
      <c r="B30" s="21" t="s">
        <v>870</v>
      </c>
      <c r="C30" s="22">
        <v>1</v>
      </c>
      <c r="D30" s="23">
        <v>30000</v>
      </c>
      <c r="E30" s="24">
        <v>16690</v>
      </c>
      <c r="F30" s="25">
        <v>2025</v>
      </c>
      <c r="G30" s="26" t="s">
        <v>920</v>
      </c>
    </row>
    <row r="31" spans="1:7" ht="20.100000000000001" customHeight="1">
      <c r="A31" s="20">
        <v>24</v>
      </c>
      <c r="B31" s="21" t="s">
        <v>871</v>
      </c>
      <c r="C31" s="22">
        <v>3</v>
      </c>
      <c r="D31" s="23">
        <v>66000</v>
      </c>
      <c r="E31" s="24">
        <v>16691</v>
      </c>
      <c r="F31" s="25">
        <v>2026</v>
      </c>
      <c r="G31" s="26" t="s">
        <v>920</v>
      </c>
    </row>
    <row r="32" spans="1:7" ht="20.100000000000001" customHeight="1">
      <c r="A32" s="20">
        <v>25</v>
      </c>
      <c r="B32" s="21" t="s">
        <v>872</v>
      </c>
      <c r="C32" s="22">
        <v>3</v>
      </c>
      <c r="D32" s="23">
        <v>96000</v>
      </c>
      <c r="E32" s="24">
        <v>16692</v>
      </c>
      <c r="F32" s="25">
        <v>2027</v>
      </c>
      <c r="G32" s="26" t="s">
        <v>920</v>
      </c>
    </row>
    <row r="33" spans="1:7" ht="20.100000000000001" customHeight="1">
      <c r="A33" s="20">
        <v>26</v>
      </c>
      <c r="B33" s="21" t="s">
        <v>873</v>
      </c>
      <c r="C33" s="22">
        <v>1</v>
      </c>
      <c r="D33" s="23">
        <v>134500</v>
      </c>
      <c r="E33" s="24">
        <v>16693</v>
      </c>
      <c r="F33" s="25">
        <v>2028</v>
      </c>
      <c r="G33" s="26" t="s">
        <v>920</v>
      </c>
    </row>
    <row r="34" spans="1:7" ht="20.100000000000001" customHeight="1">
      <c r="A34" s="20">
        <v>27</v>
      </c>
      <c r="B34" s="21" t="s">
        <v>874</v>
      </c>
      <c r="C34" s="22">
        <v>4</v>
      </c>
      <c r="D34" s="23">
        <v>329600</v>
      </c>
      <c r="E34" s="24">
        <v>16694</v>
      </c>
      <c r="F34" s="25">
        <v>2029</v>
      </c>
      <c r="G34" s="26" t="s">
        <v>920</v>
      </c>
    </row>
    <row r="35" spans="1:7" ht="20.100000000000001" customHeight="1">
      <c r="A35" s="20">
        <v>28</v>
      </c>
      <c r="B35" s="21" t="s">
        <v>875</v>
      </c>
      <c r="C35" s="22">
        <v>4</v>
      </c>
      <c r="D35" s="23">
        <v>184200</v>
      </c>
      <c r="E35" s="24">
        <v>16695</v>
      </c>
      <c r="F35" s="25">
        <v>2030</v>
      </c>
      <c r="G35" s="26" t="s">
        <v>920</v>
      </c>
    </row>
    <row r="36" spans="1:7" ht="20.100000000000001" customHeight="1">
      <c r="A36" s="20">
        <v>29</v>
      </c>
      <c r="B36" s="21" t="s">
        <v>876</v>
      </c>
      <c r="C36" s="22">
        <v>4</v>
      </c>
      <c r="D36" s="23">
        <v>125700</v>
      </c>
      <c r="E36" s="24">
        <v>16696</v>
      </c>
      <c r="F36" s="25">
        <v>2031</v>
      </c>
      <c r="G36" s="26" t="s">
        <v>920</v>
      </c>
    </row>
    <row r="37" spans="1:7" ht="20.100000000000001" customHeight="1">
      <c r="A37" s="20">
        <v>30</v>
      </c>
      <c r="B37" s="21" t="s">
        <v>877</v>
      </c>
      <c r="C37" s="22">
        <v>8</v>
      </c>
      <c r="D37" s="23">
        <v>339500</v>
      </c>
      <c r="E37" s="24">
        <v>16697</v>
      </c>
      <c r="F37" s="25">
        <v>2032</v>
      </c>
      <c r="G37" s="26" t="s">
        <v>920</v>
      </c>
    </row>
    <row r="38" spans="1:7" ht="20.100000000000001" customHeight="1">
      <c r="A38" s="20">
        <v>31</v>
      </c>
      <c r="B38" s="21" t="s">
        <v>878</v>
      </c>
      <c r="C38" s="22">
        <v>2</v>
      </c>
      <c r="D38" s="23">
        <v>124500</v>
      </c>
      <c r="E38" s="24">
        <v>16698</v>
      </c>
      <c r="F38" s="25">
        <v>2033</v>
      </c>
      <c r="G38" s="26" t="s">
        <v>920</v>
      </c>
    </row>
    <row r="39" spans="1:7" ht="20.100000000000001" customHeight="1">
      <c r="A39" s="20">
        <v>32</v>
      </c>
      <c r="B39" s="21" t="s">
        <v>879</v>
      </c>
      <c r="C39" s="22">
        <v>4</v>
      </c>
      <c r="D39" s="23">
        <v>230100</v>
      </c>
      <c r="E39" s="24">
        <v>16699</v>
      </c>
      <c r="F39" s="25">
        <v>2034</v>
      </c>
      <c r="G39" s="26" t="s">
        <v>920</v>
      </c>
    </row>
    <row r="40" spans="1:7" ht="20.100000000000001" customHeight="1">
      <c r="A40" s="20">
        <v>33</v>
      </c>
      <c r="B40" s="21" t="s">
        <v>880</v>
      </c>
      <c r="C40" s="22">
        <v>1</v>
      </c>
      <c r="D40" s="23">
        <v>30000</v>
      </c>
      <c r="E40" s="24">
        <v>16700</v>
      </c>
      <c r="F40" s="25">
        <v>2035</v>
      </c>
      <c r="G40" s="26" t="s">
        <v>920</v>
      </c>
    </row>
    <row r="41" spans="1:7" ht="20.100000000000001" customHeight="1">
      <c r="A41" s="20">
        <v>34</v>
      </c>
      <c r="B41" s="21" t="s">
        <v>881</v>
      </c>
      <c r="C41" s="22">
        <v>6</v>
      </c>
      <c r="D41" s="23">
        <v>133600</v>
      </c>
      <c r="E41" s="24">
        <v>16701</v>
      </c>
      <c r="F41" s="25">
        <v>2036</v>
      </c>
      <c r="G41" s="26" t="s">
        <v>920</v>
      </c>
    </row>
    <row r="42" spans="1:7" ht="20.100000000000001" customHeight="1">
      <c r="A42" s="20">
        <v>35</v>
      </c>
      <c r="B42" s="21" t="s">
        <v>882</v>
      </c>
      <c r="C42" s="22">
        <v>4</v>
      </c>
      <c r="D42" s="23">
        <v>94200</v>
      </c>
      <c r="E42" s="24">
        <v>16702</v>
      </c>
      <c r="F42" s="25">
        <v>2037</v>
      </c>
      <c r="G42" s="26" t="s">
        <v>920</v>
      </c>
    </row>
    <row r="43" spans="1:7" ht="20.100000000000001" customHeight="1">
      <c r="A43" s="20">
        <v>36</v>
      </c>
      <c r="B43" s="21" t="s">
        <v>883</v>
      </c>
      <c r="C43" s="22">
        <v>2</v>
      </c>
      <c r="D43" s="23">
        <v>123900</v>
      </c>
      <c r="E43" s="24">
        <v>16703</v>
      </c>
      <c r="F43" s="25">
        <v>2038</v>
      </c>
      <c r="G43" s="26" t="s">
        <v>920</v>
      </c>
    </row>
    <row r="44" spans="1:7" ht="20.100000000000001" customHeight="1">
      <c r="A44" s="20">
        <v>37</v>
      </c>
      <c r="B44" s="21" t="s">
        <v>884</v>
      </c>
      <c r="C44" s="22">
        <v>2</v>
      </c>
      <c r="D44" s="23">
        <v>119400</v>
      </c>
      <c r="E44" s="24">
        <v>16704</v>
      </c>
      <c r="F44" s="25">
        <v>2039</v>
      </c>
      <c r="G44" s="26" t="s">
        <v>920</v>
      </c>
    </row>
    <row r="45" spans="1:7" ht="20.100000000000001" customHeight="1">
      <c r="A45" s="20">
        <v>38</v>
      </c>
      <c r="B45" s="21" t="s">
        <v>885</v>
      </c>
      <c r="C45" s="22">
        <v>3</v>
      </c>
      <c r="D45" s="23">
        <v>211000</v>
      </c>
      <c r="E45" s="24">
        <v>16705</v>
      </c>
      <c r="F45" s="25">
        <v>2040</v>
      </c>
      <c r="G45" s="26" t="s">
        <v>920</v>
      </c>
    </row>
    <row r="46" spans="1:7" ht="20.100000000000001" customHeight="1">
      <c r="A46" s="20">
        <v>39</v>
      </c>
      <c r="B46" s="21" t="s">
        <v>886</v>
      </c>
      <c r="C46" s="22">
        <v>3</v>
      </c>
      <c r="D46" s="23">
        <v>133800</v>
      </c>
      <c r="E46" s="24">
        <v>16706</v>
      </c>
      <c r="F46" s="25">
        <v>2041</v>
      </c>
      <c r="G46" s="26" t="s">
        <v>920</v>
      </c>
    </row>
    <row r="47" spans="1:7" ht="20.100000000000001" customHeight="1">
      <c r="A47" s="20">
        <v>40</v>
      </c>
      <c r="B47" s="21" t="s">
        <v>887</v>
      </c>
      <c r="C47" s="22">
        <v>1</v>
      </c>
      <c r="D47" s="23">
        <v>15000</v>
      </c>
      <c r="E47" s="24">
        <v>16707</v>
      </c>
      <c r="F47" s="25">
        <v>2042</v>
      </c>
      <c r="G47" s="26" t="s">
        <v>920</v>
      </c>
    </row>
    <row r="48" spans="1:7" ht="20.100000000000001" customHeight="1">
      <c r="A48" s="20">
        <v>41</v>
      </c>
      <c r="B48" s="21" t="s">
        <v>888</v>
      </c>
      <c r="C48" s="22">
        <v>1</v>
      </c>
      <c r="D48" s="23">
        <v>12900</v>
      </c>
      <c r="E48" s="24">
        <v>16708</v>
      </c>
      <c r="F48" s="25">
        <v>2043</v>
      </c>
      <c r="G48" s="26" t="s">
        <v>920</v>
      </c>
    </row>
    <row r="49" spans="1:7" ht="20.100000000000001" customHeight="1">
      <c r="A49" s="20">
        <v>42</v>
      </c>
      <c r="B49" s="21" t="s">
        <v>889</v>
      </c>
      <c r="C49" s="22">
        <v>2</v>
      </c>
      <c r="D49" s="23">
        <v>24000</v>
      </c>
      <c r="E49" s="24">
        <v>16709</v>
      </c>
      <c r="F49" s="25">
        <v>2044</v>
      </c>
      <c r="G49" s="26" t="s">
        <v>920</v>
      </c>
    </row>
    <row r="50" spans="1:7" ht="20.100000000000001" customHeight="1">
      <c r="A50" s="20">
        <v>43</v>
      </c>
      <c r="B50" s="21" t="s">
        <v>890</v>
      </c>
      <c r="C50" s="22">
        <v>6</v>
      </c>
      <c r="D50" s="23">
        <v>200400</v>
      </c>
      <c r="E50" s="24">
        <v>16710</v>
      </c>
      <c r="F50" s="25">
        <v>2045</v>
      </c>
      <c r="G50" s="26" t="s">
        <v>920</v>
      </c>
    </row>
    <row r="51" spans="1:7" ht="20.100000000000001" customHeight="1">
      <c r="A51" s="20">
        <v>44</v>
      </c>
      <c r="B51" s="21" t="s">
        <v>891</v>
      </c>
      <c r="C51" s="22">
        <v>7</v>
      </c>
      <c r="D51" s="23">
        <v>266100</v>
      </c>
      <c r="E51" s="24">
        <v>16711</v>
      </c>
      <c r="F51" s="25">
        <v>2046</v>
      </c>
      <c r="G51" s="26" t="s">
        <v>920</v>
      </c>
    </row>
    <row r="52" spans="1:7" ht="20.100000000000001" customHeight="1">
      <c r="A52" s="20">
        <v>45</v>
      </c>
      <c r="B52" s="21" t="s">
        <v>892</v>
      </c>
      <c r="C52" s="22">
        <v>4</v>
      </c>
      <c r="D52" s="23">
        <v>291000</v>
      </c>
      <c r="E52" s="24">
        <v>16712</v>
      </c>
      <c r="F52" s="25">
        <v>2047</v>
      </c>
      <c r="G52" s="26" t="s">
        <v>920</v>
      </c>
    </row>
    <row r="53" spans="1:7" ht="20.100000000000001" customHeight="1">
      <c r="A53" s="20">
        <v>46</v>
      </c>
      <c r="B53" s="21" t="s">
        <v>893</v>
      </c>
      <c r="C53" s="22">
        <v>3</v>
      </c>
      <c r="D53" s="23">
        <v>67500</v>
      </c>
      <c r="E53" s="24">
        <v>16713</v>
      </c>
      <c r="F53" s="25">
        <v>2048</v>
      </c>
      <c r="G53" s="26" t="s">
        <v>920</v>
      </c>
    </row>
    <row r="54" spans="1:7" ht="20.100000000000001" customHeight="1">
      <c r="A54" s="20">
        <v>47</v>
      </c>
      <c r="B54" s="21" t="s">
        <v>894</v>
      </c>
      <c r="C54" s="22">
        <v>4</v>
      </c>
      <c r="D54" s="23">
        <v>94500</v>
      </c>
      <c r="E54" s="24">
        <v>16714</v>
      </c>
      <c r="F54" s="25">
        <v>2049</v>
      </c>
      <c r="G54" s="26" t="s">
        <v>920</v>
      </c>
    </row>
    <row r="55" spans="1:7" ht="20.100000000000001" customHeight="1">
      <c r="A55" s="20">
        <v>48</v>
      </c>
      <c r="B55" s="21" t="s">
        <v>895</v>
      </c>
      <c r="C55" s="22">
        <v>7</v>
      </c>
      <c r="D55" s="23">
        <v>377500</v>
      </c>
      <c r="E55" s="24">
        <v>16715</v>
      </c>
      <c r="F55" s="25">
        <v>2050</v>
      </c>
      <c r="G55" s="26" t="s">
        <v>920</v>
      </c>
    </row>
    <row r="56" spans="1:7" ht="20.100000000000001" customHeight="1">
      <c r="A56" s="20">
        <v>49</v>
      </c>
      <c r="B56" s="21" t="s">
        <v>896</v>
      </c>
      <c r="C56" s="22">
        <v>1</v>
      </c>
      <c r="D56" s="23">
        <v>43500</v>
      </c>
      <c r="E56" s="24">
        <v>16716</v>
      </c>
      <c r="F56" s="25">
        <v>2051</v>
      </c>
      <c r="G56" s="26" t="s">
        <v>920</v>
      </c>
    </row>
    <row r="57" spans="1:7" ht="20.100000000000001" customHeight="1">
      <c r="A57" s="20">
        <v>50</v>
      </c>
      <c r="B57" s="21" t="s">
        <v>897</v>
      </c>
      <c r="C57" s="22">
        <v>3</v>
      </c>
      <c r="D57" s="23">
        <v>98100</v>
      </c>
      <c r="E57" s="24">
        <v>16717</v>
      </c>
      <c r="F57" s="25">
        <v>2052</v>
      </c>
      <c r="G57" s="26" t="s">
        <v>920</v>
      </c>
    </row>
    <row r="58" spans="1:7" ht="20.100000000000001" customHeight="1">
      <c r="A58" s="20">
        <v>51</v>
      </c>
      <c r="B58" s="21" t="s">
        <v>898</v>
      </c>
      <c r="C58" s="22">
        <v>1</v>
      </c>
      <c r="D58" s="23">
        <v>101100</v>
      </c>
      <c r="E58" s="24">
        <v>16718</v>
      </c>
      <c r="F58" s="25">
        <v>2053</v>
      </c>
      <c r="G58" s="26" t="s">
        <v>920</v>
      </c>
    </row>
    <row r="59" spans="1:7" ht="20.100000000000001" customHeight="1">
      <c r="A59" s="20">
        <v>52</v>
      </c>
      <c r="B59" s="21" t="s">
        <v>899</v>
      </c>
      <c r="C59" s="22">
        <v>1</v>
      </c>
      <c r="D59" s="23">
        <v>36000</v>
      </c>
      <c r="E59" s="24">
        <v>16719</v>
      </c>
      <c r="F59" s="25">
        <v>2054</v>
      </c>
      <c r="G59" s="26" t="s">
        <v>920</v>
      </c>
    </row>
    <row r="60" spans="1:7" ht="20.100000000000001" customHeight="1">
      <c r="A60" s="20">
        <v>53</v>
      </c>
      <c r="B60" s="21" t="s">
        <v>900</v>
      </c>
      <c r="C60" s="22">
        <v>3</v>
      </c>
      <c r="D60" s="23">
        <v>264000</v>
      </c>
      <c r="E60" s="24">
        <v>16720</v>
      </c>
      <c r="F60" s="25">
        <v>2055</v>
      </c>
      <c r="G60" s="26" t="s">
        <v>920</v>
      </c>
    </row>
    <row r="61" spans="1:7" ht="20.100000000000001" customHeight="1">
      <c r="A61" s="20">
        <v>54</v>
      </c>
      <c r="B61" s="21" t="s">
        <v>901</v>
      </c>
      <c r="C61" s="22">
        <v>1</v>
      </c>
      <c r="D61" s="23">
        <v>9000</v>
      </c>
      <c r="E61" s="24">
        <v>16721</v>
      </c>
      <c r="F61" s="25">
        <v>2056</v>
      </c>
      <c r="G61" s="26" t="s">
        <v>920</v>
      </c>
    </row>
    <row r="62" spans="1:7" ht="20.100000000000001" customHeight="1">
      <c r="A62" s="20">
        <v>55</v>
      </c>
      <c r="B62" s="21" t="s">
        <v>902</v>
      </c>
      <c r="C62" s="22">
        <v>10</v>
      </c>
      <c r="D62" s="23">
        <v>418500</v>
      </c>
      <c r="E62" s="24">
        <v>16722</v>
      </c>
      <c r="F62" s="25">
        <v>2057</v>
      </c>
      <c r="G62" s="26" t="s">
        <v>920</v>
      </c>
    </row>
    <row r="63" spans="1:7" ht="20.100000000000001" customHeight="1">
      <c r="A63" s="20">
        <v>56</v>
      </c>
      <c r="B63" s="21" t="s">
        <v>903</v>
      </c>
      <c r="C63" s="22">
        <v>1</v>
      </c>
      <c r="D63" s="23">
        <v>14400</v>
      </c>
      <c r="E63" s="24">
        <v>16723</v>
      </c>
      <c r="F63" s="25">
        <v>2058</v>
      </c>
      <c r="G63" s="26" t="s">
        <v>920</v>
      </c>
    </row>
    <row r="64" spans="1:7" ht="20.100000000000001" customHeight="1">
      <c r="A64" s="20">
        <v>57</v>
      </c>
      <c r="B64" s="21" t="s">
        <v>904</v>
      </c>
      <c r="C64" s="22">
        <v>4</v>
      </c>
      <c r="D64" s="23">
        <v>161600</v>
      </c>
      <c r="E64" s="24">
        <v>16724</v>
      </c>
      <c r="F64" s="25">
        <v>2059</v>
      </c>
      <c r="G64" s="26" t="s">
        <v>920</v>
      </c>
    </row>
    <row r="65" spans="1:7" ht="20.100000000000001" customHeight="1">
      <c r="A65" s="20">
        <v>58</v>
      </c>
      <c r="B65" s="21" t="s">
        <v>905</v>
      </c>
      <c r="C65" s="22">
        <v>3</v>
      </c>
      <c r="D65" s="23">
        <v>122400</v>
      </c>
      <c r="E65" s="24">
        <v>16725</v>
      </c>
      <c r="F65" s="25">
        <v>2060</v>
      </c>
      <c r="G65" s="26" t="s">
        <v>920</v>
      </c>
    </row>
    <row r="66" spans="1:7" ht="20.100000000000001" customHeight="1">
      <c r="A66" s="20">
        <v>59</v>
      </c>
      <c r="B66" s="21" t="s">
        <v>906</v>
      </c>
      <c r="C66" s="22">
        <v>3</v>
      </c>
      <c r="D66" s="23">
        <v>66600</v>
      </c>
      <c r="E66" s="24">
        <v>16726</v>
      </c>
      <c r="F66" s="25">
        <v>2061</v>
      </c>
      <c r="G66" s="26" t="s">
        <v>920</v>
      </c>
    </row>
    <row r="67" spans="1:7" ht="20.100000000000001" customHeight="1">
      <c r="A67" s="20">
        <v>60</v>
      </c>
      <c r="B67" s="21" t="s">
        <v>918</v>
      </c>
      <c r="C67" s="22">
        <v>1</v>
      </c>
      <c r="D67" s="23">
        <v>12000</v>
      </c>
      <c r="E67" s="24">
        <v>16727</v>
      </c>
      <c r="F67" s="25">
        <v>2062</v>
      </c>
      <c r="G67" s="26" t="s">
        <v>920</v>
      </c>
    </row>
    <row r="68" spans="1:7" ht="20.100000000000001" customHeight="1">
      <c r="A68" s="20">
        <v>61</v>
      </c>
      <c r="B68" s="21" t="s">
        <v>907</v>
      </c>
      <c r="C68" s="22">
        <v>4</v>
      </c>
      <c r="D68" s="23">
        <v>213000</v>
      </c>
      <c r="E68" s="24">
        <v>16728</v>
      </c>
      <c r="F68" s="25">
        <v>2063</v>
      </c>
      <c r="G68" s="26" t="s">
        <v>920</v>
      </c>
    </row>
    <row r="69" spans="1:7" ht="20.100000000000001" customHeight="1">
      <c r="A69" s="20">
        <v>62</v>
      </c>
      <c r="B69" s="21" t="s">
        <v>908</v>
      </c>
      <c r="C69" s="22">
        <v>7</v>
      </c>
      <c r="D69" s="23">
        <v>284400</v>
      </c>
      <c r="E69" s="24">
        <v>16729</v>
      </c>
      <c r="F69" s="25">
        <v>2064</v>
      </c>
      <c r="G69" s="26" t="s">
        <v>920</v>
      </c>
    </row>
    <row r="70" spans="1:7" ht="20.100000000000001" customHeight="1">
      <c r="A70" s="20">
        <v>63</v>
      </c>
      <c r="B70" s="21" t="s">
        <v>909</v>
      </c>
      <c r="C70" s="22">
        <v>3</v>
      </c>
      <c r="D70" s="23">
        <v>54600</v>
      </c>
      <c r="E70" s="24">
        <v>16730</v>
      </c>
      <c r="F70" s="25">
        <v>2065</v>
      </c>
      <c r="G70" s="26" t="s">
        <v>920</v>
      </c>
    </row>
    <row r="71" spans="1:7" ht="20.100000000000001" customHeight="1">
      <c r="A71" s="20">
        <v>64</v>
      </c>
      <c r="B71" s="21" t="s">
        <v>910</v>
      </c>
      <c r="C71" s="22">
        <v>5</v>
      </c>
      <c r="D71" s="23">
        <v>354000</v>
      </c>
      <c r="E71" s="24">
        <v>16731</v>
      </c>
      <c r="F71" s="25">
        <v>2066</v>
      </c>
      <c r="G71" s="26" t="s">
        <v>920</v>
      </c>
    </row>
    <row r="72" spans="1:7" ht="20.100000000000001" customHeight="1" thickBot="1">
      <c r="A72" s="27"/>
      <c r="B72" s="28" t="s">
        <v>842</v>
      </c>
      <c r="C72" s="29">
        <f>SUM(C8:C71)</f>
        <v>252</v>
      </c>
      <c r="D72" s="30">
        <f>SUM(D8:D71)</f>
        <v>10981600</v>
      </c>
      <c r="E72" s="31"/>
      <c r="F72" s="32"/>
      <c r="G72" s="32"/>
    </row>
    <row r="73" spans="1:7" ht="15.75" thickTop="1"/>
  </sheetData>
  <mergeCells count="5">
    <mergeCell ref="A1:G1"/>
    <mergeCell ref="A3:G3"/>
    <mergeCell ref="A4:G4"/>
    <mergeCell ref="A5:D5"/>
    <mergeCell ref="A6:G6"/>
  </mergeCells>
  <pageMargins left="0.28000000000000003" right="0.19" top="0.28999999999999998" bottom="0.33" header="0.3" footer="0.21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63B51-75A7-4C61-BF9F-AE406BC60CDA}">
  <dimension ref="A1:I675"/>
  <sheetViews>
    <sheetView view="pageBreakPreview" topLeftCell="B1" zoomScaleNormal="100" zoomScaleSheetLayoutView="100" workbookViewId="0">
      <selection activeCell="D12" sqref="D12"/>
    </sheetView>
  </sheetViews>
  <sheetFormatPr defaultColWidth="8.88671875" defaultRowHeight="21" outlineLevelRow="2"/>
  <cols>
    <col min="1" max="1" width="0" style="34" hidden="1" customWidth="1"/>
    <col min="2" max="2" width="14.44140625" style="38" customWidth="1"/>
    <col min="3" max="3" width="24.21875" style="34" customWidth="1"/>
    <col min="4" max="4" width="27" style="34" customWidth="1"/>
    <col min="5" max="5" width="28.33203125" style="34" customWidth="1"/>
    <col min="6" max="6" width="8.88671875" style="34" hidden="1" customWidth="1"/>
    <col min="7" max="7" width="36.77734375" style="41" customWidth="1"/>
    <col min="8" max="8" width="7.88671875" style="34" customWidth="1"/>
    <col min="9" max="9" width="8.88671875" style="34" customWidth="1"/>
    <col min="10" max="16384" width="8.88671875" style="34"/>
  </cols>
  <sheetData>
    <row r="1" spans="1:9" ht="23.45" customHeight="1">
      <c r="A1" s="34" t="s">
        <v>843</v>
      </c>
      <c r="B1" s="69" t="s">
        <v>911</v>
      </c>
      <c r="C1" s="69"/>
      <c r="D1" s="69"/>
      <c r="E1" s="69"/>
      <c r="F1" s="69"/>
      <c r="G1" s="69"/>
    </row>
    <row r="2" spans="1:9" ht="23.45" customHeight="1">
      <c r="A2" s="34" t="s">
        <v>844</v>
      </c>
      <c r="B2" s="69" t="s">
        <v>845</v>
      </c>
      <c r="C2" s="69"/>
      <c r="D2" s="69"/>
      <c r="E2" s="69"/>
      <c r="F2" s="69"/>
      <c r="G2" s="69"/>
    </row>
    <row r="3" spans="1:9" ht="23.45" customHeight="1">
      <c r="A3" s="34" t="s">
        <v>846</v>
      </c>
      <c r="B3" s="69" t="s">
        <v>912</v>
      </c>
      <c r="C3" s="69"/>
      <c r="D3" s="69"/>
      <c r="E3" s="69"/>
      <c r="F3" s="69"/>
      <c r="G3" s="69"/>
    </row>
    <row r="4" spans="1:9" s="55" customFormat="1" ht="23.45" customHeight="1">
      <c r="A4" s="55" t="s">
        <v>847</v>
      </c>
      <c r="B4" s="70" t="s">
        <v>913</v>
      </c>
      <c r="C4" s="70"/>
      <c r="D4" s="70"/>
      <c r="E4" s="70"/>
      <c r="F4" s="70"/>
      <c r="G4" s="70"/>
    </row>
    <row r="5" spans="1:9" ht="23.45" customHeight="1">
      <c r="A5" s="34" t="s">
        <v>848</v>
      </c>
      <c r="B5" s="69" t="s">
        <v>914</v>
      </c>
      <c r="C5" s="69"/>
      <c r="D5" s="69"/>
      <c r="E5" s="69"/>
      <c r="F5" s="69"/>
      <c r="G5" s="69"/>
    </row>
    <row r="6" spans="1:9" ht="23.45" customHeight="1">
      <c r="B6" s="62" t="s">
        <v>0</v>
      </c>
      <c r="C6" s="62" t="s">
        <v>1</v>
      </c>
      <c r="D6" s="62" t="s">
        <v>2</v>
      </c>
      <c r="E6" s="62" t="s">
        <v>3</v>
      </c>
      <c r="F6" s="62" t="s">
        <v>4</v>
      </c>
      <c r="G6" s="63" t="s">
        <v>837</v>
      </c>
      <c r="H6" s="34" t="s">
        <v>838</v>
      </c>
      <c r="I6" s="34" t="s">
        <v>832</v>
      </c>
    </row>
    <row r="7" spans="1:9" s="46" customFormat="1" ht="18" customHeight="1" outlineLevel="2">
      <c r="A7" s="46">
        <v>3</v>
      </c>
      <c r="B7" s="52">
        <v>1</v>
      </c>
      <c r="C7" s="46" t="s">
        <v>5</v>
      </c>
      <c r="D7" s="46" t="s">
        <v>7</v>
      </c>
      <c r="E7" s="46" t="s">
        <v>8</v>
      </c>
      <c r="F7" s="46" t="s">
        <v>9</v>
      </c>
      <c r="G7" s="47">
        <v>24000</v>
      </c>
      <c r="H7" s="46">
        <v>3</v>
      </c>
      <c r="I7" s="46">
        <v>1</v>
      </c>
    </row>
    <row r="8" spans="1:9" s="48" customFormat="1" ht="18" customHeight="1" outlineLevel="2">
      <c r="A8" s="48">
        <v>4</v>
      </c>
      <c r="B8" s="35">
        <f>1+B7</f>
        <v>2</v>
      </c>
      <c r="C8" s="48" t="s">
        <v>5</v>
      </c>
      <c r="D8" s="48" t="s">
        <v>10</v>
      </c>
      <c r="E8" s="48" t="s">
        <v>11</v>
      </c>
      <c r="F8" s="48" t="s">
        <v>12</v>
      </c>
      <c r="G8" s="49">
        <v>126000</v>
      </c>
      <c r="H8" s="48">
        <v>8</v>
      </c>
      <c r="I8" s="48">
        <v>1</v>
      </c>
    </row>
    <row r="9" spans="1:9" s="48" customFormat="1" ht="18" customHeight="1" outlineLevel="2">
      <c r="A9" s="48">
        <v>9</v>
      </c>
      <c r="B9" s="35">
        <f t="shared" ref="B9:B83" si="0">1+B8</f>
        <v>3</v>
      </c>
      <c r="C9" s="48" t="s">
        <v>5</v>
      </c>
      <c r="D9" s="48" t="s">
        <v>13</v>
      </c>
      <c r="E9" s="48" t="s">
        <v>14</v>
      </c>
      <c r="F9" s="48" t="s">
        <v>15</v>
      </c>
      <c r="G9" s="49">
        <v>12000</v>
      </c>
      <c r="H9" s="48">
        <v>1</v>
      </c>
      <c r="I9" s="48">
        <v>1</v>
      </c>
    </row>
    <row r="10" spans="1:9" s="48" customFormat="1" ht="18" customHeight="1" outlineLevel="2">
      <c r="A10" s="48">
        <v>10</v>
      </c>
      <c r="B10" s="35">
        <f t="shared" si="0"/>
        <v>4</v>
      </c>
      <c r="C10" s="48" t="s">
        <v>5</v>
      </c>
      <c r="D10" s="48" t="s">
        <v>6</v>
      </c>
      <c r="E10" s="48" t="s">
        <v>25</v>
      </c>
      <c r="F10" s="48" t="s">
        <v>26</v>
      </c>
      <c r="G10" s="49">
        <v>15000</v>
      </c>
      <c r="H10" s="48">
        <v>1</v>
      </c>
      <c r="I10" s="48">
        <v>1</v>
      </c>
    </row>
    <row r="11" spans="1:9" s="48" customFormat="1" ht="18" customHeight="1" outlineLevel="2">
      <c r="A11" s="48">
        <v>11</v>
      </c>
      <c r="B11" s="35">
        <f t="shared" si="0"/>
        <v>5</v>
      </c>
      <c r="C11" s="48" t="s">
        <v>5</v>
      </c>
      <c r="D11" s="48" t="s">
        <v>16</v>
      </c>
      <c r="E11" s="48" t="s">
        <v>17</v>
      </c>
      <c r="F11" s="48" t="s">
        <v>18</v>
      </c>
      <c r="G11" s="49">
        <v>25500</v>
      </c>
      <c r="H11" s="48">
        <v>2</v>
      </c>
      <c r="I11" s="48">
        <v>1</v>
      </c>
    </row>
    <row r="12" spans="1:9" s="48" customFormat="1" ht="18" customHeight="1" outlineLevel="2">
      <c r="A12" s="48">
        <v>14</v>
      </c>
      <c r="B12" s="35">
        <f t="shared" si="0"/>
        <v>6</v>
      </c>
      <c r="C12" s="48" t="s">
        <v>5</v>
      </c>
      <c r="D12" s="48" t="s">
        <v>20</v>
      </c>
      <c r="E12" s="48" t="s">
        <v>21</v>
      </c>
      <c r="F12" s="48" t="s">
        <v>22</v>
      </c>
      <c r="G12" s="49">
        <v>40500</v>
      </c>
      <c r="H12" s="48">
        <v>4</v>
      </c>
      <c r="I12" s="48">
        <v>1</v>
      </c>
    </row>
    <row r="13" spans="1:9" s="48" customFormat="1" ht="18" customHeight="1" outlineLevel="2">
      <c r="A13" s="48">
        <v>30</v>
      </c>
      <c r="B13" s="35">
        <f t="shared" si="0"/>
        <v>7</v>
      </c>
      <c r="C13" s="48" t="s">
        <v>5</v>
      </c>
      <c r="D13" s="48" t="s">
        <v>13</v>
      </c>
      <c r="E13" s="48" t="s">
        <v>23</v>
      </c>
      <c r="F13" s="48" t="s">
        <v>24</v>
      </c>
      <c r="G13" s="49">
        <v>18000</v>
      </c>
      <c r="H13" s="48">
        <v>1</v>
      </c>
      <c r="I13" s="48">
        <v>1</v>
      </c>
    </row>
    <row r="14" spans="1:9" s="48" customFormat="1" ht="18" customHeight="1" outlineLevel="2">
      <c r="A14" s="48">
        <v>37</v>
      </c>
      <c r="B14" s="35">
        <f t="shared" si="0"/>
        <v>8</v>
      </c>
      <c r="C14" s="48" t="s">
        <v>5</v>
      </c>
      <c r="D14" s="48" t="s">
        <v>6</v>
      </c>
      <c r="E14" s="48" t="s">
        <v>27</v>
      </c>
      <c r="F14" s="48" t="s">
        <v>28</v>
      </c>
      <c r="G14" s="49">
        <v>24000</v>
      </c>
      <c r="H14" s="48">
        <v>2</v>
      </c>
      <c r="I14" s="48">
        <v>1</v>
      </c>
    </row>
    <row r="15" spans="1:9" s="48" customFormat="1" ht="18" customHeight="1" outlineLevel="2">
      <c r="A15" s="48">
        <v>39</v>
      </c>
      <c r="B15" s="35">
        <f t="shared" si="0"/>
        <v>9</v>
      </c>
      <c r="C15" s="48" t="s">
        <v>5</v>
      </c>
      <c r="D15" s="48" t="s">
        <v>6</v>
      </c>
      <c r="E15" s="48" t="s">
        <v>29</v>
      </c>
      <c r="F15" s="48" t="s">
        <v>30</v>
      </c>
      <c r="G15" s="49">
        <v>36000</v>
      </c>
      <c r="H15" s="48">
        <v>2</v>
      </c>
      <c r="I15" s="48">
        <v>1</v>
      </c>
    </row>
    <row r="16" spans="1:9" s="48" customFormat="1" ht="18" customHeight="1" outlineLevel="2">
      <c r="A16" s="48">
        <v>46</v>
      </c>
      <c r="B16" s="35">
        <f t="shared" si="0"/>
        <v>10</v>
      </c>
      <c r="C16" s="48" t="s">
        <v>5</v>
      </c>
      <c r="D16" s="48" t="s">
        <v>19</v>
      </c>
      <c r="E16" s="48" t="s">
        <v>31</v>
      </c>
      <c r="F16" s="48" t="s">
        <v>32</v>
      </c>
      <c r="G16" s="49">
        <v>8100</v>
      </c>
      <c r="H16" s="48">
        <v>1</v>
      </c>
      <c r="I16" s="48">
        <v>1</v>
      </c>
    </row>
    <row r="17" spans="1:9" s="48" customFormat="1" ht="18" customHeight="1" outlineLevel="2">
      <c r="A17" s="48">
        <v>54</v>
      </c>
      <c r="B17" s="35">
        <f t="shared" si="0"/>
        <v>11</v>
      </c>
      <c r="C17" s="48" t="s">
        <v>5</v>
      </c>
      <c r="D17" s="48" t="s">
        <v>20</v>
      </c>
      <c r="E17" s="48" t="s">
        <v>33</v>
      </c>
      <c r="F17" s="48" t="s">
        <v>34</v>
      </c>
      <c r="G17" s="49">
        <v>9000</v>
      </c>
      <c r="H17" s="48">
        <v>1</v>
      </c>
      <c r="I17" s="48">
        <v>1</v>
      </c>
    </row>
    <row r="18" spans="1:9" s="48" customFormat="1" ht="18" customHeight="1" outlineLevel="1" thickBot="1">
      <c r="B18" s="61"/>
      <c r="C18" s="59" t="s">
        <v>35</v>
      </c>
      <c r="D18" s="59"/>
      <c r="E18" s="59"/>
      <c r="G18" s="60">
        <f>SUBTOTAL(9,G7:G17)</f>
        <v>338100</v>
      </c>
      <c r="H18" s="48">
        <f>SUBTOTAL(9,H7:H17)</f>
        <v>26</v>
      </c>
      <c r="I18" s="48">
        <f>SUBTOTAL(9,I7:I17)</f>
        <v>11</v>
      </c>
    </row>
    <row r="19" spans="1:9" s="48" customFormat="1" ht="18" customHeight="1" outlineLevel="2" thickTop="1">
      <c r="A19" s="48">
        <v>63</v>
      </c>
      <c r="B19" s="43">
        <v>1</v>
      </c>
      <c r="C19" s="56" t="s">
        <v>36</v>
      </c>
      <c r="D19" s="56" t="s">
        <v>38</v>
      </c>
      <c r="E19" s="56" t="s">
        <v>39</v>
      </c>
      <c r="F19" s="48" t="s">
        <v>40</v>
      </c>
      <c r="G19" s="57">
        <v>30000</v>
      </c>
      <c r="H19" s="48">
        <v>2</v>
      </c>
      <c r="I19" s="48">
        <v>1</v>
      </c>
    </row>
    <row r="20" spans="1:9" s="48" customFormat="1" ht="18" customHeight="1" outlineLevel="2">
      <c r="A20" s="48">
        <v>156</v>
      </c>
      <c r="B20" s="35">
        <f t="shared" si="0"/>
        <v>2</v>
      </c>
      <c r="C20" s="48" t="s">
        <v>36</v>
      </c>
      <c r="D20" s="48" t="s">
        <v>37</v>
      </c>
      <c r="E20" s="48" t="s">
        <v>42</v>
      </c>
      <c r="F20" s="48" t="s">
        <v>43</v>
      </c>
      <c r="G20" s="49">
        <v>6000</v>
      </c>
      <c r="H20" s="48">
        <v>1</v>
      </c>
      <c r="I20" s="48">
        <v>1</v>
      </c>
    </row>
    <row r="21" spans="1:9" s="48" customFormat="1" ht="18" customHeight="1" outlineLevel="1" thickBot="1">
      <c r="B21" s="61"/>
      <c r="C21" s="59" t="s">
        <v>44</v>
      </c>
      <c r="D21" s="59"/>
      <c r="E21" s="59"/>
      <c r="G21" s="60">
        <f>SUBTOTAL(9,G19:G20)</f>
        <v>36000</v>
      </c>
      <c r="H21" s="48">
        <f>SUBTOTAL(9,H19:H20)</f>
        <v>3</v>
      </c>
      <c r="I21" s="48">
        <f>SUBTOTAL(9,I19:I20)</f>
        <v>2</v>
      </c>
    </row>
    <row r="22" spans="1:9" s="48" customFormat="1" ht="18" customHeight="1" outlineLevel="2" thickTop="1">
      <c r="A22" s="48">
        <v>203</v>
      </c>
      <c r="B22" s="43">
        <v>1</v>
      </c>
      <c r="C22" s="56" t="s">
        <v>45</v>
      </c>
      <c r="D22" s="56" t="s">
        <v>47</v>
      </c>
      <c r="E22" s="56" t="s">
        <v>48</v>
      </c>
      <c r="F22" s="48" t="s">
        <v>49</v>
      </c>
      <c r="G22" s="57">
        <v>30000</v>
      </c>
      <c r="H22" s="48">
        <v>3</v>
      </c>
      <c r="I22" s="48">
        <v>1</v>
      </c>
    </row>
    <row r="23" spans="1:9" s="48" customFormat="1" ht="18" customHeight="1" outlineLevel="2">
      <c r="A23" s="48">
        <v>222</v>
      </c>
      <c r="B23" s="35">
        <f t="shared" si="0"/>
        <v>2</v>
      </c>
      <c r="C23" s="48" t="s">
        <v>45</v>
      </c>
      <c r="D23" s="48" t="s">
        <v>46</v>
      </c>
      <c r="E23" s="48" t="s">
        <v>51</v>
      </c>
      <c r="F23" s="48" t="s">
        <v>52</v>
      </c>
      <c r="G23" s="49">
        <v>78000</v>
      </c>
      <c r="H23" s="48">
        <v>5</v>
      </c>
      <c r="I23" s="48">
        <v>1</v>
      </c>
    </row>
    <row r="24" spans="1:9" s="48" customFormat="1" ht="18" customHeight="1" outlineLevel="2">
      <c r="A24" s="48">
        <v>232</v>
      </c>
      <c r="B24" s="35">
        <f t="shared" si="0"/>
        <v>3</v>
      </c>
      <c r="C24" s="48" t="s">
        <v>45</v>
      </c>
      <c r="D24" s="48" t="s">
        <v>55</v>
      </c>
      <c r="E24" s="48" t="s">
        <v>56</v>
      </c>
      <c r="F24" s="48" t="s">
        <v>57</v>
      </c>
      <c r="G24" s="49">
        <v>18000</v>
      </c>
      <c r="H24" s="48">
        <v>2</v>
      </c>
      <c r="I24" s="48">
        <v>1</v>
      </c>
    </row>
    <row r="25" spans="1:9" s="48" customFormat="1" ht="18" customHeight="1" outlineLevel="2">
      <c r="A25" s="48">
        <v>296</v>
      </c>
      <c r="B25" s="35">
        <f t="shared" si="0"/>
        <v>4</v>
      </c>
      <c r="C25" s="48" t="s">
        <v>45</v>
      </c>
      <c r="D25" s="48" t="s">
        <v>53</v>
      </c>
      <c r="E25" s="48" t="s">
        <v>59</v>
      </c>
      <c r="F25" s="48" t="s">
        <v>60</v>
      </c>
      <c r="G25" s="49">
        <v>42000</v>
      </c>
      <c r="H25" s="48">
        <v>3</v>
      </c>
      <c r="I25" s="48">
        <v>1</v>
      </c>
    </row>
    <row r="26" spans="1:9" s="48" customFormat="1" ht="18" customHeight="1" outlineLevel="1" thickBot="1">
      <c r="B26" s="61"/>
      <c r="C26" s="59" t="s">
        <v>61</v>
      </c>
      <c r="D26" s="59"/>
      <c r="E26" s="59"/>
      <c r="G26" s="60">
        <f>SUBTOTAL(9,G22:G25)</f>
        <v>168000</v>
      </c>
      <c r="H26" s="48">
        <f>SUBTOTAL(9,H22:H25)</f>
        <v>13</v>
      </c>
      <c r="I26" s="48">
        <f>SUBTOTAL(9,I22:I25)</f>
        <v>4</v>
      </c>
    </row>
    <row r="27" spans="1:9" s="48" customFormat="1" ht="18" customHeight="1" outlineLevel="2" thickTop="1">
      <c r="A27" s="48">
        <v>330</v>
      </c>
      <c r="B27" s="43">
        <v>1</v>
      </c>
      <c r="C27" s="56" t="s">
        <v>62</v>
      </c>
      <c r="D27" s="56" t="s">
        <v>64</v>
      </c>
      <c r="E27" s="56" t="s">
        <v>65</v>
      </c>
      <c r="F27" s="48" t="s">
        <v>66</v>
      </c>
      <c r="G27" s="57">
        <v>12000</v>
      </c>
      <c r="H27" s="48">
        <v>1</v>
      </c>
      <c r="I27" s="48">
        <v>1</v>
      </c>
    </row>
    <row r="28" spans="1:9" s="48" customFormat="1" ht="18" customHeight="1" outlineLevel="2">
      <c r="A28" s="48">
        <v>342</v>
      </c>
      <c r="B28" s="35">
        <f t="shared" si="0"/>
        <v>2</v>
      </c>
      <c r="C28" s="48" t="s">
        <v>62</v>
      </c>
      <c r="D28" s="48" t="s">
        <v>67</v>
      </c>
      <c r="E28" s="48" t="s">
        <v>68</v>
      </c>
      <c r="F28" s="48" t="s">
        <v>69</v>
      </c>
      <c r="G28" s="49">
        <v>9000</v>
      </c>
      <c r="H28" s="48">
        <v>1</v>
      </c>
      <c r="I28" s="48">
        <v>1</v>
      </c>
    </row>
    <row r="29" spans="1:9" s="48" customFormat="1" ht="18" customHeight="1" outlineLevel="2">
      <c r="A29" s="48">
        <v>343</v>
      </c>
      <c r="B29" s="35">
        <f t="shared" si="0"/>
        <v>3</v>
      </c>
      <c r="C29" s="48" t="s">
        <v>62</v>
      </c>
      <c r="D29" s="48" t="s">
        <v>67</v>
      </c>
      <c r="E29" s="48" t="s">
        <v>70</v>
      </c>
      <c r="F29" s="48" t="s">
        <v>71</v>
      </c>
      <c r="G29" s="49">
        <v>12000</v>
      </c>
      <c r="H29" s="48">
        <v>1</v>
      </c>
      <c r="I29" s="48">
        <v>1</v>
      </c>
    </row>
    <row r="30" spans="1:9" s="48" customFormat="1" ht="18" customHeight="1" outlineLevel="2">
      <c r="A30" s="48">
        <v>346</v>
      </c>
      <c r="B30" s="35">
        <f t="shared" si="0"/>
        <v>4</v>
      </c>
      <c r="C30" s="48" t="s">
        <v>62</v>
      </c>
      <c r="D30" s="48" t="s">
        <v>63</v>
      </c>
      <c r="E30" s="48" t="s">
        <v>72</v>
      </c>
      <c r="F30" s="48" t="s">
        <v>73</v>
      </c>
      <c r="G30" s="49">
        <v>10500</v>
      </c>
      <c r="H30" s="48">
        <v>1</v>
      </c>
      <c r="I30" s="48">
        <v>1</v>
      </c>
    </row>
    <row r="31" spans="1:9" s="48" customFormat="1" ht="18" customHeight="1" outlineLevel="2">
      <c r="A31" s="48">
        <v>349</v>
      </c>
      <c r="B31" s="35">
        <f t="shared" si="0"/>
        <v>5</v>
      </c>
      <c r="C31" s="48" t="s">
        <v>62</v>
      </c>
      <c r="D31" s="48" t="s">
        <v>74</v>
      </c>
      <c r="E31" s="48" t="s">
        <v>75</v>
      </c>
      <c r="F31" s="48" t="s">
        <v>76</v>
      </c>
      <c r="G31" s="49">
        <v>25500</v>
      </c>
      <c r="H31" s="48">
        <v>2</v>
      </c>
      <c r="I31" s="48">
        <v>1</v>
      </c>
    </row>
    <row r="32" spans="1:9" s="48" customFormat="1" ht="18" customHeight="1" outlineLevel="2">
      <c r="A32" s="48">
        <v>351</v>
      </c>
      <c r="B32" s="35">
        <f t="shared" si="0"/>
        <v>6</v>
      </c>
      <c r="C32" s="48" t="s">
        <v>62</v>
      </c>
      <c r="D32" s="48" t="s">
        <v>74</v>
      </c>
      <c r="E32" s="48" t="s">
        <v>77</v>
      </c>
      <c r="F32" s="48" t="s">
        <v>78</v>
      </c>
      <c r="G32" s="49">
        <v>34500</v>
      </c>
      <c r="H32" s="48">
        <v>3</v>
      </c>
      <c r="I32" s="48">
        <v>1</v>
      </c>
    </row>
    <row r="33" spans="1:9" s="48" customFormat="1" ht="18" customHeight="1" outlineLevel="1" thickBot="1">
      <c r="B33" s="61"/>
      <c r="C33" s="59" t="s">
        <v>79</v>
      </c>
      <c r="D33" s="59"/>
      <c r="E33" s="59"/>
      <c r="G33" s="60">
        <f>SUBTOTAL(9,G27:G32)</f>
        <v>103500</v>
      </c>
      <c r="H33" s="48">
        <f>SUBTOTAL(9,H27:H32)</f>
        <v>9</v>
      </c>
      <c r="I33" s="48">
        <f>SUBTOTAL(9,I27:I32)</f>
        <v>6</v>
      </c>
    </row>
    <row r="34" spans="1:9" s="48" customFormat="1" ht="18" customHeight="1" outlineLevel="2" thickTop="1">
      <c r="A34" s="48">
        <v>435</v>
      </c>
      <c r="B34" s="43">
        <v>1</v>
      </c>
      <c r="C34" s="56" t="s">
        <v>80</v>
      </c>
      <c r="D34" s="56" t="s">
        <v>82</v>
      </c>
      <c r="E34" s="56" t="s">
        <v>83</v>
      </c>
      <c r="F34" s="48" t="s">
        <v>84</v>
      </c>
      <c r="G34" s="57">
        <v>54000</v>
      </c>
      <c r="H34" s="48">
        <v>4</v>
      </c>
      <c r="I34" s="48">
        <v>1</v>
      </c>
    </row>
    <row r="35" spans="1:9" s="48" customFormat="1" ht="18" customHeight="1" outlineLevel="2">
      <c r="A35" s="48">
        <v>450</v>
      </c>
      <c r="B35" s="35">
        <f t="shared" si="0"/>
        <v>2</v>
      </c>
      <c r="C35" s="48" t="s">
        <v>80</v>
      </c>
      <c r="D35" s="48" t="s">
        <v>86</v>
      </c>
      <c r="E35" s="48" t="s">
        <v>87</v>
      </c>
      <c r="F35" s="48" t="s">
        <v>88</v>
      </c>
      <c r="G35" s="49">
        <v>10500</v>
      </c>
      <c r="H35" s="48">
        <v>1</v>
      </c>
      <c r="I35" s="48">
        <v>1</v>
      </c>
    </row>
    <row r="36" spans="1:9" s="48" customFormat="1" ht="18" customHeight="1" outlineLevel="2">
      <c r="A36" s="48">
        <v>462</v>
      </c>
      <c r="B36" s="35">
        <f t="shared" si="0"/>
        <v>3</v>
      </c>
      <c r="C36" s="48" t="s">
        <v>80</v>
      </c>
      <c r="D36" s="48" t="s">
        <v>89</v>
      </c>
      <c r="E36" s="48" t="s">
        <v>90</v>
      </c>
      <c r="F36" s="48" t="s">
        <v>91</v>
      </c>
      <c r="G36" s="49">
        <v>15000</v>
      </c>
      <c r="H36" s="48">
        <v>1</v>
      </c>
      <c r="I36" s="48">
        <v>1</v>
      </c>
    </row>
    <row r="37" spans="1:9" s="48" customFormat="1" ht="18" customHeight="1" outlineLevel="2">
      <c r="A37" s="48">
        <v>463</v>
      </c>
      <c r="B37" s="35">
        <f t="shared" si="0"/>
        <v>4</v>
      </c>
      <c r="C37" s="48" t="s">
        <v>80</v>
      </c>
      <c r="D37" s="48" t="s">
        <v>81</v>
      </c>
      <c r="E37" s="48" t="s">
        <v>92</v>
      </c>
      <c r="F37" s="48" t="s">
        <v>93</v>
      </c>
      <c r="G37" s="49">
        <v>10500</v>
      </c>
      <c r="H37" s="48">
        <v>1</v>
      </c>
      <c r="I37" s="48">
        <v>1</v>
      </c>
    </row>
    <row r="38" spans="1:9" s="48" customFormat="1" ht="18" customHeight="1" outlineLevel="2">
      <c r="A38" s="48">
        <v>468</v>
      </c>
      <c r="B38" s="35">
        <f t="shared" si="0"/>
        <v>5</v>
      </c>
      <c r="C38" s="48" t="s">
        <v>80</v>
      </c>
      <c r="D38" s="48" t="s">
        <v>81</v>
      </c>
      <c r="E38" s="48" t="s">
        <v>94</v>
      </c>
      <c r="F38" s="48" t="s">
        <v>95</v>
      </c>
      <c r="G38" s="49">
        <v>22500</v>
      </c>
      <c r="H38" s="48">
        <v>2</v>
      </c>
      <c r="I38" s="48">
        <v>1</v>
      </c>
    </row>
    <row r="39" spans="1:9" s="48" customFormat="1" ht="18" customHeight="1" outlineLevel="2">
      <c r="A39" s="48">
        <v>610</v>
      </c>
      <c r="B39" s="35">
        <f t="shared" si="0"/>
        <v>6</v>
      </c>
      <c r="C39" s="48" t="s">
        <v>80</v>
      </c>
      <c r="D39" s="48" t="s">
        <v>96</v>
      </c>
      <c r="E39" s="48" t="s">
        <v>99</v>
      </c>
      <c r="F39" s="48" t="s">
        <v>100</v>
      </c>
      <c r="G39" s="49">
        <v>54000</v>
      </c>
      <c r="H39" s="48">
        <v>5</v>
      </c>
      <c r="I39" s="48">
        <v>1</v>
      </c>
    </row>
    <row r="40" spans="1:9" s="48" customFormat="1" ht="18" customHeight="1" outlineLevel="1" thickBot="1">
      <c r="B40" s="61"/>
      <c r="C40" s="59" t="s">
        <v>101</v>
      </c>
      <c r="D40" s="59"/>
      <c r="E40" s="59"/>
      <c r="G40" s="60">
        <f>SUBTOTAL(9,G34:G39)</f>
        <v>166500</v>
      </c>
      <c r="H40" s="48">
        <f>SUBTOTAL(9,H34:H39)</f>
        <v>14</v>
      </c>
      <c r="I40" s="48">
        <f>SUBTOTAL(9,I34:I39)</f>
        <v>6</v>
      </c>
    </row>
    <row r="41" spans="1:9" s="48" customFormat="1" ht="18" customHeight="1" outlineLevel="2" thickTop="1">
      <c r="A41" s="48">
        <v>674</v>
      </c>
      <c r="B41" s="43">
        <v>1</v>
      </c>
      <c r="C41" s="56" t="s">
        <v>102</v>
      </c>
      <c r="D41" s="56" t="s">
        <v>103</v>
      </c>
      <c r="E41" s="56" t="s">
        <v>104</v>
      </c>
      <c r="F41" s="48" t="s">
        <v>105</v>
      </c>
      <c r="G41" s="57">
        <v>12000</v>
      </c>
      <c r="H41" s="48">
        <v>1</v>
      </c>
      <c r="I41" s="48">
        <v>1</v>
      </c>
    </row>
    <row r="42" spans="1:9" s="48" customFormat="1" ht="18" customHeight="1" outlineLevel="1" thickBot="1">
      <c r="B42" s="61"/>
      <c r="C42" s="59" t="s">
        <v>106</v>
      </c>
      <c r="D42" s="59"/>
      <c r="E42" s="59"/>
      <c r="G42" s="60">
        <f>SUBTOTAL(9,G41:G41)</f>
        <v>12000</v>
      </c>
      <c r="H42" s="48">
        <f>SUBTOTAL(9,H41:H41)</f>
        <v>1</v>
      </c>
      <c r="I42" s="48">
        <f>SUBTOTAL(9,I41:I41)</f>
        <v>1</v>
      </c>
    </row>
    <row r="43" spans="1:9" s="48" customFormat="1" ht="18" customHeight="1" outlineLevel="2" thickTop="1">
      <c r="A43" s="48">
        <v>712</v>
      </c>
      <c r="B43" s="43">
        <v>1</v>
      </c>
      <c r="C43" s="56" t="s">
        <v>107</v>
      </c>
      <c r="D43" s="56" t="s">
        <v>108</v>
      </c>
      <c r="E43" s="56" t="s">
        <v>109</v>
      </c>
      <c r="F43" s="48" t="s">
        <v>110</v>
      </c>
      <c r="G43" s="57">
        <v>153000</v>
      </c>
      <c r="H43" s="48">
        <v>10</v>
      </c>
      <c r="I43" s="48">
        <v>1</v>
      </c>
    </row>
    <row r="44" spans="1:9" s="48" customFormat="1" ht="18" customHeight="1" outlineLevel="2">
      <c r="A44" s="48">
        <v>725</v>
      </c>
      <c r="B44" s="35">
        <f t="shared" si="0"/>
        <v>2</v>
      </c>
      <c r="C44" s="48" t="s">
        <v>107</v>
      </c>
      <c r="D44" s="48" t="s">
        <v>111</v>
      </c>
      <c r="E44" s="48" t="s">
        <v>112</v>
      </c>
      <c r="F44" s="48" t="s">
        <v>113</v>
      </c>
      <c r="G44" s="49">
        <v>106500</v>
      </c>
      <c r="H44" s="48">
        <v>8</v>
      </c>
      <c r="I44" s="48">
        <v>1</v>
      </c>
    </row>
    <row r="45" spans="1:9" s="48" customFormat="1" ht="18" customHeight="1" outlineLevel="2">
      <c r="A45" s="48">
        <v>744</v>
      </c>
      <c r="B45" s="35">
        <f t="shared" si="0"/>
        <v>3</v>
      </c>
      <c r="C45" s="48" t="s">
        <v>107</v>
      </c>
      <c r="D45" s="48" t="s">
        <v>114</v>
      </c>
      <c r="E45" s="48" t="s">
        <v>115</v>
      </c>
      <c r="F45" s="48" t="s">
        <v>116</v>
      </c>
      <c r="G45" s="49">
        <v>18000</v>
      </c>
      <c r="H45" s="48">
        <v>1</v>
      </c>
      <c r="I45" s="48">
        <v>1</v>
      </c>
    </row>
    <row r="46" spans="1:9" s="48" customFormat="1" ht="18" customHeight="1" outlineLevel="1" thickBot="1">
      <c r="B46" s="61"/>
      <c r="C46" s="59" t="s">
        <v>117</v>
      </c>
      <c r="D46" s="59"/>
      <c r="E46" s="59"/>
      <c r="G46" s="60">
        <f>SUBTOTAL(9,G43:G45)</f>
        <v>277500</v>
      </c>
      <c r="H46" s="48">
        <f>SUBTOTAL(9,H43:H45)</f>
        <v>19</v>
      </c>
      <c r="I46" s="48">
        <f>SUBTOTAL(9,I43:I45)</f>
        <v>3</v>
      </c>
    </row>
    <row r="47" spans="1:9" s="48" customFormat="1" ht="18" customHeight="1" outlineLevel="2" thickTop="1">
      <c r="A47" s="48">
        <v>830</v>
      </c>
      <c r="B47" s="43">
        <v>1</v>
      </c>
      <c r="C47" s="56" t="s">
        <v>118</v>
      </c>
      <c r="D47" s="56" t="s">
        <v>121</v>
      </c>
      <c r="E47" s="56" t="s">
        <v>122</v>
      </c>
      <c r="F47" s="48" t="s">
        <v>123</v>
      </c>
      <c r="G47" s="57">
        <v>45000</v>
      </c>
      <c r="H47" s="48">
        <v>3</v>
      </c>
      <c r="I47" s="48">
        <v>1</v>
      </c>
    </row>
    <row r="48" spans="1:9" s="48" customFormat="1" ht="18" customHeight="1" outlineLevel="2">
      <c r="A48" s="48">
        <v>842</v>
      </c>
      <c r="B48" s="35">
        <f t="shared" si="0"/>
        <v>2</v>
      </c>
      <c r="C48" s="48" t="s">
        <v>118</v>
      </c>
      <c r="D48" s="48" t="s">
        <v>119</v>
      </c>
      <c r="E48" s="48" t="s">
        <v>124</v>
      </c>
      <c r="F48" s="48" t="s">
        <v>125</v>
      </c>
      <c r="G48" s="49">
        <v>30000</v>
      </c>
      <c r="H48" s="48">
        <v>2</v>
      </c>
      <c r="I48" s="48">
        <v>1</v>
      </c>
    </row>
    <row r="49" spans="1:9" s="48" customFormat="1" ht="18" customHeight="1" outlineLevel="2">
      <c r="A49" s="48">
        <v>896</v>
      </c>
      <c r="B49" s="35">
        <f t="shared" si="0"/>
        <v>3</v>
      </c>
      <c r="C49" s="48" t="s">
        <v>118</v>
      </c>
      <c r="D49" s="48" t="s">
        <v>120</v>
      </c>
      <c r="E49" s="48" t="s">
        <v>126</v>
      </c>
      <c r="F49" s="48" t="s">
        <v>127</v>
      </c>
      <c r="G49" s="49">
        <v>9000</v>
      </c>
      <c r="H49" s="48">
        <v>1</v>
      </c>
      <c r="I49" s="48">
        <v>1</v>
      </c>
    </row>
    <row r="50" spans="1:9" s="48" customFormat="1" ht="18" customHeight="1" outlineLevel="1" thickBot="1">
      <c r="B50" s="61"/>
      <c r="C50" s="59" t="s">
        <v>128</v>
      </c>
      <c r="D50" s="59"/>
      <c r="E50" s="59"/>
      <c r="G50" s="60">
        <f>SUBTOTAL(9,G47:G49)</f>
        <v>84000</v>
      </c>
      <c r="H50" s="48">
        <f>SUBTOTAL(9,H47:H49)</f>
        <v>6</v>
      </c>
      <c r="I50" s="48">
        <f>SUBTOTAL(9,I47:I49)</f>
        <v>3</v>
      </c>
    </row>
    <row r="51" spans="1:9" s="48" customFormat="1" ht="18" customHeight="1" outlineLevel="2" thickTop="1">
      <c r="A51" s="48">
        <v>910</v>
      </c>
      <c r="B51" s="43">
        <v>1</v>
      </c>
      <c r="C51" s="56" t="s">
        <v>129</v>
      </c>
      <c r="D51" s="56" t="s">
        <v>130</v>
      </c>
      <c r="E51" s="56" t="s">
        <v>131</v>
      </c>
      <c r="F51" s="48" t="s">
        <v>132</v>
      </c>
      <c r="G51" s="57">
        <v>74800</v>
      </c>
      <c r="H51" s="48">
        <v>6</v>
      </c>
      <c r="I51" s="48">
        <v>1</v>
      </c>
    </row>
    <row r="52" spans="1:9" s="48" customFormat="1" ht="18" customHeight="1" outlineLevel="2">
      <c r="A52" s="48">
        <v>934</v>
      </c>
      <c r="B52" s="35">
        <f t="shared" si="0"/>
        <v>2</v>
      </c>
      <c r="C52" s="48" t="s">
        <v>129</v>
      </c>
      <c r="D52" s="48" t="s">
        <v>133</v>
      </c>
      <c r="E52" s="48" t="s">
        <v>134</v>
      </c>
      <c r="F52" s="48" t="s">
        <v>135</v>
      </c>
      <c r="G52" s="49">
        <v>6000</v>
      </c>
      <c r="H52" s="48">
        <v>1</v>
      </c>
      <c r="I52" s="48">
        <v>1</v>
      </c>
    </row>
    <row r="53" spans="1:9" s="48" customFormat="1" ht="18" customHeight="1" outlineLevel="1" thickBot="1">
      <c r="B53" s="61"/>
      <c r="C53" s="59" t="s">
        <v>136</v>
      </c>
      <c r="D53" s="59"/>
      <c r="E53" s="59"/>
      <c r="G53" s="60">
        <f>SUBTOTAL(9,G51:G52)</f>
        <v>80800</v>
      </c>
      <c r="H53" s="48">
        <f>SUBTOTAL(9,H51:H52)</f>
        <v>7</v>
      </c>
      <c r="I53" s="48">
        <f>SUBTOTAL(9,I51:I52)</f>
        <v>2</v>
      </c>
    </row>
    <row r="54" spans="1:9" s="48" customFormat="1" ht="18" customHeight="1" outlineLevel="2" thickTop="1">
      <c r="A54" s="48">
        <v>968</v>
      </c>
      <c r="B54" s="43">
        <v>1</v>
      </c>
      <c r="C54" s="56" t="s">
        <v>137</v>
      </c>
      <c r="D54" s="56" t="s">
        <v>138</v>
      </c>
      <c r="E54" s="56" t="s">
        <v>139</v>
      </c>
      <c r="F54" s="48" t="s">
        <v>140</v>
      </c>
      <c r="G54" s="57">
        <v>24000</v>
      </c>
      <c r="H54" s="48">
        <v>2</v>
      </c>
      <c r="I54" s="48">
        <v>1</v>
      </c>
    </row>
    <row r="55" spans="1:9" s="48" customFormat="1" ht="18" customHeight="1" outlineLevel="2">
      <c r="A55" s="48">
        <v>969</v>
      </c>
      <c r="B55" s="35">
        <f t="shared" si="0"/>
        <v>2</v>
      </c>
      <c r="C55" s="48" t="s">
        <v>137</v>
      </c>
      <c r="D55" s="48" t="s">
        <v>138</v>
      </c>
      <c r="E55" s="48" t="s">
        <v>141</v>
      </c>
      <c r="F55" s="48" t="s">
        <v>142</v>
      </c>
      <c r="G55" s="49">
        <v>13200</v>
      </c>
      <c r="H55" s="48">
        <v>1</v>
      </c>
      <c r="I55" s="48">
        <v>1</v>
      </c>
    </row>
    <row r="56" spans="1:9" s="48" customFormat="1" ht="18" customHeight="1" outlineLevel="2">
      <c r="A56" s="48">
        <v>972</v>
      </c>
      <c r="B56" s="35">
        <f t="shared" si="0"/>
        <v>3</v>
      </c>
      <c r="C56" s="48" t="s">
        <v>137</v>
      </c>
      <c r="D56" s="48" t="s">
        <v>143</v>
      </c>
      <c r="E56" s="48" t="s">
        <v>144</v>
      </c>
      <c r="F56" s="48" t="s">
        <v>145</v>
      </c>
      <c r="G56" s="49">
        <v>48900</v>
      </c>
      <c r="H56" s="48">
        <v>4</v>
      </c>
      <c r="I56" s="48">
        <v>1</v>
      </c>
    </row>
    <row r="57" spans="1:9" s="48" customFormat="1" ht="18" customHeight="1" outlineLevel="2">
      <c r="A57" s="48">
        <v>985</v>
      </c>
      <c r="B57" s="35">
        <f t="shared" si="0"/>
        <v>4</v>
      </c>
      <c r="C57" s="48" t="s">
        <v>137</v>
      </c>
      <c r="D57" s="48" t="s">
        <v>146</v>
      </c>
      <c r="E57" s="48" t="s">
        <v>147</v>
      </c>
      <c r="F57" s="48" t="s">
        <v>148</v>
      </c>
      <c r="G57" s="49">
        <v>10500</v>
      </c>
      <c r="H57" s="48">
        <v>1</v>
      </c>
      <c r="I57" s="48">
        <v>1</v>
      </c>
    </row>
    <row r="58" spans="1:9" s="48" customFormat="1" ht="18" customHeight="1" outlineLevel="2">
      <c r="A58" s="48">
        <v>997</v>
      </c>
      <c r="B58" s="35">
        <f t="shared" si="0"/>
        <v>5</v>
      </c>
      <c r="C58" s="48" t="s">
        <v>137</v>
      </c>
      <c r="D58" s="48" t="s">
        <v>149</v>
      </c>
      <c r="E58" s="48" t="s">
        <v>150</v>
      </c>
      <c r="F58" s="48" t="s">
        <v>151</v>
      </c>
      <c r="G58" s="49">
        <v>33000</v>
      </c>
      <c r="H58" s="48">
        <v>2</v>
      </c>
      <c r="I58" s="48">
        <v>1</v>
      </c>
    </row>
    <row r="59" spans="1:9" s="48" customFormat="1" ht="18" customHeight="1" outlineLevel="2">
      <c r="A59" s="48">
        <v>1063</v>
      </c>
      <c r="B59" s="35">
        <f t="shared" si="0"/>
        <v>6</v>
      </c>
      <c r="C59" s="48" t="s">
        <v>137</v>
      </c>
      <c r="D59" s="48" t="s">
        <v>146</v>
      </c>
      <c r="E59" s="48" t="s">
        <v>152</v>
      </c>
      <c r="F59" s="48" t="s">
        <v>153</v>
      </c>
      <c r="G59" s="49">
        <v>10500</v>
      </c>
      <c r="H59" s="48">
        <v>1</v>
      </c>
      <c r="I59" s="48">
        <v>1</v>
      </c>
    </row>
    <row r="60" spans="1:9" s="48" customFormat="1" ht="18" customHeight="1" outlineLevel="1" thickBot="1">
      <c r="B60" s="61"/>
      <c r="C60" s="59" t="s">
        <v>154</v>
      </c>
      <c r="D60" s="59"/>
      <c r="E60" s="59"/>
      <c r="G60" s="60">
        <f>SUBTOTAL(9,G54:G59)</f>
        <v>140100</v>
      </c>
      <c r="H60" s="48">
        <f>SUBTOTAL(9,H54:H59)</f>
        <v>11</v>
      </c>
      <c r="I60" s="48">
        <f>SUBTOTAL(9,I54:I59)</f>
        <v>6</v>
      </c>
    </row>
    <row r="61" spans="1:9" s="48" customFormat="1" ht="15.95" customHeight="1" outlineLevel="2" thickTop="1">
      <c r="A61" s="48">
        <v>1185</v>
      </c>
      <c r="B61" s="43">
        <v>1</v>
      </c>
      <c r="C61" s="56" t="s">
        <v>156</v>
      </c>
      <c r="D61" s="56" t="s">
        <v>157</v>
      </c>
      <c r="E61" s="56" t="s">
        <v>158</v>
      </c>
      <c r="F61" s="48" t="s">
        <v>159</v>
      </c>
      <c r="G61" s="57">
        <v>141600</v>
      </c>
      <c r="H61" s="48">
        <v>10</v>
      </c>
      <c r="I61" s="48">
        <v>1</v>
      </c>
    </row>
    <row r="62" spans="1:9" s="48" customFormat="1" ht="15.95" customHeight="1" outlineLevel="2">
      <c r="A62" s="48">
        <v>1198</v>
      </c>
      <c r="B62" s="35">
        <f t="shared" si="0"/>
        <v>2</v>
      </c>
      <c r="C62" s="48" t="s">
        <v>156</v>
      </c>
      <c r="D62" s="48" t="s">
        <v>160</v>
      </c>
      <c r="E62" s="48" t="s">
        <v>161</v>
      </c>
      <c r="F62" s="48" t="s">
        <v>162</v>
      </c>
      <c r="G62" s="49">
        <v>60000</v>
      </c>
      <c r="H62" s="48">
        <v>4</v>
      </c>
      <c r="I62" s="48">
        <v>1</v>
      </c>
    </row>
    <row r="63" spans="1:9" s="48" customFormat="1" ht="15.95" customHeight="1" outlineLevel="2">
      <c r="A63" s="48">
        <v>1199</v>
      </c>
      <c r="B63" s="35">
        <f t="shared" si="0"/>
        <v>3</v>
      </c>
      <c r="C63" s="48" t="s">
        <v>156</v>
      </c>
      <c r="D63" s="48" t="s">
        <v>163</v>
      </c>
      <c r="E63" s="48" t="s">
        <v>164</v>
      </c>
      <c r="F63" s="48" t="s">
        <v>165</v>
      </c>
      <c r="G63" s="49">
        <v>12000</v>
      </c>
      <c r="H63" s="48">
        <v>1</v>
      </c>
      <c r="I63" s="48">
        <v>1</v>
      </c>
    </row>
    <row r="64" spans="1:9" s="48" customFormat="1" ht="15.95" customHeight="1" outlineLevel="2">
      <c r="A64" s="48">
        <v>1202</v>
      </c>
      <c r="B64" s="35">
        <f t="shared" si="0"/>
        <v>4</v>
      </c>
      <c r="C64" s="48" t="s">
        <v>156</v>
      </c>
      <c r="D64" s="48" t="s">
        <v>163</v>
      </c>
      <c r="E64" s="48" t="s">
        <v>166</v>
      </c>
      <c r="F64" s="48" t="s">
        <v>167</v>
      </c>
      <c r="G64" s="49">
        <v>85800</v>
      </c>
      <c r="H64" s="48">
        <v>7</v>
      </c>
      <c r="I64" s="48">
        <v>1</v>
      </c>
    </row>
    <row r="65" spans="1:9" s="48" customFormat="1" ht="15.95" customHeight="1" outlineLevel="2">
      <c r="A65" s="48">
        <v>1209</v>
      </c>
      <c r="B65" s="35">
        <f t="shared" si="0"/>
        <v>5</v>
      </c>
      <c r="C65" s="48" t="s">
        <v>156</v>
      </c>
      <c r="D65" s="48" t="s">
        <v>168</v>
      </c>
      <c r="E65" s="48" t="s">
        <v>169</v>
      </c>
      <c r="F65" s="48" t="s">
        <v>170</v>
      </c>
      <c r="G65" s="49">
        <v>12000</v>
      </c>
      <c r="H65" s="48">
        <v>1</v>
      </c>
      <c r="I65" s="48">
        <v>1</v>
      </c>
    </row>
    <row r="66" spans="1:9" s="48" customFormat="1" ht="15.95" customHeight="1" outlineLevel="2">
      <c r="A66" s="48">
        <v>1213</v>
      </c>
      <c r="B66" s="35">
        <f t="shared" si="0"/>
        <v>6</v>
      </c>
      <c r="C66" s="48" t="s">
        <v>156</v>
      </c>
      <c r="D66" s="48" t="s">
        <v>171</v>
      </c>
      <c r="E66" s="48" t="s">
        <v>172</v>
      </c>
      <c r="F66" s="48" t="s">
        <v>173</v>
      </c>
      <c r="G66" s="49">
        <v>42000</v>
      </c>
      <c r="H66" s="48">
        <v>3</v>
      </c>
      <c r="I66" s="48">
        <v>1</v>
      </c>
    </row>
    <row r="67" spans="1:9" s="48" customFormat="1" ht="15.95" customHeight="1" outlineLevel="2">
      <c r="A67" s="48">
        <v>1225</v>
      </c>
      <c r="B67" s="35">
        <f t="shared" si="0"/>
        <v>7</v>
      </c>
      <c r="C67" s="48" t="s">
        <v>156</v>
      </c>
      <c r="D67" s="48" t="s">
        <v>174</v>
      </c>
      <c r="E67" s="48" t="s">
        <v>175</v>
      </c>
      <c r="F67" s="48" t="s">
        <v>176</v>
      </c>
      <c r="G67" s="49">
        <v>105600</v>
      </c>
      <c r="H67" s="48">
        <v>9</v>
      </c>
      <c r="I67" s="48">
        <v>1</v>
      </c>
    </row>
    <row r="68" spans="1:9" s="48" customFormat="1" ht="15.95" customHeight="1" outlineLevel="2">
      <c r="A68" s="48">
        <v>1228</v>
      </c>
      <c r="B68" s="35">
        <f t="shared" si="0"/>
        <v>8</v>
      </c>
      <c r="C68" s="48" t="s">
        <v>156</v>
      </c>
      <c r="D68" s="48" t="s">
        <v>174</v>
      </c>
      <c r="E68" s="48" t="s">
        <v>177</v>
      </c>
      <c r="F68" s="48" t="s">
        <v>178</v>
      </c>
      <c r="G68" s="49">
        <v>10500</v>
      </c>
      <c r="H68" s="48">
        <v>1</v>
      </c>
      <c r="I68" s="48">
        <v>1</v>
      </c>
    </row>
    <row r="69" spans="1:9" s="48" customFormat="1" ht="15.95" customHeight="1" outlineLevel="2">
      <c r="A69" s="48">
        <v>1229</v>
      </c>
      <c r="B69" s="35">
        <f t="shared" si="0"/>
        <v>9</v>
      </c>
      <c r="C69" s="48" t="s">
        <v>156</v>
      </c>
      <c r="D69" s="48" t="s">
        <v>174</v>
      </c>
      <c r="E69" s="48" t="s">
        <v>179</v>
      </c>
      <c r="F69" s="48" t="s">
        <v>180</v>
      </c>
      <c r="G69" s="49">
        <v>12000</v>
      </c>
      <c r="H69" s="48">
        <v>1</v>
      </c>
      <c r="I69" s="48">
        <v>1</v>
      </c>
    </row>
    <row r="70" spans="1:9" s="48" customFormat="1" ht="15.95" customHeight="1" outlineLevel="2">
      <c r="A70" s="48">
        <v>1234</v>
      </c>
      <c r="B70" s="35">
        <f t="shared" si="0"/>
        <v>10</v>
      </c>
      <c r="C70" s="48" t="s">
        <v>156</v>
      </c>
      <c r="D70" s="48" t="s">
        <v>181</v>
      </c>
      <c r="E70" s="48" t="s">
        <v>182</v>
      </c>
      <c r="F70" s="48" t="s">
        <v>183</v>
      </c>
      <c r="G70" s="49">
        <v>90000</v>
      </c>
      <c r="H70" s="48">
        <v>6</v>
      </c>
      <c r="I70" s="48">
        <v>1</v>
      </c>
    </row>
    <row r="71" spans="1:9" s="48" customFormat="1" ht="15.95" customHeight="1" outlineLevel="2">
      <c r="A71" s="48">
        <v>1236</v>
      </c>
      <c r="B71" s="35">
        <f t="shared" si="0"/>
        <v>11</v>
      </c>
      <c r="C71" s="48" t="s">
        <v>156</v>
      </c>
      <c r="D71" s="48" t="s">
        <v>184</v>
      </c>
      <c r="E71" s="48" t="s">
        <v>185</v>
      </c>
      <c r="F71" s="48" t="s">
        <v>186</v>
      </c>
      <c r="G71" s="49">
        <v>12000</v>
      </c>
      <c r="H71" s="48">
        <v>1</v>
      </c>
      <c r="I71" s="48">
        <v>1</v>
      </c>
    </row>
    <row r="72" spans="1:9" s="48" customFormat="1" ht="15.95" customHeight="1" outlineLevel="2">
      <c r="A72" s="48">
        <v>1239</v>
      </c>
      <c r="B72" s="35">
        <f t="shared" si="0"/>
        <v>12</v>
      </c>
      <c r="C72" s="48" t="s">
        <v>156</v>
      </c>
      <c r="D72" s="48" t="s">
        <v>187</v>
      </c>
      <c r="E72" s="48" t="s">
        <v>188</v>
      </c>
      <c r="F72" s="48" t="s">
        <v>189</v>
      </c>
      <c r="G72" s="49">
        <v>261000</v>
      </c>
      <c r="H72" s="48">
        <v>18</v>
      </c>
      <c r="I72" s="48">
        <v>1</v>
      </c>
    </row>
    <row r="73" spans="1:9" s="48" customFormat="1" ht="15.95" customHeight="1" outlineLevel="2">
      <c r="A73" s="48">
        <v>1249</v>
      </c>
      <c r="B73" s="35">
        <f t="shared" si="0"/>
        <v>13</v>
      </c>
      <c r="C73" s="48" t="s">
        <v>156</v>
      </c>
      <c r="D73" s="48" t="s">
        <v>190</v>
      </c>
      <c r="E73" s="48" t="s">
        <v>197</v>
      </c>
      <c r="F73" s="48" t="s">
        <v>198</v>
      </c>
      <c r="G73" s="49">
        <v>41000</v>
      </c>
      <c r="H73" s="48">
        <v>3</v>
      </c>
      <c r="I73" s="48">
        <v>1</v>
      </c>
    </row>
    <row r="74" spans="1:9" s="48" customFormat="1" ht="15.95" customHeight="1" outlineLevel="2">
      <c r="A74" s="48">
        <v>1259</v>
      </c>
      <c r="B74" s="35">
        <f t="shared" si="0"/>
        <v>14</v>
      </c>
      <c r="C74" s="48" t="s">
        <v>156</v>
      </c>
      <c r="D74" s="48" t="s">
        <v>160</v>
      </c>
      <c r="E74" s="48" t="s">
        <v>191</v>
      </c>
      <c r="F74" s="48" t="s">
        <v>192</v>
      </c>
      <c r="G74" s="49">
        <v>18000</v>
      </c>
      <c r="H74" s="48">
        <v>1</v>
      </c>
      <c r="I74" s="48">
        <v>1</v>
      </c>
    </row>
    <row r="75" spans="1:9" s="48" customFormat="1" ht="15.95" customHeight="1" outlineLevel="2">
      <c r="A75" s="48">
        <v>1273</v>
      </c>
      <c r="B75" s="35">
        <f t="shared" si="0"/>
        <v>15</v>
      </c>
      <c r="C75" s="48" t="s">
        <v>156</v>
      </c>
      <c r="D75" s="48" t="s">
        <v>171</v>
      </c>
      <c r="E75" s="48" t="s">
        <v>193</v>
      </c>
      <c r="F75" s="48" t="s">
        <v>194</v>
      </c>
      <c r="G75" s="49">
        <v>48000</v>
      </c>
      <c r="H75" s="48">
        <v>3</v>
      </c>
      <c r="I75" s="48">
        <v>1</v>
      </c>
    </row>
    <row r="76" spans="1:9" s="48" customFormat="1" ht="15.95" customHeight="1" outlineLevel="2">
      <c r="A76" s="48">
        <v>1277</v>
      </c>
      <c r="B76" s="35">
        <f t="shared" si="0"/>
        <v>16</v>
      </c>
      <c r="C76" s="48" t="s">
        <v>156</v>
      </c>
      <c r="D76" s="48" t="s">
        <v>171</v>
      </c>
      <c r="E76" s="48" t="s">
        <v>195</v>
      </c>
      <c r="F76" s="48" t="s">
        <v>196</v>
      </c>
      <c r="G76" s="49">
        <v>15000</v>
      </c>
      <c r="H76" s="48">
        <v>1</v>
      </c>
      <c r="I76" s="48">
        <v>1</v>
      </c>
    </row>
    <row r="77" spans="1:9" s="48" customFormat="1" ht="15.95" customHeight="1" outlineLevel="1" thickBot="1">
      <c r="B77" s="61"/>
      <c r="C77" s="59" t="s">
        <v>199</v>
      </c>
      <c r="D77" s="59"/>
      <c r="E77" s="59"/>
      <c r="G77" s="60">
        <f>SUBTOTAL(9,G61:G76)</f>
        <v>966500</v>
      </c>
      <c r="H77" s="48">
        <f>SUBTOTAL(9,H61:H76)</f>
        <v>70</v>
      </c>
      <c r="I77" s="48">
        <f>SUBTOTAL(9,I61:I76)</f>
        <v>16</v>
      </c>
    </row>
    <row r="78" spans="1:9" s="48" customFormat="1" ht="17.100000000000001" customHeight="1" outlineLevel="2" thickTop="1">
      <c r="A78" s="48">
        <v>1327</v>
      </c>
      <c r="B78" s="43">
        <v>1</v>
      </c>
      <c r="C78" s="56" t="s">
        <v>200</v>
      </c>
      <c r="D78" s="56" t="s">
        <v>204</v>
      </c>
      <c r="E78" s="56" t="s">
        <v>205</v>
      </c>
      <c r="F78" s="48" t="s">
        <v>206</v>
      </c>
      <c r="G78" s="57">
        <v>12000</v>
      </c>
      <c r="H78" s="48">
        <v>1</v>
      </c>
      <c r="I78" s="48">
        <v>1</v>
      </c>
    </row>
    <row r="79" spans="1:9" s="48" customFormat="1" ht="17.100000000000001" customHeight="1" outlineLevel="2">
      <c r="A79" s="48">
        <v>1340</v>
      </c>
      <c r="B79" s="35">
        <f t="shared" si="0"/>
        <v>2</v>
      </c>
      <c r="C79" s="48" t="s">
        <v>200</v>
      </c>
      <c r="D79" s="48" t="s">
        <v>207</v>
      </c>
      <c r="E79" s="48" t="s">
        <v>208</v>
      </c>
      <c r="F79" s="48" t="s">
        <v>209</v>
      </c>
      <c r="G79" s="49">
        <v>39000</v>
      </c>
      <c r="H79" s="48">
        <v>3</v>
      </c>
      <c r="I79" s="48">
        <v>1</v>
      </c>
    </row>
    <row r="80" spans="1:9" s="48" customFormat="1" ht="17.100000000000001" customHeight="1" outlineLevel="2">
      <c r="A80" s="48">
        <v>1360</v>
      </c>
      <c r="B80" s="35">
        <f t="shared" si="0"/>
        <v>3</v>
      </c>
      <c r="C80" s="48" t="s">
        <v>200</v>
      </c>
      <c r="D80" s="48" t="s">
        <v>210</v>
      </c>
      <c r="E80" s="48" t="s">
        <v>227</v>
      </c>
      <c r="F80" s="48" t="s">
        <v>228</v>
      </c>
      <c r="G80" s="49">
        <v>72000</v>
      </c>
      <c r="H80" s="48">
        <v>7</v>
      </c>
      <c r="I80" s="48">
        <v>1</v>
      </c>
    </row>
    <row r="81" spans="1:9" s="48" customFormat="1" ht="17.100000000000001" customHeight="1" outlineLevel="2">
      <c r="A81" s="48">
        <v>1361</v>
      </c>
      <c r="B81" s="35">
        <f t="shared" si="0"/>
        <v>4</v>
      </c>
      <c r="C81" s="48" t="s">
        <v>200</v>
      </c>
      <c r="D81" s="48" t="s">
        <v>210</v>
      </c>
      <c r="E81" s="48" t="s">
        <v>211</v>
      </c>
      <c r="F81" s="48" t="s">
        <v>212</v>
      </c>
      <c r="G81" s="49">
        <v>132000</v>
      </c>
      <c r="H81" s="48">
        <v>12</v>
      </c>
      <c r="I81" s="48">
        <v>1</v>
      </c>
    </row>
    <row r="82" spans="1:9" s="48" customFormat="1" ht="17.100000000000001" customHeight="1" outlineLevel="2">
      <c r="A82" s="48">
        <v>1380</v>
      </c>
      <c r="B82" s="35">
        <f t="shared" si="0"/>
        <v>5</v>
      </c>
      <c r="C82" s="48" t="s">
        <v>200</v>
      </c>
      <c r="D82" s="48" t="s">
        <v>201</v>
      </c>
      <c r="E82" s="48" t="s">
        <v>233</v>
      </c>
      <c r="F82" s="48" t="s">
        <v>234</v>
      </c>
      <c r="G82" s="49">
        <v>26400</v>
      </c>
      <c r="H82" s="48">
        <v>2</v>
      </c>
      <c r="I82" s="48">
        <v>1</v>
      </c>
    </row>
    <row r="83" spans="1:9" s="48" customFormat="1" ht="17.100000000000001" customHeight="1" outlineLevel="2">
      <c r="A83" s="48">
        <v>1390</v>
      </c>
      <c r="B83" s="35">
        <f t="shared" si="0"/>
        <v>6</v>
      </c>
      <c r="C83" s="48" t="s">
        <v>200</v>
      </c>
      <c r="D83" s="48" t="s">
        <v>214</v>
      </c>
      <c r="E83" s="48" t="s">
        <v>215</v>
      </c>
      <c r="F83" s="48" t="s">
        <v>216</v>
      </c>
      <c r="G83" s="49">
        <v>78000</v>
      </c>
      <c r="H83" s="48">
        <v>5</v>
      </c>
      <c r="I83" s="48">
        <v>1</v>
      </c>
    </row>
    <row r="84" spans="1:9" s="48" customFormat="1" ht="17.100000000000001" customHeight="1" outlineLevel="2">
      <c r="A84" s="48">
        <v>1394</v>
      </c>
      <c r="B84" s="35">
        <f t="shared" ref="B84:B164" si="1">1+B83</f>
        <v>7</v>
      </c>
      <c r="C84" s="48" t="s">
        <v>200</v>
      </c>
      <c r="D84" s="48" t="s">
        <v>202</v>
      </c>
      <c r="E84" s="48" t="s">
        <v>217</v>
      </c>
      <c r="F84" s="48" t="s">
        <v>218</v>
      </c>
      <c r="G84" s="49">
        <v>12000</v>
      </c>
      <c r="H84" s="48">
        <v>1</v>
      </c>
      <c r="I84" s="48">
        <v>1</v>
      </c>
    </row>
    <row r="85" spans="1:9" s="48" customFormat="1" ht="17.100000000000001" customHeight="1" outlineLevel="2">
      <c r="A85" s="48">
        <v>1397</v>
      </c>
      <c r="B85" s="35">
        <f t="shared" si="1"/>
        <v>8</v>
      </c>
      <c r="C85" s="48" t="s">
        <v>200</v>
      </c>
      <c r="D85" s="48" t="s">
        <v>202</v>
      </c>
      <c r="E85" s="48" t="s">
        <v>219</v>
      </c>
      <c r="F85" s="48" t="s">
        <v>220</v>
      </c>
      <c r="G85" s="49">
        <v>30000</v>
      </c>
      <c r="H85" s="48">
        <v>2</v>
      </c>
      <c r="I85" s="48">
        <v>1</v>
      </c>
    </row>
    <row r="86" spans="1:9" s="48" customFormat="1" ht="17.100000000000001" customHeight="1" outlineLevel="2">
      <c r="A86" s="48">
        <v>1403</v>
      </c>
      <c r="B86" s="35">
        <f t="shared" si="1"/>
        <v>9</v>
      </c>
      <c r="C86" s="48" t="s">
        <v>200</v>
      </c>
      <c r="D86" s="48" t="s">
        <v>203</v>
      </c>
      <c r="E86" s="48" t="s">
        <v>221</v>
      </c>
      <c r="F86" s="48" t="s">
        <v>222</v>
      </c>
      <c r="G86" s="49">
        <v>24000</v>
      </c>
      <c r="H86" s="48">
        <v>2</v>
      </c>
      <c r="I86" s="48">
        <v>1</v>
      </c>
    </row>
    <row r="87" spans="1:9" s="48" customFormat="1" ht="17.100000000000001" customHeight="1" outlineLevel="2">
      <c r="A87" s="48">
        <v>1411</v>
      </c>
      <c r="B87" s="35">
        <f t="shared" si="1"/>
        <v>10</v>
      </c>
      <c r="C87" s="48" t="s">
        <v>200</v>
      </c>
      <c r="D87" s="48" t="s">
        <v>223</v>
      </c>
      <c r="E87" s="48" t="s">
        <v>224</v>
      </c>
      <c r="F87" s="48" t="s">
        <v>225</v>
      </c>
      <c r="G87" s="49">
        <v>58500</v>
      </c>
      <c r="H87" s="48">
        <v>4</v>
      </c>
      <c r="I87" s="48">
        <v>1</v>
      </c>
    </row>
    <row r="88" spans="1:9" s="48" customFormat="1" ht="17.100000000000001" customHeight="1" outlineLevel="2">
      <c r="A88" s="48">
        <v>1415</v>
      </c>
      <c r="B88" s="35">
        <f t="shared" si="1"/>
        <v>11</v>
      </c>
      <c r="C88" s="48" t="s">
        <v>200</v>
      </c>
      <c r="D88" s="48" t="s">
        <v>223</v>
      </c>
      <c r="E88" s="48" t="s">
        <v>239</v>
      </c>
      <c r="F88" s="48" t="s">
        <v>240</v>
      </c>
      <c r="G88" s="49">
        <v>12000</v>
      </c>
      <c r="H88" s="48">
        <v>1</v>
      </c>
      <c r="I88" s="48">
        <v>1</v>
      </c>
    </row>
    <row r="89" spans="1:9" s="48" customFormat="1" ht="17.100000000000001" customHeight="1" outlineLevel="2">
      <c r="A89" s="48">
        <v>1462</v>
      </c>
      <c r="B89" s="35">
        <f t="shared" si="1"/>
        <v>12</v>
      </c>
      <c r="C89" s="48" t="s">
        <v>200</v>
      </c>
      <c r="D89" s="48" t="s">
        <v>210</v>
      </c>
      <c r="E89" s="48" t="s">
        <v>229</v>
      </c>
      <c r="F89" s="48" t="s">
        <v>230</v>
      </c>
      <c r="G89" s="49">
        <v>9000</v>
      </c>
      <c r="H89" s="48">
        <v>1</v>
      </c>
      <c r="I89" s="48">
        <v>1</v>
      </c>
    </row>
    <row r="90" spans="1:9" s="48" customFormat="1" ht="17.100000000000001" customHeight="1" outlineLevel="2">
      <c r="A90" s="48">
        <v>1475</v>
      </c>
      <c r="B90" s="35">
        <f t="shared" si="1"/>
        <v>13</v>
      </c>
      <c r="C90" s="48" t="s">
        <v>200</v>
      </c>
      <c r="D90" s="48" t="s">
        <v>201</v>
      </c>
      <c r="E90" s="48" t="s">
        <v>231</v>
      </c>
      <c r="F90" s="48" t="s">
        <v>232</v>
      </c>
      <c r="G90" s="49">
        <v>12000</v>
      </c>
      <c r="H90" s="48">
        <v>1</v>
      </c>
      <c r="I90" s="48">
        <v>1</v>
      </c>
    </row>
    <row r="91" spans="1:9" s="48" customFormat="1" ht="17.100000000000001" customHeight="1" outlineLevel="2">
      <c r="A91" s="48">
        <v>1482</v>
      </c>
      <c r="B91" s="35">
        <f t="shared" si="1"/>
        <v>14</v>
      </c>
      <c r="C91" s="48" t="s">
        <v>200</v>
      </c>
      <c r="D91" s="48" t="s">
        <v>213</v>
      </c>
      <c r="E91" s="48" t="s">
        <v>235</v>
      </c>
      <c r="F91" s="48" t="s">
        <v>236</v>
      </c>
      <c r="G91" s="49">
        <v>69000</v>
      </c>
      <c r="H91" s="48">
        <v>5</v>
      </c>
      <c r="I91" s="48">
        <v>1</v>
      </c>
    </row>
    <row r="92" spans="1:9" s="48" customFormat="1" ht="17.100000000000001" customHeight="1" outlineLevel="2">
      <c r="A92" s="48">
        <v>1511</v>
      </c>
      <c r="B92" s="35">
        <f t="shared" si="1"/>
        <v>15</v>
      </c>
      <c r="C92" s="48" t="s">
        <v>200</v>
      </c>
      <c r="D92" s="48" t="s">
        <v>202</v>
      </c>
      <c r="E92" s="48" t="s">
        <v>237</v>
      </c>
      <c r="F92" s="48" t="s">
        <v>238</v>
      </c>
      <c r="G92" s="49">
        <v>9000</v>
      </c>
      <c r="H92" s="48">
        <v>1</v>
      </c>
      <c r="I92" s="48">
        <v>1</v>
      </c>
    </row>
    <row r="93" spans="1:9" s="48" customFormat="1" ht="17.100000000000001" customHeight="1" outlineLevel="1" thickBot="1">
      <c r="B93" s="61"/>
      <c r="C93" s="59" t="s">
        <v>241</v>
      </c>
      <c r="D93" s="59"/>
      <c r="E93" s="59"/>
      <c r="G93" s="60">
        <f>SUBTOTAL(9,G78:G92)</f>
        <v>594900</v>
      </c>
      <c r="H93" s="48">
        <f>SUBTOTAL(9,H78:H92)</f>
        <v>48</v>
      </c>
      <c r="I93" s="48">
        <f>SUBTOTAL(9,I78:I92)</f>
        <v>15</v>
      </c>
    </row>
    <row r="94" spans="1:9" s="48" customFormat="1" ht="18" customHeight="1" outlineLevel="2" thickTop="1">
      <c r="A94" s="48">
        <v>1544</v>
      </c>
      <c r="B94" s="43">
        <v>1</v>
      </c>
      <c r="C94" s="56" t="s">
        <v>242</v>
      </c>
      <c r="D94" s="56" t="s">
        <v>244</v>
      </c>
      <c r="E94" s="56" t="s">
        <v>245</v>
      </c>
      <c r="F94" s="48" t="s">
        <v>246</v>
      </c>
      <c r="G94" s="57">
        <v>22800</v>
      </c>
      <c r="H94" s="48">
        <v>2</v>
      </c>
      <c r="I94" s="48">
        <v>1</v>
      </c>
    </row>
    <row r="95" spans="1:9" s="48" customFormat="1" ht="18" customHeight="1" outlineLevel="2">
      <c r="A95" s="48">
        <v>1547</v>
      </c>
      <c r="B95" s="35">
        <f t="shared" si="1"/>
        <v>2</v>
      </c>
      <c r="C95" s="48" t="s">
        <v>242</v>
      </c>
      <c r="D95" s="48" t="s">
        <v>247</v>
      </c>
      <c r="E95" s="48" t="s">
        <v>248</v>
      </c>
      <c r="F95" s="48" t="s">
        <v>249</v>
      </c>
      <c r="G95" s="49">
        <v>78000</v>
      </c>
      <c r="H95" s="48">
        <v>7</v>
      </c>
      <c r="I95" s="48">
        <v>1</v>
      </c>
    </row>
    <row r="96" spans="1:9" s="48" customFormat="1" ht="18" customHeight="1" outlineLevel="2">
      <c r="A96" s="48">
        <v>1554</v>
      </c>
      <c r="B96" s="35">
        <f t="shared" si="1"/>
        <v>3</v>
      </c>
      <c r="C96" s="48" t="s">
        <v>242</v>
      </c>
      <c r="D96" s="48" t="s">
        <v>250</v>
      </c>
      <c r="E96" s="48" t="s">
        <v>251</v>
      </c>
      <c r="F96" s="48" t="s">
        <v>252</v>
      </c>
      <c r="G96" s="49">
        <v>114600</v>
      </c>
      <c r="H96" s="48">
        <v>8</v>
      </c>
      <c r="I96" s="48">
        <v>1</v>
      </c>
    </row>
    <row r="97" spans="1:9" s="48" customFormat="1" ht="18" customHeight="1" outlineLevel="2">
      <c r="A97" s="48">
        <v>1584</v>
      </c>
      <c r="B97" s="35">
        <f t="shared" si="1"/>
        <v>4</v>
      </c>
      <c r="C97" s="48" t="s">
        <v>242</v>
      </c>
      <c r="D97" s="48" t="s">
        <v>243</v>
      </c>
      <c r="E97" s="48" t="s">
        <v>253</v>
      </c>
      <c r="F97" s="48" t="s">
        <v>254</v>
      </c>
      <c r="G97" s="49">
        <v>10500</v>
      </c>
      <c r="H97" s="48">
        <v>1</v>
      </c>
      <c r="I97" s="48">
        <v>1</v>
      </c>
    </row>
    <row r="98" spans="1:9" s="48" customFormat="1" ht="18" customHeight="1" outlineLevel="1" thickBot="1">
      <c r="B98" s="61"/>
      <c r="C98" s="59" t="s">
        <v>255</v>
      </c>
      <c r="D98" s="59"/>
      <c r="E98" s="59"/>
      <c r="G98" s="60">
        <f>SUBTOTAL(9,G94:G97)</f>
        <v>225900</v>
      </c>
      <c r="H98" s="48">
        <f>SUBTOTAL(9,H94:H97)</f>
        <v>18</v>
      </c>
      <c r="I98" s="48">
        <f>SUBTOTAL(9,I94:I97)</f>
        <v>4</v>
      </c>
    </row>
    <row r="99" spans="1:9" s="48" customFormat="1" ht="18" customHeight="1" outlineLevel="2" thickTop="1">
      <c r="A99" s="48">
        <v>1680</v>
      </c>
      <c r="B99" s="43">
        <v>1</v>
      </c>
      <c r="C99" s="56" t="s">
        <v>256</v>
      </c>
      <c r="D99" s="56" t="s">
        <v>259</v>
      </c>
      <c r="E99" s="56" t="s">
        <v>260</v>
      </c>
      <c r="F99" s="48" t="s">
        <v>261</v>
      </c>
      <c r="G99" s="57">
        <v>12000</v>
      </c>
      <c r="H99" s="48">
        <v>1</v>
      </c>
      <c r="I99" s="48">
        <v>1</v>
      </c>
    </row>
    <row r="100" spans="1:9" s="48" customFormat="1" ht="18" customHeight="1" outlineLevel="2">
      <c r="A100" s="48">
        <v>1684</v>
      </c>
      <c r="B100" s="35">
        <f t="shared" si="1"/>
        <v>2</v>
      </c>
      <c r="C100" s="48" t="s">
        <v>256</v>
      </c>
      <c r="D100" s="48" t="s">
        <v>257</v>
      </c>
      <c r="E100" s="48" t="s">
        <v>262</v>
      </c>
      <c r="F100" s="48" t="s">
        <v>263</v>
      </c>
      <c r="G100" s="49">
        <v>42000</v>
      </c>
      <c r="H100" s="48">
        <v>3</v>
      </c>
      <c r="I100" s="48">
        <v>1</v>
      </c>
    </row>
    <row r="101" spans="1:9" s="48" customFormat="1" ht="18" customHeight="1" outlineLevel="2">
      <c r="A101" s="48">
        <v>1705</v>
      </c>
      <c r="B101" s="35">
        <f t="shared" si="1"/>
        <v>3</v>
      </c>
      <c r="C101" s="48" t="s">
        <v>256</v>
      </c>
      <c r="D101" s="48" t="s">
        <v>258</v>
      </c>
      <c r="E101" s="48" t="s">
        <v>265</v>
      </c>
      <c r="F101" s="48" t="s">
        <v>266</v>
      </c>
      <c r="G101" s="49">
        <v>18000</v>
      </c>
      <c r="H101" s="48">
        <v>1</v>
      </c>
      <c r="I101" s="48">
        <v>1</v>
      </c>
    </row>
    <row r="102" spans="1:9" s="48" customFormat="1" ht="18" customHeight="1" outlineLevel="2">
      <c r="A102" s="48">
        <v>1723</v>
      </c>
      <c r="B102" s="35">
        <f t="shared" si="1"/>
        <v>4</v>
      </c>
      <c r="C102" s="48" t="s">
        <v>256</v>
      </c>
      <c r="D102" s="48" t="s">
        <v>257</v>
      </c>
      <c r="E102" s="48" t="s">
        <v>267</v>
      </c>
      <c r="F102" s="48" t="s">
        <v>268</v>
      </c>
      <c r="G102" s="49">
        <v>12000</v>
      </c>
      <c r="H102" s="48">
        <v>1</v>
      </c>
      <c r="I102" s="48">
        <v>1</v>
      </c>
    </row>
    <row r="103" spans="1:9" s="48" customFormat="1" ht="18" customHeight="1" outlineLevel="2">
      <c r="A103" s="48">
        <v>1725</v>
      </c>
      <c r="B103" s="35">
        <f t="shared" si="1"/>
        <v>5</v>
      </c>
      <c r="C103" s="48" t="s">
        <v>256</v>
      </c>
      <c r="D103" s="48" t="s">
        <v>257</v>
      </c>
      <c r="E103" s="48" t="s">
        <v>269</v>
      </c>
      <c r="F103" s="48" t="s">
        <v>270</v>
      </c>
      <c r="G103" s="49">
        <v>12000</v>
      </c>
      <c r="H103" s="48">
        <v>1</v>
      </c>
      <c r="I103" s="48">
        <v>1</v>
      </c>
    </row>
    <row r="104" spans="1:9" s="48" customFormat="1" ht="18" customHeight="1" outlineLevel="2">
      <c r="A104" s="48">
        <v>1738</v>
      </c>
      <c r="B104" s="35">
        <f t="shared" si="1"/>
        <v>6</v>
      </c>
      <c r="C104" s="48" t="s">
        <v>256</v>
      </c>
      <c r="D104" s="48" t="s">
        <v>264</v>
      </c>
      <c r="E104" s="48" t="s">
        <v>271</v>
      </c>
      <c r="F104" s="48" t="s">
        <v>272</v>
      </c>
      <c r="G104" s="49">
        <v>12000</v>
      </c>
      <c r="H104" s="48">
        <v>1</v>
      </c>
      <c r="I104" s="48">
        <v>1</v>
      </c>
    </row>
    <row r="105" spans="1:9" s="48" customFormat="1" ht="18" customHeight="1" outlineLevel="1" thickBot="1">
      <c r="B105" s="61"/>
      <c r="C105" s="59" t="s">
        <v>273</v>
      </c>
      <c r="D105" s="59"/>
      <c r="E105" s="59"/>
      <c r="G105" s="60">
        <f>SUBTOTAL(9,G99:G104)</f>
        <v>108000</v>
      </c>
      <c r="H105" s="48">
        <f>SUBTOTAL(9,H99:H104)</f>
        <v>8</v>
      </c>
      <c r="I105" s="48">
        <f>SUBTOTAL(9,I99:I104)</f>
        <v>6</v>
      </c>
    </row>
    <row r="106" spans="1:9" s="48" customFormat="1" ht="18" customHeight="1" outlineLevel="2" thickTop="1">
      <c r="A106" s="48">
        <v>1805</v>
      </c>
      <c r="B106" s="43">
        <v>1</v>
      </c>
      <c r="C106" s="56" t="s">
        <v>274</v>
      </c>
      <c r="D106" s="56" t="s">
        <v>275</v>
      </c>
      <c r="E106" s="56" t="s">
        <v>276</v>
      </c>
      <c r="F106" s="48" t="s">
        <v>277</v>
      </c>
      <c r="G106" s="57">
        <v>244500</v>
      </c>
      <c r="H106" s="48">
        <v>16</v>
      </c>
      <c r="I106" s="48">
        <v>1</v>
      </c>
    </row>
    <row r="107" spans="1:9" s="48" customFormat="1" ht="18" customHeight="1" outlineLevel="1" thickBot="1">
      <c r="B107" s="61"/>
      <c r="C107" s="59" t="s">
        <v>278</v>
      </c>
      <c r="D107" s="59"/>
      <c r="E107" s="59"/>
      <c r="G107" s="60">
        <f>SUBTOTAL(9,G106:G106)</f>
        <v>244500</v>
      </c>
      <c r="H107" s="48">
        <f>SUBTOTAL(9,H106:H106)</f>
        <v>16</v>
      </c>
      <c r="I107" s="48">
        <f>SUBTOTAL(9,I106:I106)</f>
        <v>1</v>
      </c>
    </row>
    <row r="108" spans="1:9" s="48" customFormat="1" ht="18" customHeight="1" outlineLevel="2" thickTop="1">
      <c r="A108" s="48">
        <v>1899</v>
      </c>
      <c r="B108" s="43">
        <v>1</v>
      </c>
      <c r="C108" s="56" t="s">
        <v>279</v>
      </c>
      <c r="D108" s="56" t="s">
        <v>280</v>
      </c>
      <c r="E108" s="56" t="s">
        <v>281</v>
      </c>
      <c r="F108" s="48" t="s">
        <v>282</v>
      </c>
      <c r="G108" s="57">
        <v>15000</v>
      </c>
      <c r="H108" s="48">
        <v>1</v>
      </c>
      <c r="I108" s="48">
        <v>1</v>
      </c>
    </row>
    <row r="109" spans="1:9" s="48" customFormat="1" ht="18" customHeight="1" outlineLevel="2">
      <c r="A109" s="48">
        <v>1902</v>
      </c>
      <c r="B109" s="35">
        <f t="shared" si="1"/>
        <v>2</v>
      </c>
      <c r="C109" s="48" t="s">
        <v>279</v>
      </c>
      <c r="D109" s="48" t="s">
        <v>280</v>
      </c>
      <c r="E109" s="48" t="s">
        <v>283</v>
      </c>
      <c r="F109" s="48" t="s">
        <v>284</v>
      </c>
      <c r="G109" s="49">
        <v>12000</v>
      </c>
      <c r="H109" s="48">
        <v>1</v>
      </c>
      <c r="I109" s="48">
        <v>1</v>
      </c>
    </row>
    <row r="110" spans="1:9" s="48" customFormat="1" ht="18" customHeight="1" outlineLevel="1" thickBot="1">
      <c r="B110" s="61"/>
      <c r="C110" s="59" t="s">
        <v>287</v>
      </c>
      <c r="D110" s="59"/>
      <c r="E110" s="59"/>
      <c r="G110" s="60">
        <f>SUBTOTAL(9,G108:G109)</f>
        <v>27000</v>
      </c>
      <c r="H110" s="48">
        <f>SUBTOTAL(9,H108:H109)</f>
        <v>2</v>
      </c>
      <c r="I110" s="48">
        <f>SUBTOTAL(9,I108:I109)</f>
        <v>2</v>
      </c>
    </row>
    <row r="111" spans="1:9" s="48" customFormat="1" ht="18" customHeight="1" outlineLevel="2" thickTop="1">
      <c r="A111" s="48">
        <v>2007</v>
      </c>
      <c r="B111" s="43">
        <v>1</v>
      </c>
      <c r="C111" s="56" t="s">
        <v>288</v>
      </c>
      <c r="D111" s="56" t="s">
        <v>291</v>
      </c>
      <c r="E111" s="56" t="s">
        <v>292</v>
      </c>
      <c r="F111" s="48" t="s">
        <v>293</v>
      </c>
      <c r="G111" s="57">
        <v>12000</v>
      </c>
      <c r="H111" s="48">
        <v>2</v>
      </c>
      <c r="I111" s="48">
        <v>1</v>
      </c>
    </row>
    <row r="112" spans="1:9" s="48" customFormat="1" ht="18" customHeight="1" outlineLevel="2">
      <c r="A112" s="48">
        <v>2013</v>
      </c>
      <c r="B112" s="35">
        <f t="shared" si="1"/>
        <v>2</v>
      </c>
      <c r="C112" s="48" t="s">
        <v>288</v>
      </c>
      <c r="D112" s="48" t="s">
        <v>294</v>
      </c>
      <c r="E112" s="48" t="s">
        <v>295</v>
      </c>
      <c r="F112" s="48" t="s">
        <v>296</v>
      </c>
      <c r="G112" s="49">
        <v>55500</v>
      </c>
      <c r="H112" s="48">
        <v>5</v>
      </c>
      <c r="I112" s="48">
        <v>1</v>
      </c>
    </row>
    <row r="113" spans="1:9" s="48" customFormat="1" ht="18" customHeight="1" outlineLevel="2">
      <c r="A113" s="48">
        <v>2022</v>
      </c>
      <c r="B113" s="35">
        <f t="shared" si="1"/>
        <v>3</v>
      </c>
      <c r="C113" s="48" t="s">
        <v>288</v>
      </c>
      <c r="D113" s="48" t="s">
        <v>297</v>
      </c>
      <c r="E113" s="48" t="s">
        <v>298</v>
      </c>
      <c r="F113" s="48" t="s">
        <v>299</v>
      </c>
      <c r="G113" s="49">
        <v>42900</v>
      </c>
      <c r="H113" s="48">
        <v>4</v>
      </c>
      <c r="I113" s="48">
        <v>1</v>
      </c>
    </row>
    <row r="114" spans="1:9" s="48" customFormat="1" ht="18" customHeight="1" outlineLevel="2">
      <c r="A114" s="48">
        <v>2029</v>
      </c>
      <c r="B114" s="35">
        <f t="shared" si="1"/>
        <v>4</v>
      </c>
      <c r="C114" s="48" t="s">
        <v>288</v>
      </c>
      <c r="D114" s="48" t="s">
        <v>300</v>
      </c>
      <c r="E114" s="48" t="s">
        <v>301</v>
      </c>
      <c r="F114" s="48" t="s">
        <v>302</v>
      </c>
      <c r="G114" s="49">
        <v>46500</v>
      </c>
      <c r="H114" s="48">
        <v>5</v>
      </c>
      <c r="I114" s="48">
        <v>1</v>
      </c>
    </row>
    <row r="115" spans="1:9" s="48" customFormat="1" ht="18" customHeight="1" outlineLevel="2">
      <c r="A115" s="48">
        <v>2030</v>
      </c>
      <c r="B115" s="35">
        <f t="shared" si="1"/>
        <v>5</v>
      </c>
      <c r="C115" s="48" t="s">
        <v>288</v>
      </c>
      <c r="D115" s="48" t="s">
        <v>300</v>
      </c>
      <c r="E115" s="48" t="s">
        <v>54</v>
      </c>
      <c r="F115" s="48" t="s">
        <v>303</v>
      </c>
      <c r="G115" s="49">
        <v>85500</v>
      </c>
      <c r="H115" s="48">
        <v>6</v>
      </c>
      <c r="I115" s="48">
        <v>1</v>
      </c>
    </row>
    <row r="116" spans="1:9" s="48" customFormat="1" ht="18" customHeight="1" outlineLevel="2">
      <c r="A116" s="48">
        <v>2033</v>
      </c>
      <c r="B116" s="35">
        <f t="shared" si="1"/>
        <v>6</v>
      </c>
      <c r="C116" s="48" t="s">
        <v>288</v>
      </c>
      <c r="D116" s="48" t="s">
        <v>304</v>
      </c>
      <c r="E116" s="48" t="s">
        <v>305</v>
      </c>
      <c r="F116" s="48" t="s">
        <v>306</v>
      </c>
      <c r="G116" s="49">
        <v>133500</v>
      </c>
      <c r="H116" s="48">
        <v>10</v>
      </c>
      <c r="I116" s="48">
        <v>1</v>
      </c>
    </row>
    <row r="117" spans="1:9" s="48" customFormat="1" ht="18" customHeight="1" outlineLevel="2">
      <c r="A117" s="48">
        <v>2037</v>
      </c>
      <c r="B117" s="35">
        <f t="shared" si="1"/>
        <v>7</v>
      </c>
      <c r="C117" s="48" t="s">
        <v>288</v>
      </c>
      <c r="D117" s="48" t="s">
        <v>290</v>
      </c>
      <c r="E117" s="48" t="s">
        <v>307</v>
      </c>
      <c r="F117" s="48" t="s">
        <v>308</v>
      </c>
      <c r="G117" s="49">
        <v>39000</v>
      </c>
      <c r="H117" s="48">
        <v>3</v>
      </c>
      <c r="I117" s="48">
        <v>1</v>
      </c>
    </row>
    <row r="118" spans="1:9" s="48" customFormat="1" ht="18" customHeight="1" outlineLevel="2">
      <c r="A118" s="48">
        <v>2063</v>
      </c>
      <c r="B118" s="35">
        <f t="shared" si="1"/>
        <v>8</v>
      </c>
      <c r="C118" s="48" t="s">
        <v>288</v>
      </c>
      <c r="D118" s="48" t="s">
        <v>289</v>
      </c>
      <c r="E118" s="48" t="s">
        <v>309</v>
      </c>
      <c r="F118" s="48" t="s">
        <v>310</v>
      </c>
      <c r="G118" s="49">
        <v>148500</v>
      </c>
      <c r="H118" s="48">
        <v>10</v>
      </c>
      <c r="I118" s="48">
        <v>1</v>
      </c>
    </row>
    <row r="119" spans="1:9" s="48" customFormat="1" ht="18" customHeight="1" outlineLevel="2">
      <c r="A119" s="48">
        <v>2064</v>
      </c>
      <c r="B119" s="35">
        <f t="shared" si="1"/>
        <v>9</v>
      </c>
      <c r="C119" s="48" t="s">
        <v>288</v>
      </c>
      <c r="D119" s="48" t="s">
        <v>289</v>
      </c>
      <c r="E119" s="48" t="s">
        <v>311</v>
      </c>
      <c r="F119" s="48" t="s">
        <v>312</v>
      </c>
      <c r="G119" s="49">
        <v>39000</v>
      </c>
      <c r="H119" s="48">
        <v>3</v>
      </c>
      <c r="I119" s="48">
        <v>1</v>
      </c>
    </row>
    <row r="120" spans="1:9" s="48" customFormat="1" ht="18" customHeight="1" outlineLevel="1" thickBot="1">
      <c r="B120" s="61"/>
      <c r="C120" s="59" t="s">
        <v>314</v>
      </c>
      <c r="D120" s="59"/>
      <c r="E120" s="59"/>
      <c r="G120" s="60">
        <f>SUBTOTAL(9,G111:G119)</f>
        <v>602400</v>
      </c>
      <c r="H120" s="48">
        <f>SUBTOTAL(9,H111:H119)</f>
        <v>48</v>
      </c>
      <c r="I120" s="48">
        <f>SUBTOTAL(9,I111:I119)</f>
        <v>9</v>
      </c>
    </row>
    <row r="121" spans="1:9" s="48" customFormat="1" ht="18" customHeight="1" outlineLevel="2" thickTop="1">
      <c r="A121" s="48">
        <v>2349</v>
      </c>
      <c r="B121" s="43">
        <v>1</v>
      </c>
      <c r="C121" s="56" t="s">
        <v>315</v>
      </c>
      <c r="D121" s="56" t="s">
        <v>317</v>
      </c>
      <c r="E121" s="56" t="s">
        <v>155</v>
      </c>
      <c r="F121" s="48" t="s">
        <v>318</v>
      </c>
      <c r="G121" s="57">
        <v>13500</v>
      </c>
      <c r="H121" s="48">
        <v>2</v>
      </c>
      <c r="I121" s="48">
        <v>1</v>
      </c>
    </row>
    <row r="122" spans="1:9" s="48" customFormat="1" ht="18" customHeight="1" outlineLevel="2">
      <c r="A122" s="48">
        <v>2350</v>
      </c>
      <c r="B122" s="35">
        <f t="shared" si="1"/>
        <v>2</v>
      </c>
      <c r="C122" s="48" t="s">
        <v>315</v>
      </c>
      <c r="D122" s="48" t="s">
        <v>317</v>
      </c>
      <c r="E122" s="48" t="s">
        <v>330</v>
      </c>
      <c r="F122" s="48" t="s">
        <v>331</v>
      </c>
      <c r="G122" s="49">
        <v>42000</v>
      </c>
      <c r="H122" s="48">
        <v>3</v>
      </c>
      <c r="I122" s="48">
        <v>1</v>
      </c>
    </row>
    <row r="123" spans="1:9" s="48" customFormat="1" ht="18" customHeight="1" outlineLevel="2">
      <c r="A123" s="48">
        <v>2352</v>
      </c>
      <c r="B123" s="35">
        <f t="shared" si="1"/>
        <v>3</v>
      </c>
      <c r="C123" s="48" t="s">
        <v>315</v>
      </c>
      <c r="D123" s="48" t="s">
        <v>319</v>
      </c>
      <c r="E123" s="48" t="s">
        <v>320</v>
      </c>
      <c r="F123" s="48" t="s">
        <v>321</v>
      </c>
      <c r="G123" s="49">
        <v>15000</v>
      </c>
      <c r="H123" s="48">
        <v>1</v>
      </c>
      <c r="I123" s="48">
        <v>1</v>
      </c>
    </row>
    <row r="124" spans="1:9" s="48" customFormat="1" ht="18" customHeight="1" outlineLevel="2">
      <c r="A124" s="48">
        <v>2356</v>
      </c>
      <c r="B124" s="35">
        <f t="shared" si="1"/>
        <v>4</v>
      </c>
      <c r="C124" s="48" t="s">
        <v>315</v>
      </c>
      <c r="D124" s="48" t="s">
        <v>322</v>
      </c>
      <c r="E124" s="48" t="s">
        <v>323</v>
      </c>
      <c r="F124" s="48" t="s">
        <v>324</v>
      </c>
      <c r="G124" s="49">
        <v>22500</v>
      </c>
      <c r="H124" s="48">
        <v>2</v>
      </c>
      <c r="I124" s="48">
        <v>1</v>
      </c>
    </row>
    <row r="125" spans="1:9" s="48" customFormat="1" ht="18" customHeight="1" outlineLevel="2">
      <c r="A125" s="48">
        <v>2359</v>
      </c>
      <c r="B125" s="35">
        <f t="shared" si="1"/>
        <v>5</v>
      </c>
      <c r="C125" s="48" t="s">
        <v>315</v>
      </c>
      <c r="D125" s="48" t="s">
        <v>333</v>
      </c>
      <c r="E125" s="48" t="s">
        <v>334</v>
      </c>
      <c r="F125" s="48" t="s">
        <v>335</v>
      </c>
      <c r="G125" s="49">
        <v>28500</v>
      </c>
      <c r="H125" s="48">
        <v>2</v>
      </c>
      <c r="I125" s="48">
        <v>1</v>
      </c>
    </row>
    <row r="126" spans="1:9" s="48" customFormat="1" ht="18" customHeight="1" outlineLevel="2">
      <c r="A126" s="48">
        <v>2365</v>
      </c>
      <c r="B126" s="35">
        <f t="shared" si="1"/>
        <v>6</v>
      </c>
      <c r="C126" s="48" t="s">
        <v>315</v>
      </c>
      <c r="D126" s="48" t="s">
        <v>316</v>
      </c>
      <c r="E126" s="48" t="s">
        <v>325</v>
      </c>
      <c r="F126" s="48" t="s">
        <v>326</v>
      </c>
      <c r="G126" s="49">
        <v>72000</v>
      </c>
      <c r="H126" s="48">
        <v>6</v>
      </c>
      <c r="I126" s="48">
        <v>1</v>
      </c>
    </row>
    <row r="127" spans="1:9" s="48" customFormat="1" ht="18" customHeight="1" outlineLevel="2">
      <c r="A127" s="48">
        <v>2371</v>
      </c>
      <c r="B127" s="35">
        <f t="shared" si="1"/>
        <v>7</v>
      </c>
      <c r="C127" s="48" t="s">
        <v>315</v>
      </c>
      <c r="D127" s="48" t="s">
        <v>327</v>
      </c>
      <c r="E127" s="48" t="s">
        <v>328</v>
      </c>
      <c r="F127" s="48" t="s">
        <v>329</v>
      </c>
      <c r="G127" s="49">
        <v>37500</v>
      </c>
      <c r="H127" s="48">
        <v>3</v>
      </c>
      <c r="I127" s="48">
        <v>1</v>
      </c>
    </row>
    <row r="128" spans="1:9" s="48" customFormat="1" ht="18" customHeight="1" outlineLevel="1" thickBot="1">
      <c r="B128" s="61"/>
      <c r="C128" s="59" t="s">
        <v>336</v>
      </c>
      <c r="D128" s="59"/>
      <c r="E128" s="59"/>
      <c r="G128" s="60">
        <f>SUBTOTAL(9,G121:G127)</f>
        <v>231000</v>
      </c>
      <c r="H128" s="48">
        <f>SUBTOTAL(9,H121:H127)</f>
        <v>19</v>
      </c>
      <c r="I128" s="48">
        <f>SUBTOTAL(9,I121:I127)</f>
        <v>7</v>
      </c>
    </row>
    <row r="129" spans="1:9" s="48" customFormat="1" ht="18" customHeight="1" outlineLevel="2" thickTop="1">
      <c r="A129" s="48">
        <v>2524</v>
      </c>
      <c r="B129" s="43">
        <v>1</v>
      </c>
      <c r="C129" s="56" t="s">
        <v>337</v>
      </c>
      <c r="D129" s="56" t="s">
        <v>338</v>
      </c>
      <c r="E129" s="56" t="s">
        <v>339</v>
      </c>
      <c r="F129" s="48" t="s">
        <v>340</v>
      </c>
      <c r="G129" s="57">
        <v>146700</v>
      </c>
      <c r="H129" s="48">
        <v>10</v>
      </c>
      <c r="I129" s="48">
        <v>1</v>
      </c>
    </row>
    <row r="130" spans="1:9" s="48" customFormat="1" ht="18" customHeight="1" outlineLevel="2">
      <c r="A130" s="48">
        <v>2525</v>
      </c>
      <c r="B130" s="35">
        <f t="shared" si="1"/>
        <v>2</v>
      </c>
      <c r="C130" s="48" t="s">
        <v>337</v>
      </c>
      <c r="D130" s="48" t="s">
        <v>341</v>
      </c>
      <c r="E130" s="48" t="s">
        <v>342</v>
      </c>
      <c r="F130" s="48" t="s">
        <v>343</v>
      </c>
      <c r="G130" s="49">
        <v>15600</v>
      </c>
      <c r="H130" s="48">
        <v>1</v>
      </c>
      <c r="I130" s="48">
        <v>1</v>
      </c>
    </row>
    <row r="131" spans="1:9" s="48" customFormat="1" ht="18" customHeight="1" outlineLevel="1" thickBot="1">
      <c r="B131" s="61"/>
      <c r="C131" s="59" t="s">
        <v>344</v>
      </c>
      <c r="D131" s="59"/>
      <c r="E131" s="59"/>
      <c r="G131" s="60">
        <f>SUBTOTAL(9,G129:G130)</f>
        <v>162300</v>
      </c>
      <c r="H131" s="48">
        <f>SUBTOTAL(9,H129:H130)</f>
        <v>11</v>
      </c>
      <c r="I131" s="48">
        <f>SUBTOTAL(9,I129:I130)</f>
        <v>2</v>
      </c>
    </row>
    <row r="132" spans="1:9" s="48" customFormat="1" ht="18" customHeight="1" outlineLevel="2" thickTop="1">
      <c r="A132" s="48">
        <v>2652</v>
      </c>
      <c r="B132" s="43">
        <v>1</v>
      </c>
      <c r="C132" s="56" t="s">
        <v>345</v>
      </c>
      <c r="D132" s="56" t="s">
        <v>347</v>
      </c>
      <c r="E132" s="56" t="s">
        <v>348</v>
      </c>
      <c r="F132" s="48" t="s">
        <v>349</v>
      </c>
      <c r="G132" s="57">
        <v>78000</v>
      </c>
      <c r="H132" s="48">
        <v>5</v>
      </c>
      <c r="I132" s="48">
        <v>1</v>
      </c>
    </row>
    <row r="133" spans="1:9" s="48" customFormat="1" ht="18" customHeight="1" outlineLevel="2">
      <c r="A133" s="48">
        <v>2658</v>
      </c>
      <c r="B133" s="35">
        <f t="shared" si="1"/>
        <v>2</v>
      </c>
      <c r="C133" s="48" t="s">
        <v>345</v>
      </c>
      <c r="D133" s="48" t="s">
        <v>350</v>
      </c>
      <c r="E133" s="48" t="s">
        <v>351</v>
      </c>
      <c r="F133" s="48" t="s">
        <v>352</v>
      </c>
      <c r="G133" s="49">
        <v>51000</v>
      </c>
      <c r="H133" s="48">
        <v>3</v>
      </c>
      <c r="I133" s="48">
        <v>1</v>
      </c>
    </row>
    <row r="134" spans="1:9" s="48" customFormat="1" ht="18" customHeight="1" outlineLevel="2">
      <c r="A134" s="48">
        <v>2659</v>
      </c>
      <c r="B134" s="35">
        <f t="shared" si="1"/>
        <v>3</v>
      </c>
      <c r="C134" s="48" t="s">
        <v>345</v>
      </c>
      <c r="D134" s="48" t="s">
        <v>346</v>
      </c>
      <c r="E134" s="48" t="s">
        <v>353</v>
      </c>
      <c r="F134" s="48" t="s">
        <v>354</v>
      </c>
      <c r="G134" s="49">
        <v>39000</v>
      </c>
      <c r="H134" s="48">
        <v>3</v>
      </c>
      <c r="I134" s="48">
        <v>1</v>
      </c>
    </row>
    <row r="135" spans="1:9" s="48" customFormat="1" ht="18" customHeight="1" outlineLevel="1" thickBot="1">
      <c r="B135" s="61"/>
      <c r="C135" s="59" t="s">
        <v>355</v>
      </c>
      <c r="D135" s="59"/>
      <c r="E135" s="59"/>
      <c r="G135" s="60">
        <f>SUBTOTAL(9,G132:G134)</f>
        <v>168000</v>
      </c>
      <c r="H135" s="48">
        <f>SUBTOTAL(9,H132:H134)</f>
        <v>11</v>
      </c>
      <c r="I135" s="48">
        <f>SUBTOTAL(9,I132:I134)</f>
        <v>3</v>
      </c>
    </row>
    <row r="136" spans="1:9" s="48" customFormat="1" ht="18" customHeight="1" outlineLevel="2" thickTop="1">
      <c r="A136" s="48">
        <v>2784</v>
      </c>
      <c r="B136" s="43">
        <v>1</v>
      </c>
      <c r="C136" s="56" t="s">
        <v>357</v>
      </c>
      <c r="D136" s="56" t="s">
        <v>358</v>
      </c>
      <c r="E136" s="56" t="s">
        <v>359</v>
      </c>
      <c r="F136" s="48" t="s">
        <v>360</v>
      </c>
      <c r="G136" s="57">
        <v>16500</v>
      </c>
      <c r="H136" s="48">
        <v>1</v>
      </c>
      <c r="I136" s="48">
        <v>1</v>
      </c>
    </row>
    <row r="137" spans="1:9" s="48" customFormat="1" ht="18" customHeight="1" outlineLevel="1" thickBot="1">
      <c r="B137" s="61"/>
      <c r="C137" s="59" t="s">
        <v>361</v>
      </c>
      <c r="D137" s="59"/>
      <c r="E137" s="59"/>
      <c r="G137" s="60">
        <f>SUBTOTAL(9,G136:G136)</f>
        <v>16500</v>
      </c>
      <c r="H137" s="48">
        <f>SUBTOTAL(9,H136:H136)</f>
        <v>1</v>
      </c>
      <c r="I137" s="48">
        <f>SUBTOTAL(9,I136:I136)</f>
        <v>1</v>
      </c>
    </row>
    <row r="138" spans="1:9" s="48" customFormat="1" ht="18" customHeight="1" outlineLevel="2" thickTop="1">
      <c r="A138" s="48">
        <v>2878</v>
      </c>
      <c r="B138" s="43">
        <v>1</v>
      </c>
      <c r="C138" s="56" t="s">
        <v>362</v>
      </c>
      <c r="D138" s="56" t="s">
        <v>363</v>
      </c>
      <c r="E138" s="56" t="s">
        <v>364</v>
      </c>
      <c r="F138" s="48" t="s">
        <v>365</v>
      </c>
      <c r="G138" s="57">
        <v>120000</v>
      </c>
      <c r="H138" s="48">
        <v>9</v>
      </c>
      <c r="I138" s="48">
        <v>1</v>
      </c>
    </row>
    <row r="139" spans="1:9" s="48" customFormat="1" ht="18" customHeight="1" outlineLevel="1" thickBot="1">
      <c r="B139" s="61"/>
      <c r="C139" s="59" t="s">
        <v>366</v>
      </c>
      <c r="D139" s="59"/>
      <c r="E139" s="59"/>
      <c r="G139" s="60">
        <f>SUBTOTAL(9,G138:G138)</f>
        <v>120000</v>
      </c>
      <c r="H139" s="48">
        <f>SUBTOTAL(9,H138:H138)</f>
        <v>9</v>
      </c>
      <c r="I139" s="48">
        <f>SUBTOTAL(9,I138:I138)</f>
        <v>1</v>
      </c>
    </row>
    <row r="140" spans="1:9" s="48" customFormat="1" ht="18" customHeight="1" outlineLevel="2" thickTop="1">
      <c r="A140" s="48">
        <v>2956</v>
      </c>
      <c r="B140" s="43">
        <v>1</v>
      </c>
      <c r="C140" s="56" t="s">
        <v>367</v>
      </c>
      <c r="D140" s="56" t="s">
        <v>368</v>
      </c>
      <c r="E140" s="56" t="s">
        <v>369</v>
      </c>
      <c r="F140" s="48" t="s">
        <v>370</v>
      </c>
      <c r="G140" s="57">
        <v>30000</v>
      </c>
      <c r="H140" s="48">
        <v>2</v>
      </c>
      <c r="I140" s="48">
        <v>1</v>
      </c>
    </row>
    <row r="141" spans="1:9" s="48" customFormat="1" ht="18" customHeight="1" outlineLevel="1" thickBot="1">
      <c r="B141" s="61"/>
      <c r="C141" s="59" t="s">
        <v>371</v>
      </c>
      <c r="D141" s="59"/>
      <c r="E141" s="59"/>
      <c r="G141" s="60">
        <f>SUBTOTAL(9,G140:G140)</f>
        <v>30000</v>
      </c>
      <c r="H141" s="48">
        <f>SUBTOTAL(9,H140:H140)</f>
        <v>2</v>
      </c>
      <c r="I141" s="48">
        <f>SUBTOTAL(9,I140:I140)</f>
        <v>1</v>
      </c>
    </row>
    <row r="142" spans="1:9" s="48" customFormat="1" ht="18" customHeight="1" outlineLevel="2" thickTop="1">
      <c r="A142" s="48">
        <v>3140</v>
      </c>
      <c r="B142" s="43">
        <v>1</v>
      </c>
      <c r="C142" s="56" t="s">
        <v>372</v>
      </c>
      <c r="D142" s="56" t="s">
        <v>375</v>
      </c>
      <c r="E142" s="56" t="s">
        <v>376</v>
      </c>
      <c r="F142" s="48" t="s">
        <v>377</v>
      </c>
      <c r="G142" s="57">
        <v>12000</v>
      </c>
      <c r="H142" s="48">
        <v>1</v>
      </c>
      <c r="I142" s="48">
        <v>1</v>
      </c>
    </row>
    <row r="143" spans="1:9" s="48" customFormat="1" ht="18" customHeight="1" outlineLevel="2">
      <c r="A143" s="48">
        <v>3152</v>
      </c>
      <c r="B143" s="35">
        <f t="shared" si="1"/>
        <v>2</v>
      </c>
      <c r="C143" s="48" t="s">
        <v>372</v>
      </c>
      <c r="D143" s="48" t="s">
        <v>373</v>
      </c>
      <c r="E143" s="48" t="s">
        <v>379</v>
      </c>
      <c r="F143" s="48" t="s">
        <v>380</v>
      </c>
      <c r="G143" s="49">
        <v>24000</v>
      </c>
      <c r="H143" s="48">
        <v>2</v>
      </c>
      <c r="I143" s="48">
        <v>1</v>
      </c>
    </row>
    <row r="144" spans="1:9" s="48" customFormat="1" ht="18" customHeight="1" outlineLevel="2">
      <c r="A144" s="48">
        <v>3166</v>
      </c>
      <c r="B144" s="35">
        <f t="shared" si="1"/>
        <v>3</v>
      </c>
      <c r="C144" s="48" t="s">
        <v>372</v>
      </c>
      <c r="D144" s="48" t="s">
        <v>374</v>
      </c>
      <c r="E144" s="48" t="s">
        <v>381</v>
      </c>
      <c r="F144" s="48" t="s">
        <v>382</v>
      </c>
      <c r="G144" s="49">
        <v>30000</v>
      </c>
      <c r="H144" s="48">
        <v>2</v>
      </c>
      <c r="I144" s="48">
        <v>1</v>
      </c>
    </row>
    <row r="145" spans="1:9" s="48" customFormat="1" ht="18" customHeight="1" outlineLevel="1" thickBot="1">
      <c r="B145" s="61"/>
      <c r="C145" s="59" t="s">
        <v>383</v>
      </c>
      <c r="D145" s="59"/>
      <c r="E145" s="59"/>
      <c r="G145" s="60">
        <f>SUBTOTAL(9,G142:G144)</f>
        <v>66000</v>
      </c>
      <c r="H145" s="48">
        <f>SUBTOTAL(9,H142:H144)</f>
        <v>5</v>
      </c>
      <c r="I145" s="48">
        <f>SUBTOTAL(9,I142:I144)</f>
        <v>3</v>
      </c>
    </row>
    <row r="146" spans="1:9" s="48" customFormat="1" ht="18" customHeight="1" outlineLevel="2" thickTop="1">
      <c r="A146" s="48">
        <v>3193</v>
      </c>
      <c r="B146" s="43">
        <v>1</v>
      </c>
      <c r="C146" s="56" t="s">
        <v>384</v>
      </c>
      <c r="D146" s="56" t="s">
        <v>385</v>
      </c>
      <c r="E146" s="56" t="s">
        <v>386</v>
      </c>
      <c r="F146" s="48" t="s">
        <v>387</v>
      </c>
      <c r="G146" s="57">
        <v>36000</v>
      </c>
      <c r="H146" s="48">
        <v>2</v>
      </c>
      <c r="I146" s="48">
        <v>1</v>
      </c>
    </row>
    <row r="147" spans="1:9" s="48" customFormat="1" ht="18" customHeight="1" outlineLevel="2">
      <c r="A147" s="48">
        <v>3198</v>
      </c>
      <c r="B147" s="35">
        <f t="shared" si="1"/>
        <v>2</v>
      </c>
      <c r="C147" s="48" t="s">
        <v>384</v>
      </c>
      <c r="D147" s="48" t="s">
        <v>388</v>
      </c>
      <c r="E147" s="48" t="s">
        <v>389</v>
      </c>
      <c r="F147" s="48" t="s">
        <v>390</v>
      </c>
      <c r="G147" s="49">
        <v>45000</v>
      </c>
      <c r="H147" s="48">
        <v>4</v>
      </c>
      <c r="I147" s="48">
        <v>1</v>
      </c>
    </row>
    <row r="148" spans="1:9" s="48" customFormat="1" ht="18" customHeight="1" outlineLevel="2">
      <c r="A148" s="48">
        <v>3228</v>
      </c>
      <c r="B148" s="35">
        <f t="shared" si="1"/>
        <v>3</v>
      </c>
      <c r="C148" s="48" t="s">
        <v>384</v>
      </c>
      <c r="D148" s="48" t="s">
        <v>385</v>
      </c>
      <c r="E148" s="48" t="s">
        <v>391</v>
      </c>
      <c r="F148" s="48" t="s">
        <v>392</v>
      </c>
      <c r="G148" s="49">
        <v>15000</v>
      </c>
      <c r="H148" s="48">
        <v>1</v>
      </c>
      <c r="I148" s="48">
        <v>1</v>
      </c>
    </row>
    <row r="149" spans="1:9" s="48" customFormat="1" ht="18" customHeight="1" outlineLevel="1" thickBot="1">
      <c r="B149" s="61"/>
      <c r="C149" s="59" t="s">
        <v>393</v>
      </c>
      <c r="D149" s="59"/>
      <c r="E149" s="59"/>
      <c r="G149" s="60">
        <f>SUBTOTAL(9,G146:G148)</f>
        <v>96000</v>
      </c>
      <c r="H149" s="48">
        <f>SUBTOTAL(9,H146:H148)</f>
        <v>7</v>
      </c>
      <c r="I149" s="48">
        <f>SUBTOTAL(9,I146:I148)</f>
        <v>3</v>
      </c>
    </row>
    <row r="150" spans="1:9" s="48" customFormat="1" ht="18" customHeight="1" outlineLevel="2" thickTop="1">
      <c r="A150" s="48">
        <v>3245</v>
      </c>
      <c r="B150" s="43">
        <v>1</v>
      </c>
      <c r="C150" s="56" t="s">
        <v>394</v>
      </c>
      <c r="D150" s="56" t="s">
        <v>395</v>
      </c>
      <c r="E150" s="56" t="s">
        <v>396</v>
      </c>
      <c r="F150" s="48" t="s">
        <v>397</v>
      </c>
      <c r="G150" s="57">
        <v>134500</v>
      </c>
      <c r="H150" s="48">
        <v>10</v>
      </c>
      <c r="I150" s="48">
        <v>1</v>
      </c>
    </row>
    <row r="151" spans="1:9" s="48" customFormat="1" ht="18" customHeight="1" outlineLevel="1" thickBot="1">
      <c r="B151" s="61"/>
      <c r="C151" s="59" t="s">
        <v>399</v>
      </c>
      <c r="D151" s="59"/>
      <c r="E151" s="59"/>
      <c r="G151" s="60">
        <f>SUBTOTAL(9,G150:G150)</f>
        <v>134500</v>
      </c>
      <c r="H151" s="48">
        <f>SUBTOTAL(9,H150:H150)</f>
        <v>10</v>
      </c>
      <c r="I151" s="48">
        <f>SUBTOTAL(9,I150:I150)</f>
        <v>1</v>
      </c>
    </row>
    <row r="152" spans="1:9" s="48" customFormat="1" ht="18" customHeight="1" outlineLevel="2" thickTop="1">
      <c r="A152" s="48">
        <v>3425</v>
      </c>
      <c r="B152" s="43">
        <v>1</v>
      </c>
      <c r="C152" s="56" t="s">
        <v>401</v>
      </c>
      <c r="D152" s="56" t="s">
        <v>403</v>
      </c>
      <c r="E152" s="56" t="s">
        <v>285</v>
      </c>
      <c r="F152" s="48" t="s">
        <v>404</v>
      </c>
      <c r="G152" s="57">
        <v>208100</v>
      </c>
      <c r="H152" s="48">
        <v>13</v>
      </c>
      <c r="I152" s="48">
        <v>1</v>
      </c>
    </row>
    <row r="153" spans="1:9" s="48" customFormat="1" ht="18" customHeight="1" outlineLevel="2">
      <c r="A153" s="48">
        <v>3435</v>
      </c>
      <c r="B153" s="35">
        <f t="shared" si="1"/>
        <v>2</v>
      </c>
      <c r="C153" s="48" t="s">
        <v>401</v>
      </c>
      <c r="D153" s="48" t="s">
        <v>405</v>
      </c>
      <c r="E153" s="48" t="s">
        <v>406</v>
      </c>
      <c r="F153" s="48" t="s">
        <v>407</v>
      </c>
      <c r="G153" s="49">
        <v>10500</v>
      </c>
      <c r="H153" s="48">
        <v>1</v>
      </c>
      <c r="I153" s="48">
        <v>1</v>
      </c>
    </row>
    <row r="154" spans="1:9" s="48" customFormat="1" ht="18" customHeight="1" outlineLevel="2">
      <c r="A154" s="48">
        <v>3451</v>
      </c>
      <c r="B154" s="35">
        <f t="shared" si="1"/>
        <v>3</v>
      </c>
      <c r="C154" s="48" t="s">
        <v>401</v>
      </c>
      <c r="D154" s="48" t="s">
        <v>402</v>
      </c>
      <c r="E154" s="48" t="s">
        <v>408</v>
      </c>
      <c r="F154" s="48" t="s">
        <v>409</v>
      </c>
      <c r="G154" s="49">
        <v>90000</v>
      </c>
      <c r="H154" s="48">
        <v>7</v>
      </c>
      <c r="I154" s="48">
        <v>1</v>
      </c>
    </row>
    <row r="155" spans="1:9" s="48" customFormat="1" ht="18" customHeight="1" outlineLevel="2">
      <c r="A155" s="48">
        <v>3562</v>
      </c>
      <c r="B155" s="35">
        <f t="shared" si="1"/>
        <v>4</v>
      </c>
      <c r="C155" s="48" t="s">
        <v>401</v>
      </c>
      <c r="D155" s="48" t="s">
        <v>402</v>
      </c>
      <c r="E155" s="48" t="s">
        <v>410</v>
      </c>
      <c r="F155" s="48" t="s">
        <v>411</v>
      </c>
      <c r="G155" s="49">
        <v>21000</v>
      </c>
      <c r="H155" s="48">
        <v>2</v>
      </c>
      <c r="I155" s="48">
        <v>1</v>
      </c>
    </row>
    <row r="156" spans="1:9" s="48" customFormat="1" ht="18" customHeight="1" outlineLevel="1" thickBot="1">
      <c r="B156" s="61"/>
      <c r="C156" s="59" t="s">
        <v>412</v>
      </c>
      <c r="D156" s="59"/>
      <c r="E156" s="59"/>
      <c r="G156" s="60">
        <f>SUBTOTAL(9,G152:G155)</f>
        <v>329600</v>
      </c>
      <c r="H156" s="48">
        <f>SUBTOTAL(9,H152:H155)</f>
        <v>23</v>
      </c>
      <c r="I156" s="48">
        <f>SUBTOTAL(9,I152:I155)</f>
        <v>4</v>
      </c>
    </row>
    <row r="157" spans="1:9" s="48" customFormat="1" ht="18" customHeight="1" outlineLevel="2" thickTop="1">
      <c r="A157" s="48">
        <v>3579</v>
      </c>
      <c r="B157" s="43">
        <v>1</v>
      </c>
      <c r="C157" s="56" t="s">
        <v>413</v>
      </c>
      <c r="D157" s="56" t="s">
        <v>415</v>
      </c>
      <c r="E157" s="56" t="s">
        <v>416</v>
      </c>
      <c r="F157" s="48" t="s">
        <v>417</v>
      </c>
      <c r="G157" s="57">
        <v>42000</v>
      </c>
      <c r="H157" s="48">
        <v>3</v>
      </c>
      <c r="I157" s="48">
        <v>1</v>
      </c>
    </row>
    <row r="158" spans="1:9" s="48" customFormat="1" ht="18" customHeight="1" outlineLevel="2">
      <c r="A158" s="48">
        <v>3590</v>
      </c>
      <c r="B158" s="35">
        <f t="shared" si="1"/>
        <v>2</v>
      </c>
      <c r="C158" s="48" t="s">
        <v>413</v>
      </c>
      <c r="D158" s="48" t="s">
        <v>418</v>
      </c>
      <c r="E158" s="48" t="s">
        <v>419</v>
      </c>
      <c r="F158" s="48" t="s">
        <v>420</v>
      </c>
      <c r="G158" s="49">
        <v>100200</v>
      </c>
      <c r="H158" s="48">
        <v>10</v>
      </c>
      <c r="I158" s="48">
        <v>1</v>
      </c>
    </row>
    <row r="159" spans="1:9" s="48" customFormat="1" ht="18" customHeight="1" outlineLevel="2">
      <c r="A159" s="48">
        <v>3594</v>
      </c>
      <c r="B159" s="35">
        <f t="shared" si="1"/>
        <v>3</v>
      </c>
      <c r="C159" s="48" t="s">
        <v>413</v>
      </c>
      <c r="D159" s="48" t="s">
        <v>421</v>
      </c>
      <c r="E159" s="48" t="s">
        <v>422</v>
      </c>
      <c r="F159" s="48" t="s">
        <v>423</v>
      </c>
      <c r="G159" s="49">
        <v>24000</v>
      </c>
      <c r="H159" s="48">
        <v>2</v>
      </c>
      <c r="I159" s="48">
        <v>1</v>
      </c>
    </row>
    <row r="160" spans="1:9" s="48" customFormat="1" ht="18" customHeight="1" outlineLevel="2">
      <c r="A160" s="48">
        <v>3602</v>
      </c>
      <c r="B160" s="35">
        <f t="shared" si="1"/>
        <v>4</v>
      </c>
      <c r="C160" s="48" t="s">
        <v>413</v>
      </c>
      <c r="D160" s="48" t="s">
        <v>414</v>
      </c>
      <c r="E160" s="48" t="s">
        <v>424</v>
      </c>
      <c r="F160" s="48" t="s">
        <v>425</v>
      </c>
      <c r="G160" s="49">
        <v>18000</v>
      </c>
      <c r="H160" s="48">
        <v>1</v>
      </c>
      <c r="I160" s="48">
        <v>1</v>
      </c>
    </row>
    <row r="161" spans="1:9" s="48" customFormat="1" ht="18" customHeight="1" outlineLevel="1" thickBot="1">
      <c r="B161" s="61"/>
      <c r="C161" s="59" t="s">
        <v>426</v>
      </c>
      <c r="D161" s="59"/>
      <c r="E161" s="59"/>
      <c r="G161" s="60">
        <f>SUBTOTAL(9,G157:G160)</f>
        <v>184200</v>
      </c>
      <c r="H161" s="48">
        <f>SUBTOTAL(9,H157:H160)</f>
        <v>16</v>
      </c>
      <c r="I161" s="48">
        <f>SUBTOTAL(9,I157:I160)</f>
        <v>4</v>
      </c>
    </row>
    <row r="162" spans="1:9" s="48" customFormat="1" ht="18" customHeight="1" outlineLevel="2" thickTop="1">
      <c r="A162" s="48">
        <v>3653</v>
      </c>
      <c r="B162" s="43">
        <v>1</v>
      </c>
      <c r="C162" s="56" t="s">
        <v>427</v>
      </c>
      <c r="D162" s="56" t="s">
        <v>429</v>
      </c>
      <c r="E162" s="56" t="s">
        <v>430</v>
      </c>
      <c r="F162" s="48" t="s">
        <v>431</v>
      </c>
      <c r="G162" s="57">
        <v>36000</v>
      </c>
      <c r="H162" s="48">
        <v>2</v>
      </c>
      <c r="I162" s="48">
        <v>1</v>
      </c>
    </row>
    <row r="163" spans="1:9" s="48" customFormat="1" ht="18" customHeight="1" outlineLevel="2">
      <c r="A163" s="48">
        <v>3657</v>
      </c>
      <c r="B163" s="35">
        <f t="shared" si="1"/>
        <v>2</v>
      </c>
      <c r="C163" s="48" t="s">
        <v>427</v>
      </c>
      <c r="D163" s="48" t="s">
        <v>432</v>
      </c>
      <c r="E163" s="48" t="s">
        <v>433</v>
      </c>
      <c r="F163" s="48" t="s">
        <v>434</v>
      </c>
      <c r="G163" s="49">
        <v>49200</v>
      </c>
      <c r="H163" s="48">
        <v>4</v>
      </c>
      <c r="I163" s="48">
        <v>1</v>
      </c>
    </row>
    <row r="164" spans="1:9" s="48" customFormat="1" ht="18" customHeight="1" outlineLevel="2">
      <c r="A164" s="48">
        <v>3658</v>
      </c>
      <c r="B164" s="35">
        <f t="shared" si="1"/>
        <v>3</v>
      </c>
      <c r="C164" s="48" t="s">
        <v>427</v>
      </c>
      <c r="D164" s="48" t="s">
        <v>432</v>
      </c>
      <c r="E164" s="48" t="s">
        <v>435</v>
      </c>
      <c r="F164" s="48" t="s">
        <v>436</v>
      </c>
      <c r="G164" s="49">
        <v>13500</v>
      </c>
      <c r="H164" s="48">
        <v>1</v>
      </c>
      <c r="I164" s="48">
        <v>1</v>
      </c>
    </row>
    <row r="165" spans="1:9" s="48" customFormat="1" ht="18" customHeight="1" outlineLevel="2">
      <c r="A165" s="48">
        <v>3659</v>
      </c>
      <c r="B165" s="35">
        <f t="shared" ref="B165:B246" si="2">1+B164</f>
        <v>4</v>
      </c>
      <c r="C165" s="48" t="s">
        <v>427</v>
      </c>
      <c r="D165" s="48" t="s">
        <v>428</v>
      </c>
      <c r="E165" s="48" t="s">
        <v>378</v>
      </c>
      <c r="F165" s="48" t="s">
        <v>437</v>
      </c>
      <c r="G165" s="49">
        <v>27000</v>
      </c>
      <c r="H165" s="48">
        <v>2</v>
      </c>
      <c r="I165" s="48">
        <v>1</v>
      </c>
    </row>
    <row r="166" spans="1:9" s="48" customFormat="1" ht="18" customHeight="1" outlineLevel="1" thickBot="1">
      <c r="B166" s="61"/>
      <c r="C166" s="59" t="s">
        <v>438</v>
      </c>
      <c r="D166" s="59"/>
      <c r="E166" s="59"/>
      <c r="G166" s="60">
        <f>SUBTOTAL(9,G162:G165)</f>
        <v>125700</v>
      </c>
      <c r="H166" s="48">
        <f>SUBTOTAL(9,H162:H165)</f>
        <v>9</v>
      </c>
      <c r="I166" s="48">
        <f>SUBTOTAL(9,I162:I165)</f>
        <v>4</v>
      </c>
    </row>
    <row r="167" spans="1:9" s="48" customFormat="1" ht="18" customHeight="1" outlineLevel="2" thickTop="1">
      <c r="A167" s="48">
        <v>3701</v>
      </c>
      <c r="B167" s="43">
        <v>1</v>
      </c>
      <c r="C167" s="56" t="s">
        <v>439</v>
      </c>
      <c r="D167" s="56" t="s">
        <v>441</v>
      </c>
      <c r="E167" s="56" t="s">
        <v>442</v>
      </c>
      <c r="F167" s="48" t="s">
        <v>443</v>
      </c>
      <c r="G167" s="57">
        <v>160500</v>
      </c>
      <c r="H167" s="48">
        <v>13</v>
      </c>
      <c r="I167" s="48">
        <v>1</v>
      </c>
    </row>
    <row r="168" spans="1:9" s="48" customFormat="1" ht="18" customHeight="1" outlineLevel="2">
      <c r="A168" s="48">
        <v>3703</v>
      </c>
      <c r="B168" s="35">
        <f t="shared" si="2"/>
        <v>2</v>
      </c>
      <c r="C168" s="48" t="s">
        <v>439</v>
      </c>
      <c r="D168" s="48" t="s">
        <v>441</v>
      </c>
      <c r="E168" s="48" t="s">
        <v>444</v>
      </c>
      <c r="F168" s="48" t="s">
        <v>445</v>
      </c>
      <c r="G168" s="49">
        <v>18000</v>
      </c>
      <c r="H168" s="48">
        <v>1</v>
      </c>
      <c r="I168" s="48">
        <v>1</v>
      </c>
    </row>
    <row r="169" spans="1:9" s="48" customFormat="1" ht="18" customHeight="1" outlineLevel="2">
      <c r="A169" s="48">
        <v>3718</v>
      </c>
      <c r="B169" s="35">
        <f t="shared" si="2"/>
        <v>3</v>
      </c>
      <c r="C169" s="48" t="s">
        <v>439</v>
      </c>
      <c r="D169" s="48" t="s">
        <v>448</v>
      </c>
      <c r="E169" s="48" t="s">
        <v>449</v>
      </c>
      <c r="F169" s="48" t="s">
        <v>450</v>
      </c>
      <c r="G169" s="49">
        <v>30000</v>
      </c>
      <c r="H169" s="48">
        <v>2</v>
      </c>
      <c r="I169" s="48">
        <v>1</v>
      </c>
    </row>
    <row r="170" spans="1:9" s="48" customFormat="1" ht="18" customHeight="1" outlineLevel="2">
      <c r="A170" s="48">
        <v>3719</v>
      </c>
      <c r="B170" s="35">
        <f t="shared" si="2"/>
        <v>4</v>
      </c>
      <c r="C170" s="48" t="s">
        <v>439</v>
      </c>
      <c r="D170" s="48" t="s">
        <v>448</v>
      </c>
      <c r="E170" s="48" t="s">
        <v>451</v>
      </c>
      <c r="F170" s="48" t="s">
        <v>452</v>
      </c>
      <c r="G170" s="49">
        <v>23000</v>
      </c>
      <c r="H170" s="48">
        <v>5</v>
      </c>
      <c r="I170" s="48">
        <v>1</v>
      </c>
    </row>
    <row r="171" spans="1:9" s="48" customFormat="1" ht="18" customHeight="1" outlineLevel="2">
      <c r="A171" s="48">
        <v>3721</v>
      </c>
      <c r="B171" s="35">
        <f t="shared" si="2"/>
        <v>5</v>
      </c>
      <c r="C171" s="48" t="s">
        <v>439</v>
      </c>
      <c r="D171" s="48" t="s">
        <v>453</v>
      </c>
      <c r="E171" s="48" t="s">
        <v>454</v>
      </c>
      <c r="F171" s="48" t="s">
        <v>455</v>
      </c>
      <c r="G171" s="49">
        <v>30000</v>
      </c>
      <c r="H171" s="48">
        <v>2</v>
      </c>
      <c r="I171" s="48">
        <v>1</v>
      </c>
    </row>
    <row r="172" spans="1:9" s="48" customFormat="1" ht="18" customHeight="1" outlineLevel="2">
      <c r="A172" s="48">
        <v>3730</v>
      </c>
      <c r="B172" s="35">
        <f t="shared" si="2"/>
        <v>6</v>
      </c>
      <c r="C172" s="48" t="s">
        <v>439</v>
      </c>
      <c r="D172" s="48" t="s">
        <v>456</v>
      </c>
      <c r="E172" s="48" t="s">
        <v>457</v>
      </c>
      <c r="F172" s="48" t="s">
        <v>458</v>
      </c>
      <c r="G172" s="49">
        <v>24000</v>
      </c>
      <c r="H172" s="48">
        <v>2</v>
      </c>
      <c r="I172" s="48">
        <v>1</v>
      </c>
    </row>
    <row r="173" spans="1:9" s="48" customFormat="1" ht="18" customHeight="1" outlineLevel="2">
      <c r="A173" s="48">
        <v>3733</v>
      </c>
      <c r="B173" s="35">
        <f t="shared" si="2"/>
        <v>7</v>
      </c>
      <c r="C173" s="48" t="s">
        <v>439</v>
      </c>
      <c r="D173" s="48" t="s">
        <v>440</v>
      </c>
      <c r="E173" s="48" t="s">
        <v>833</v>
      </c>
      <c r="F173" s="48" t="s">
        <v>461</v>
      </c>
      <c r="G173" s="49">
        <v>15000</v>
      </c>
      <c r="H173" s="48">
        <v>1</v>
      </c>
      <c r="I173" s="48">
        <v>1</v>
      </c>
    </row>
    <row r="174" spans="1:9" s="48" customFormat="1" ht="18" customHeight="1" outlineLevel="2">
      <c r="A174" s="48">
        <v>3751</v>
      </c>
      <c r="B174" s="35">
        <f t="shared" si="2"/>
        <v>8</v>
      </c>
      <c r="C174" s="48" t="s">
        <v>439</v>
      </c>
      <c r="D174" s="48" t="s">
        <v>446</v>
      </c>
      <c r="E174" s="48" t="s">
        <v>459</v>
      </c>
      <c r="F174" s="48" t="s">
        <v>460</v>
      </c>
      <c r="G174" s="49">
        <v>39000</v>
      </c>
      <c r="H174" s="48">
        <v>3</v>
      </c>
      <c r="I174" s="48">
        <v>1</v>
      </c>
    </row>
    <row r="175" spans="1:9" s="48" customFormat="1" ht="18" customHeight="1" outlineLevel="1" thickBot="1">
      <c r="B175" s="61"/>
      <c r="C175" s="59" t="s">
        <v>462</v>
      </c>
      <c r="D175" s="59"/>
      <c r="E175" s="59"/>
      <c r="G175" s="60">
        <f>SUBTOTAL(9,G167:G174)</f>
        <v>339500</v>
      </c>
      <c r="H175" s="48">
        <f>SUBTOTAL(9,H167:H174)</f>
        <v>29</v>
      </c>
      <c r="I175" s="48">
        <f>SUBTOTAL(9,I167:I174)</f>
        <v>8</v>
      </c>
    </row>
    <row r="176" spans="1:9" s="48" customFormat="1" ht="18" customHeight="1" outlineLevel="2" thickTop="1">
      <c r="A176" s="48">
        <v>3784</v>
      </c>
      <c r="B176" s="43">
        <v>1</v>
      </c>
      <c r="C176" s="56" t="s">
        <v>463</v>
      </c>
      <c r="D176" s="56" t="s">
        <v>464</v>
      </c>
      <c r="E176" s="56" t="s">
        <v>465</v>
      </c>
      <c r="F176" s="48" t="s">
        <v>466</v>
      </c>
      <c r="G176" s="57">
        <v>96000</v>
      </c>
      <c r="H176" s="48">
        <v>7</v>
      </c>
      <c r="I176" s="48">
        <v>1</v>
      </c>
    </row>
    <row r="177" spans="1:9" s="48" customFormat="1" ht="18" customHeight="1" outlineLevel="2">
      <c r="A177" s="48">
        <v>3791</v>
      </c>
      <c r="B177" s="35">
        <f t="shared" si="2"/>
        <v>2</v>
      </c>
      <c r="C177" s="48" t="s">
        <v>463</v>
      </c>
      <c r="D177" s="48" t="s">
        <v>468</v>
      </c>
      <c r="E177" s="48" t="s">
        <v>469</v>
      </c>
      <c r="F177" s="48" t="s">
        <v>470</v>
      </c>
      <c r="G177" s="49">
        <v>28500</v>
      </c>
      <c r="H177" s="48">
        <v>2</v>
      </c>
      <c r="I177" s="48">
        <v>1</v>
      </c>
    </row>
    <row r="178" spans="1:9" s="48" customFormat="1" ht="18" customHeight="1" outlineLevel="1" thickBot="1">
      <c r="B178" s="61"/>
      <c r="C178" s="59" t="s">
        <v>472</v>
      </c>
      <c r="D178" s="59"/>
      <c r="E178" s="59"/>
      <c r="G178" s="60">
        <f>SUBTOTAL(9,G176:G177)</f>
        <v>124500</v>
      </c>
      <c r="H178" s="48">
        <f>SUBTOTAL(9,H176:H177)</f>
        <v>9</v>
      </c>
      <c r="I178" s="48">
        <f>SUBTOTAL(9,I176:I177)</f>
        <v>2</v>
      </c>
    </row>
    <row r="179" spans="1:9" s="48" customFormat="1" ht="18" customHeight="1" outlineLevel="2" thickTop="1">
      <c r="A179" s="48">
        <v>3884</v>
      </c>
      <c r="B179" s="43">
        <v>1</v>
      </c>
      <c r="C179" s="56" t="s">
        <v>473</v>
      </c>
      <c r="D179" s="56" t="s">
        <v>475</v>
      </c>
      <c r="E179" s="56" t="s">
        <v>476</v>
      </c>
      <c r="F179" s="48" t="s">
        <v>477</v>
      </c>
      <c r="G179" s="57">
        <v>135000</v>
      </c>
      <c r="H179" s="48">
        <v>10</v>
      </c>
      <c r="I179" s="48">
        <v>1</v>
      </c>
    </row>
    <row r="180" spans="1:9" s="48" customFormat="1" ht="18" customHeight="1" outlineLevel="2">
      <c r="A180" s="48">
        <v>3885</v>
      </c>
      <c r="B180" s="35">
        <f t="shared" si="2"/>
        <v>2</v>
      </c>
      <c r="C180" s="48" t="s">
        <v>473</v>
      </c>
      <c r="D180" s="48" t="s">
        <v>475</v>
      </c>
      <c r="E180" s="48" t="s">
        <v>478</v>
      </c>
      <c r="F180" s="48" t="s">
        <v>479</v>
      </c>
      <c r="G180" s="49">
        <v>49500</v>
      </c>
      <c r="H180" s="48">
        <v>4</v>
      </c>
      <c r="I180" s="48">
        <v>1</v>
      </c>
    </row>
    <row r="181" spans="1:9" s="48" customFormat="1" ht="18" customHeight="1" outlineLevel="2">
      <c r="A181" s="48">
        <v>3887</v>
      </c>
      <c r="B181" s="35">
        <f t="shared" si="2"/>
        <v>3</v>
      </c>
      <c r="C181" s="48" t="s">
        <v>473</v>
      </c>
      <c r="D181" s="48" t="s">
        <v>474</v>
      </c>
      <c r="E181" s="48" t="s">
        <v>480</v>
      </c>
      <c r="F181" s="48" t="s">
        <v>481</v>
      </c>
      <c r="G181" s="49">
        <v>15000</v>
      </c>
      <c r="H181" s="48">
        <v>1</v>
      </c>
      <c r="I181" s="48">
        <v>1</v>
      </c>
    </row>
    <row r="182" spans="1:9" s="48" customFormat="1" ht="18" customHeight="1" outlineLevel="2">
      <c r="A182" s="48">
        <v>3949</v>
      </c>
      <c r="B182" s="35">
        <f t="shared" si="2"/>
        <v>4</v>
      </c>
      <c r="C182" s="48" t="s">
        <v>473</v>
      </c>
      <c r="D182" s="48" t="s">
        <v>474</v>
      </c>
      <c r="E182" s="48" t="s">
        <v>482</v>
      </c>
      <c r="F182" s="48" t="s">
        <v>483</v>
      </c>
      <c r="G182" s="49">
        <v>30600</v>
      </c>
      <c r="H182" s="48">
        <v>3</v>
      </c>
      <c r="I182" s="48">
        <v>1</v>
      </c>
    </row>
    <row r="183" spans="1:9" s="48" customFormat="1" ht="18" customHeight="1" outlineLevel="1" thickBot="1">
      <c r="B183" s="61"/>
      <c r="C183" s="59" t="s">
        <v>484</v>
      </c>
      <c r="D183" s="59"/>
      <c r="E183" s="59"/>
      <c r="G183" s="60">
        <f>SUBTOTAL(9,G179:G182)</f>
        <v>230100</v>
      </c>
      <c r="H183" s="48">
        <f>SUBTOTAL(9,H179:H182)</f>
        <v>18</v>
      </c>
      <c r="I183" s="48">
        <f>SUBTOTAL(9,I179:I182)</f>
        <v>4</v>
      </c>
    </row>
    <row r="184" spans="1:9" s="48" customFormat="1" ht="18" customHeight="1" outlineLevel="2" thickTop="1">
      <c r="A184" s="48">
        <v>4060</v>
      </c>
      <c r="B184" s="43">
        <v>1</v>
      </c>
      <c r="C184" s="56" t="s">
        <v>485</v>
      </c>
      <c r="D184" s="56" t="s">
        <v>486</v>
      </c>
      <c r="E184" s="56" t="s">
        <v>487</v>
      </c>
      <c r="F184" s="48" t="s">
        <v>488</v>
      </c>
      <c r="G184" s="57">
        <v>30000</v>
      </c>
      <c r="H184" s="48">
        <v>2</v>
      </c>
      <c r="I184" s="48">
        <v>1</v>
      </c>
    </row>
    <row r="185" spans="1:9" s="48" customFormat="1" ht="18" customHeight="1" outlineLevel="1" thickBot="1">
      <c r="B185" s="61"/>
      <c r="C185" s="59" t="s">
        <v>489</v>
      </c>
      <c r="D185" s="59"/>
      <c r="E185" s="59"/>
      <c r="G185" s="60">
        <f>SUBTOTAL(9,G184:G184)</f>
        <v>30000</v>
      </c>
      <c r="H185" s="48">
        <f>SUBTOTAL(9,H184:H184)</f>
        <v>2</v>
      </c>
      <c r="I185" s="48">
        <f>SUBTOTAL(9,I184:I184)</f>
        <v>1</v>
      </c>
    </row>
    <row r="186" spans="1:9" s="48" customFormat="1" ht="18" customHeight="1" outlineLevel="2" thickTop="1">
      <c r="A186" s="48">
        <v>4178</v>
      </c>
      <c r="B186" s="43">
        <v>1</v>
      </c>
      <c r="C186" s="56" t="s">
        <v>490</v>
      </c>
      <c r="D186" s="56" t="s">
        <v>492</v>
      </c>
      <c r="E186" s="56" t="s">
        <v>493</v>
      </c>
      <c r="F186" s="48" t="s">
        <v>494</v>
      </c>
      <c r="G186" s="57">
        <v>43500</v>
      </c>
      <c r="H186" s="48">
        <v>3</v>
      </c>
      <c r="I186" s="48">
        <v>1</v>
      </c>
    </row>
    <row r="187" spans="1:9" s="48" customFormat="1" ht="18" customHeight="1" outlineLevel="2">
      <c r="A187" s="48">
        <v>4181</v>
      </c>
      <c r="B187" s="35">
        <f t="shared" si="2"/>
        <v>2</v>
      </c>
      <c r="C187" s="48" t="s">
        <v>490</v>
      </c>
      <c r="D187" s="48" t="s">
        <v>491</v>
      </c>
      <c r="E187" s="48" t="s">
        <v>495</v>
      </c>
      <c r="F187" s="48" t="s">
        <v>496</v>
      </c>
      <c r="G187" s="49">
        <v>9000</v>
      </c>
      <c r="H187" s="48">
        <v>1</v>
      </c>
      <c r="I187" s="48">
        <v>1</v>
      </c>
    </row>
    <row r="188" spans="1:9" s="48" customFormat="1" ht="18" customHeight="1" outlineLevel="2">
      <c r="A188" s="48">
        <v>4191</v>
      </c>
      <c r="B188" s="35">
        <f t="shared" si="2"/>
        <v>3</v>
      </c>
      <c r="C188" s="48" t="s">
        <v>490</v>
      </c>
      <c r="D188" s="48" t="s">
        <v>497</v>
      </c>
      <c r="E188" s="48" t="s">
        <v>498</v>
      </c>
      <c r="F188" s="48" t="s">
        <v>499</v>
      </c>
      <c r="G188" s="49">
        <v>37600</v>
      </c>
      <c r="H188" s="48">
        <v>3</v>
      </c>
      <c r="I188" s="48">
        <v>1</v>
      </c>
    </row>
    <row r="189" spans="1:9" s="48" customFormat="1" ht="18" customHeight="1" outlineLevel="2">
      <c r="A189" s="48">
        <v>4197</v>
      </c>
      <c r="B189" s="35">
        <f t="shared" si="2"/>
        <v>4</v>
      </c>
      <c r="C189" s="48" t="s">
        <v>490</v>
      </c>
      <c r="D189" s="48" t="s">
        <v>500</v>
      </c>
      <c r="E189" s="48" t="s">
        <v>501</v>
      </c>
      <c r="F189" s="48" t="s">
        <v>502</v>
      </c>
      <c r="G189" s="49">
        <v>12000</v>
      </c>
      <c r="H189" s="48">
        <v>1</v>
      </c>
      <c r="I189" s="48">
        <v>1</v>
      </c>
    </row>
    <row r="190" spans="1:9" s="48" customFormat="1" ht="18" customHeight="1" outlineLevel="2">
      <c r="A190" s="48">
        <v>4198</v>
      </c>
      <c r="B190" s="35">
        <f t="shared" si="2"/>
        <v>5</v>
      </c>
      <c r="C190" s="48" t="s">
        <v>490</v>
      </c>
      <c r="D190" s="48" t="s">
        <v>503</v>
      </c>
      <c r="E190" s="48" t="s">
        <v>504</v>
      </c>
      <c r="F190" s="48" t="s">
        <v>505</v>
      </c>
      <c r="G190" s="49">
        <v>18000</v>
      </c>
      <c r="H190" s="48">
        <v>2</v>
      </c>
      <c r="I190" s="48">
        <v>1</v>
      </c>
    </row>
    <row r="191" spans="1:9" s="48" customFormat="1" ht="18" customHeight="1" outlineLevel="2">
      <c r="A191" s="48">
        <v>4202</v>
      </c>
      <c r="B191" s="35">
        <f t="shared" si="2"/>
        <v>6</v>
      </c>
      <c r="C191" s="48" t="s">
        <v>490</v>
      </c>
      <c r="D191" s="48" t="s">
        <v>506</v>
      </c>
      <c r="E191" s="48" t="s">
        <v>507</v>
      </c>
      <c r="F191" s="48" t="s">
        <v>508</v>
      </c>
      <c r="G191" s="49">
        <v>13500</v>
      </c>
      <c r="H191" s="48">
        <v>1</v>
      </c>
      <c r="I191" s="48">
        <v>1</v>
      </c>
    </row>
    <row r="192" spans="1:9" s="48" customFormat="1" ht="18" customHeight="1" outlineLevel="1" thickBot="1">
      <c r="B192" s="61"/>
      <c r="C192" s="59" t="s">
        <v>509</v>
      </c>
      <c r="D192" s="59"/>
      <c r="E192" s="59"/>
      <c r="G192" s="60">
        <f>SUBTOTAL(9,G186:G191)</f>
        <v>133600</v>
      </c>
      <c r="H192" s="48">
        <f>SUBTOTAL(9,H186:H191)</f>
        <v>11</v>
      </c>
      <c r="I192" s="48">
        <f>SUBTOTAL(9,I186:I191)</f>
        <v>6</v>
      </c>
    </row>
    <row r="193" spans="1:9" s="48" customFormat="1" ht="18" customHeight="1" outlineLevel="2" thickTop="1">
      <c r="A193" s="48">
        <v>4261</v>
      </c>
      <c r="B193" s="43">
        <v>1</v>
      </c>
      <c r="C193" s="56" t="s">
        <v>510</v>
      </c>
      <c r="D193" s="56" t="s">
        <v>512</v>
      </c>
      <c r="E193" s="56" t="s">
        <v>513</v>
      </c>
      <c r="F193" s="48" t="s">
        <v>514</v>
      </c>
      <c r="G193" s="57">
        <v>16800</v>
      </c>
      <c r="H193" s="48">
        <v>1</v>
      </c>
      <c r="I193" s="48">
        <v>1</v>
      </c>
    </row>
    <row r="194" spans="1:9" s="48" customFormat="1" ht="18" customHeight="1" outlineLevel="2">
      <c r="A194" s="48">
        <v>4262</v>
      </c>
      <c r="B194" s="35">
        <f t="shared" si="2"/>
        <v>2</v>
      </c>
      <c r="C194" s="48" t="s">
        <v>510</v>
      </c>
      <c r="D194" s="48" t="s">
        <v>512</v>
      </c>
      <c r="E194" s="48" t="s">
        <v>515</v>
      </c>
      <c r="F194" s="48" t="s">
        <v>516</v>
      </c>
      <c r="G194" s="49">
        <v>18000</v>
      </c>
      <c r="H194" s="48">
        <v>1</v>
      </c>
      <c r="I194" s="48">
        <v>1</v>
      </c>
    </row>
    <row r="195" spans="1:9" s="48" customFormat="1" ht="18" customHeight="1" outlineLevel="2">
      <c r="A195" s="48">
        <v>4264</v>
      </c>
      <c r="B195" s="35">
        <f t="shared" si="2"/>
        <v>3</v>
      </c>
      <c r="C195" s="48" t="s">
        <v>510</v>
      </c>
      <c r="D195" s="48" t="s">
        <v>512</v>
      </c>
      <c r="E195" s="48" t="s">
        <v>517</v>
      </c>
      <c r="F195" s="48" t="s">
        <v>518</v>
      </c>
      <c r="G195" s="49">
        <v>33000</v>
      </c>
      <c r="H195" s="48">
        <v>2</v>
      </c>
      <c r="I195" s="48">
        <v>1</v>
      </c>
    </row>
    <row r="196" spans="1:9" s="48" customFormat="1" ht="18" customHeight="1" outlineLevel="2">
      <c r="A196" s="48">
        <v>4270</v>
      </c>
      <c r="B196" s="35">
        <f t="shared" si="2"/>
        <v>4</v>
      </c>
      <c r="C196" s="48" t="s">
        <v>510</v>
      </c>
      <c r="D196" s="48" t="s">
        <v>511</v>
      </c>
      <c r="E196" s="48" t="s">
        <v>519</v>
      </c>
      <c r="F196" s="48" t="s">
        <v>520</v>
      </c>
      <c r="G196" s="49">
        <v>26400</v>
      </c>
      <c r="H196" s="48">
        <v>2</v>
      </c>
      <c r="I196" s="48">
        <v>1</v>
      </c>
    </row>
    <row r="197" spans="1:9" s="48" customFormat="1" ht="18" customHeight="1" outlineLevel="1" thickBot="1">
      <c r="B197" s="61"/>
      <c r="C197" s="59" t="s">
        <v>521</v>
      </c>
      <c r="D197" s="59"/>
      <c r="E197" s="59"/>
      <c r="G197" s="60">
        <f>SUBTOTAL(9,G193:G196)</f>
        <v>94200</v>
      </c>
      <c r="H197" s="48">
        <f>SUBTOTAL(9,H193:H196)</f>
        <v>6</v>
      </c>
      <c r="I197" s="48">
        <f>SUBTOTAL(9,I193:I196)</f>
        <v>4</v>
      </c>
    </row>
    <row r="198" spans="1:9" s="48" customFormat="1" ht="18" customHeight="1" outlineLevel="2" thickTop="1">
      <c r="A198" s="48">
        <v>4288</v>
      </c>
      <c r="B198" s="43">
        <v>1</v>
      </c>
      <c r="C198" s="56" t="s">
        <v>522</v>
      </c>
      <c r="D198" s="56" t="s">
        <v>523</v>
      </c>
      <c r="E198" s="56" t="s">
        <v>524</v>
      </c>
      <c r="F198" s="48" t="s">
        <v>525</v>
      </c>
      <c r="G198" s="57">
        <v>10500</v>
      </c>
      <c r="H198" s="48">
        <v>1</v>
      </c>
      <c r="I198" s="48">
        <v>1</v>
      </c>
    </row>
    <row r="199" spans="1:9" s="48" customFormat="1" ht="18" customHeight="1" outlineLevel="2">
      <c r="A199" s="48">
        <v>4292</v>
      </c>
      <c r="B199" s="35">
        <f t="shared" si="2"/>
        <v>2</v>
      </c>
      <c r="C199" s="48" t="s">
        <v>522</v>
      </c>
      <c r="D199" s="48" t="s">
        <v>526</v>
      </c>
      <c r="E199" s="48" t="s">
        <v>527</v>
      </c>
      <c r="F199" s="48" t="s">
        <v>528</v>
      </c>
      <c r="G199" s="49">
        <v>113400</v>
      </c>
      <c r="H199" s="48">
        <v>8</v>
      </c>
      <c r="I199" s="48">
        <v>1</v>
      </c>
    </row>
    <row r="200" spans="1:9" s="48" customFormat="1" ht="18" customHeight="1" outlineLevel="1" thickBot="1">
      <c r="B200" s="61"/>
      <c r="C200" s="59" t="s">
        <v>529</v>
      </c>
      <c r="D200" s="59"/>
      <c r="E200" s="59"/>
      <c r="G200" s="60">
        <f>SUBTOTAL(9,G198:G199)</f>
        <v>123900</v>
      </c>
      <c r="H200" s="48">
        <f>SUBTOTAL(9,H198:H199)</f>
        <v>9</v>
      </c>
      <c r="I200" s="48">
        <f>SUBTOTAL(9,I198:I199)</f>
        <v>2</v>
      </c>
    </row>
    <row r="201" spans="1:9" s="48" customFormat="1" ht="18" customHeight="1" outlineLevel="2" thickTop="1">
      <c r="A201" s="48">
        <v>4473</v>
      </c>
      <c r="B201" s="43">
        <v>1</v>
      </c>
      <c r="C201" s="56" t="s">
        <v>530</v>
      </c>
      <c r="D201" s="56" t="s">
        <v>531</v>
      </c>
      <c r="E201" s="56" t="s">
        <v>532</v>
      </c>
      <c r="F201" s="48" t="s">
        <v>533</v>
      </c>
      <c r="G201" s="57">
        <v>32400</v>
      </c>
      <c r="H201" s="48">
        <v>3</v>
      </c>
      <c r="I201" s="48">
        <v>1</v>
      </c>
    </row>
    <row r="202" spans="1:9" s="48" customFormat="1" ht="18" customHeight="1" outlineLevel="2">
      <c r="A202" s="48">
        <v>4475</v>
      </c>
      <c r="B202" s="35">
        <f t="shared" si="2"/>
        <v>2</v>
      </c>
      <c r="C202" s="48" t="s">
        <v>530</v>
      </c>
      <c r="D202" s="48" t="s">
        <v>534</v>
      </c>
      <c r="E202" s="48" t="s">
        <v>535</v>
      </c>
      <c r="F202" s="48" t="s">
        <v>536</v>
      </c>
      <c r="G202" s="49">
        <v>87000</v>
      </c>
      <c r="H202" s="48">
        <v>7</v>
      </c>
      <c r="I202" s="48">
        <v>1</v>
      </c>
    </row>
    <row r="203" spans="1:9" s="48" customFormat="1" ht="18" customHeight="1" outlineLevel="1" thickBot="1">
      <c r="B203" s="61"/>
      <c r="C203" s="59" t="s">
        <v>537</v>
      </c>
      <c r="D203" s="59"/>
      <c r="E203" s="59"/>
      <c r="G203" s="60">
        <f>SUBTOTAL(9,G201:G202)</f>
        <v>119400</v>
      </c>
      <c r="H203" s="48">
        <f>SUBTOTAL(9,H201:H202)</f>
        <v>10</v>
      </c>
      <c r="I203" s="48">
        <f>SUBTOTAL(9,I201:I202)</f>
        <v>2</v>
      </c>
    </row>
    <row r="204" spans="1:9" s="48" customFormat="1" ht="18" customHeight="1" outlineLevel="2" thickTop="1">
      <c r="A204" s="48">
        <v>4522</v>
      </c>
      <c r="B204" s="43">
        <v>1</v>
      </c>
      <c r="C204" s="56" t="s">
        <v>538</v>
      </c>
      <c r="D204" s="56" t="s">
        <v>539</v>
      </c>
      <c r="E204" s="56" t="s">
        <v>540</v>
      </c>
      <c r="F204" s="48" t="s">
        <v>541</v>
      </c>
      <c r="G204" s="57">
        <v>45000</v>
      </c>
      <c r="H204" s="48">
        <v>3</v>
      </c>
      <c r="I204" s="48">
        <v>1</v>
      </c>
    </row>
    <row r="205" spans="1:9" s="48" customFormat="1" ht="18" customHeight="1" outlineLevel="2">
      <c r="A205" s="48">
        <v>4539</v>
      </c>
      <c r="B205" s="35">
        <f t="shared" si="2"/>
        <v>2</v>
      </c>
      <c r="C205" s="48" t="s">
        <v>538</v>
      </c>
      <c r="D205" s="48" t="s">
        <v>542</v>
      </c>
      <c r="E205" s="48" t="s">
        <v>543</v>
      </c>
      <c r="F205" s="48" t="s">
        <v>544</v>
      </c>
      <c r="G205" s="49">
        <v>90000</v>
      </c>
      <c r="H205" s="48">
        <v>7</v>
      </c>
      <c r="I205" s="48">
        <v>1</v>
      </c>
    </row>
    <row r="206" spans="1:9" s="48" customFormat="1" ht="18" customHeight="1" outlineLevel="2">
      <c r="A206" s="48">
        <v>4606</v>
      </c>
      <c r="B206" s="35">
        <f t="shared" si="2"/>
        <v>3</v>
      </c>
      <c r="C206" s="48" t="s">
        <v>538</v>
      </c>
      <c r="D206" s="48" t="s">
        <v>542</v>
      </c>
      <c r="E206" s="48" t="s">
        <v>545</v>
      </c>
      <c r="F206" s="48" t="s">
        <v>546</v>
      </c>
      <c r="G206" s="49">
        <v>76000</v>
      </c>
      <c r="H206" s="48">
        <v>6</v>
      </c>
      <c r="I206" s="48">
        <v>1</v>
      </c>
    </row>
    <row r="207" spans="1:9" s="48" customFormat="1" ht="18" customHeight="1" outlineLevel="1" thickBot="1">
      <c r="B207" s="61"/>
      <c r="C207" s="59" t="s">
        <v>547</v>
      </c>
      <c r="D207" s="59"/>
      <c r="E207" s="59"/>
      <c r="G207" s="60">
        <f>SUBTOTAL(9,G204:G206)</f>
        <v>211000</v>
      </c>
      <c r="H207" s="48">
        <f>SUBTOTAL(9,H204:H206)</f>
        <v>16</v>
      </c>
      <c r="I207" s="48">
        <f>SUBTOTAL(9,I204:I206)</f>
        <v>3</v>
      </c>
    </row>
    <row r="208" spans="1:9" s="48" customFormat="1" ht="18" customHeight="1" outlineLevel="2" thickTop="1">
      <c r="A208" s="48">
        <v>4725</v>
      </c>
      <c r="B208" s="43">
        <v>1</v>
      </c>
      <c r="C208" s="56" t="s">
        <v>548</v>
      </c>
      <c r="D208" s="56" t="s">
        <v>549</v>
      </c>
      <c r="E208" s="56" t="s">
        <v>550</v>
      </c>
      <c r="F208" s="48" t="s">
        <v>551</v>
      </c>
      <c r="G208" s="57">
        <v>10800</v>
      </c>
      <c r="H208" s="48">
        <v>1</v>
      </c>
      <c r="I208" s="48">
        <v>1</v>
      </c>
    </row>
    <row r="209" spans="1:9" s="48" customFormat="1" ht="18" customHeight="1" outlineLevel="2">
      <c r="A209" s="48">
        <v>4738</v>
      </c>
      <c r="B209" s="35">
        <f t="shared" si="2"/>
        <v>2</v>
      </c>
      <c r="C209" s="48" t="s">
        <v>548</v>
      </c>
      <c r="D209" s="48" t="s">
        <v>553</v>
      </c>
      <c r="E209" s="48" t="s">
        <v>554</v>
      </c>
      <c r="F209" s="48" t="s">
        <v>555</v>
      </c>
      <c r="G209" s="49">
        <v>39000</v>
      </c>
      <c r="H209" s="48">
        <v>3</v>
      </c>
      <c r="I209" s="48">
        <v>1</v>
      </c>
    </row>
    <row r="210" spans="1:9" s="48" customFormat="1" ht="18" customHeight="1" outlineLevel="2">
      <c r="A210" s="48">
        <v>4855</v>
      </c>
      <c r="B210" s="35">
        <f t="shared" si="2"/>
        <v>3</v>
      </c>
      <c r="C210" s="48" t="s">
        <v>548</v>
      </c>
      <c r="D210" s="48" t="s">
        <v>553</v>
      </c>
      <c r="E210" s="48" t="s">
        <v>356</v>
      </c>
      <c r="F210" s="48" t="s">
        <v>556</v>
      </c>
      <c r="G210" s="49">
        <v>84000</v>
      </c>
      <c r="H210" s="48">
        <v>6</v>
      </c>
      <c r="I210" s="48">
        <v>1</v>
      </c>
    </row>
    <row r="211" spans="1:9" s="48" customFormat="1" ht="18" customHeight="1" outlineLevel="1" thickBot="1">
      <c r="B211" s="61"/>
      <c r="C211" s="59" t="s">
        <v>557</v>
      </c>
      <c r="D211" s="59"/>
      <c r="E211" s="59"/>
      <c r="G211" s="60">
        <f>SUBTOTAL(9,G208:G210)</f>
        <v>133800</v>
      </c>
      <c r="H211" s="48">
        <f>SUBTOTAL(9,H208:H210)</f>
        <v>10</v>
      </c>
      <c r="I211" s="48">
        <f>SUBTOTAL(9,I208:I210)</f>
        <v>3</v>
      </c>
    </row>
    <row r="212" spans="1:9" s="48" customFormat="1" ht="18" customHeight="1" outlineLevel="2" thickTop="1">
      <c r="A212" s="48">
        <v>4920</v>
      </c>
      <c r="B212" s="43">
        <v>1</v>
      </c>
      <c r="C212" s="56" t="s">
        <v>558</v>
      </c>
      <c r="D212" s="56" t="s">
        <v>559</v>
      </c>
      <c r="E212" s="56" t="s">
        <v>560</v>
      </c>
      <c r="F212" s="48" t="s">
        <v>561</v>
      </c>
      <c r="G212" s="57">
        <v>15000</v>
      </c>
      <c r="H212" s="48">
        <v>1</v>
      </c>
      <c r="I212" s="48">
        <v>1</v>
      </c>
    </row>
    <row r="213" spans="1:9" s="48" customFormat="1" ht="18" customHeight="1" outlineLevel="1" thickBot="1">
      <c r="B213" s="61"/>
      <c r="C213" s="59" t="s">
        <v>562</v>
      </c>
      <c r="D213" s="59"/>
      <c r="E213" s="59"/>
      <c r="G213" s="60">
        <f>SUBTOTAL(9,G212:G212)</f>
        <v>15000</v>
      </c>
      <c r="H213" s="48">
        <f>SUBTOTAL(9,H212:H212)</f>
        <v>1</v>
      </c>
      <c r="I213" s="48">
        <f>SUBTOTAL(9,I212:I212)</f>
        <v>1</v>
      </c>
    </row>
    <row r="214" spans="1:9" s="48" customFormat="1" ht="18" customHeight="1" outlineLevel="2" thickTop="1">
      <c r="A214" s="48">
        <v>4990</v>
      </c>
      <c r="B214" s="43">
        <v>1</v>
      </c>
      <c r="C214" s="56" t="s">
        <v>563</v>
      </c>
      <c r="D214" s="56" t="s">
        <v>564</v>
      </c>
      <c r="E214" s="56" t="s">
        <v>58</v>
      </c>
      <c r="F214" s="48" t="s">
        <v>566</v>
      </c>
      <c r="G214" s="57">
        <v>12900</v>
      </c>
      <c r="H214" s="48">
        <v>1</v>
      </c>
      <c r="I214" s="48">
        <v>1</v>
      </c>
    </row>
    <row r="215" spans="1:9" s="48" customFormat="1" ht="18" customHeight="1" outlineLevel="1" thickBot="1">
      <c r="B215" s="61"/>
      <c r="C215" s="59" t="s">
        <v>567</v>
      </c>
      <c r="D215" s="59"/>
      <c r="E215" s="59"/>
      <c r="G215" s="60">
        <f>SUBTOTAL(9,G214:G214)</f>
        <v>12900</v>
      </c>
      <c r="H215" s="48">
        <f>SUBTOTAL(9,H214:H214)</f>
        <v>1</v>
      </c>
      <c r="I215" s="48">
        <f>SUBTOTAL(9,I214:I214)</f>
        <v>1</v>
      </c>
    </row>
    <row r="216" spans="1:9" s="48" customFormat="1" ht="18" customHeight="1" outlineLevel="2" thickTop="1">
      <c r="A216" s="48">
        <v>5074</v>
      </c>
      <c r="B216" s="43">
        <v>1</v>
      </c>
      <c r="C216" s="56" t="s">
        <v>568</v>
      </c>
      <c r="D216" s="56" t="s">
        <v>569</v>
      </c>
      <c r="E216" s="56" t="s">
        <v>570</v>
      </c>
      <c r="F216" s="48" t="s">
        <v>571</v>
      </c>
      <c r="G216" s="57">
        <v>12000</v>
      </c>
      <c r="H216" s="48">
        <v>1</v>
      </c>
      <c r="I216" s="48">
        <v>1</v>
      </c>
    </row>
    <row r="217" spans="1:9" s="48" customFormat="1" ht="18" customHeight="1" outlineLevel="2">
      <c r="A217" s="48">
        <v>5127</v>
      </c>
      <c r="B217" s="35">
        <f t="shared" si="2"/>
        <v>2</v>
      </c>
      <c r="C217" s="48" t="s">
        <v>568</v>
      </c>
      <c r="D217" s="48" t="s">
        <v>572</v>
      </c>
      <c r="E217" s="48" t="s">
        <v>573</v>
      </c>
      <c r="F217" s="48" t="s">
        <v>574</v>
      </c>
      <c r="G217" s="49">
        <v>12000</v>
      </c>
      <c r="H217" s="48">
        <v>1</v>
      </c>
      <c r="I217" s="48">
        <v>1</v>
      </c>
    </row>
    <row r="218" spans="1:9" s="48" customFormat="1" ht="18" customHeight="1" outlineLevel="1" thickBot="1">
      <c r="B218" s="61"/>
      <c r="C218" s="59" t="s">
        <v>575</v>
      </c>
      <c r="D218" s="59"/>
      <c r="E218" s="59"/>
      <c r="G218" s="60">
        <f>SUBTOTAL(9,G216:G217)</f>
        <v>24000</v>
      </c>
      <c r="H218" s="48">
        <f>SUBTOTAL(9,H216:H217)</f>
        <v>2</v>
      </c>
      <c r="I218" s="48">
        <f>SUBTOTAL(9,I216:I217)</f>
        <v>2</v>
      </c>
    </row>
    <row r="219" spans="1:9" s="48" customFormat="1" ht="18" customHeight="1" outlineLevel="2" thickTop="1">
      <c r="A219" s="48">
        <v>5217</v>
      </c>
      <c r="B219" s="43">
        <v>1</v>
      </c>
      <c r="C219" s="56" t="s">
        <v>576</v>
      </c>
      <c r="D219" s="56" t="s">
        <v>579</v>
      </c>
      <c r="E219" s="56" t="s">
        <v>580</v>
      </c>
      <c r="F219" s="48" t="s">
        <v>581</v>
      </c>
      <c r="G219" s="57">
        <v>7500</v>
      </c>
      <c r="H219" s="48">
        <v>1</v>
      </c>
      <c r="I219" s="48">
        <v>1</v>
      </c>
    </row>
    <row r="220" spans="1:9" s="48" customFormat="1" ht="18" customHeight="1" outlineLevel="2">
      <c r="A220" s="48">
        <v>5219</v>
      </c>
      <c r="B220" s="35">
        <f t="shared" si="2"/>
        <v>2</v>
      </c>
      <c r="C220" s="48" t="s">
        <v>576</v>
      </c>
      <c r="D220" s="48" t="s">
        <v>579</v>
      </c>
      <c r="E220" s="48" t="s">
        <v>582</v>
      </c>
      <c r="F220" s="48" t="s">
        <v>583</v>
      </c>
      <c r="G220" s="49">
        <v>24000</v>
      </c>
      <c r="H220" s="48">
        <v>2</v>
      </c>
      <c r="I220" s="48">
        <v>1</v>
      </c>
    </row>
    <row r="221" spans="1:9" s="48" customFormat="1" ht="18" customHeight="1" outlineLevel="2">
      <c r="A221" s="48">
        <v>5226</v>
      </c>
      <c r="B221" s="35">
        <f t="shared" si="2"/>
        <v>3</v>
      </c>
      <c r="C221" s="48" t="s">
        <v>576</v>
      </c>
      <c r="D221" s="48" t="s">
        <v>584</v>
      </c>
      <c r="E221" s="48" t="s">
        <v>585</v>
      </c>
      <c r="F221" s="48" t="s">
        <v>586</v>
      </c>
      <c r="G221" s="49">
        <v>117000</v>
      </c>
      <c r="H221" s="48">
        <v>10</v>
      </c>
      <c r="I221" s="48">
        <v>1</v>
      </c>
    </row>
    <row r="222" spans="1:9" s="48" customFormat="1" ht="18" customHeight="1" outlineLevel="2">
      <c r="A222" s="48">
        <v>5233</v>
      </c>
      <c r="B222" s="35">
        <f t="shared" si="2"/>
        <v>4</v>
      </c>
      <c r="C222" s="48" t="s">
        <v>576</v>
      </c>
      <c r="D222" s="48" t="s">
        <v>587</v>
      </c>
      <c r="E222" s="48" t="s">
        <v>588</v>
      </c>
      <c r="F222" s="48" t="s">
        <v>589</v>
      </c>
      <c r="G222" s="49">
        <v>32400</v>
      </c>
      <c r="H222" s="48">
        <v>2</v>
      </c>
      <c r="I222" s="48">
        <v>1</v>
      </c>
    </row>
    <row r="223" spans="1:9" s="48" customFormat="1" ht="18" customHeight="1" outlineLevel="2">
      <c r="A223" s="48">
        <v>5239</v>
      </c>
      <c r="B223" s="35">
        <f t="shared" si="2"/>
        <v>5</v>
      </c>
      <c r="C223" s="48" t="s">
        <v>576</v>
      </c>
      <c r="D223" s="48" t="s">
        <v>577</v>
      </c>
      <c r="E223" s="48" t="s">
        <v>590</v>
      </c>
      <c r="F223" s="48" t="s">
        <v>591</v>
      </c>
      <c r="G223" s="49">
        <v>7500</v>
      </c>
      <c r="H223" s="48">
        <v>1</v>
      </c>
      <c r="I223" s="48">
        <v>1</v>
      </c>
    </row>
    <row r="224" spans="1:9" s="48" customFormat="1" ht="18" customHeight="1" outlineLevel="2">
      <c r="A224" s="48">
        <v>5256</v>
      </c>
      <c r="B224" s="35">
        <f t="shared" si="2"/>
        <v>6</v>
      </c>
      <c r="C224" s="48" t="s">
        <v>576</v>
      </c>
      <c r="D224" s="48" t="s">
        <v>578</v>
      </c>
      <c r="E224" s="48" t="s">
        <v>592</v>
      </c>
      <c r="F224" s="48" t="s">
        <v>593</v>
      </c>
      <c r="G224" s="49">
        <v>12000</v>
      </c>
      <c r="H224" s="48">
        <v>1</v>
      </c>
      <c r="I224" s="48">
        <v>1</v>
      </c>
    </row>
    <row r="225" spans="1:9" s="48" customFormat="1" ht="18" customHeight="1" outlineLevel="1" thickBot="1">
      <c r="B225" s="61"/>
      <c r="C225" s="59" t="s">
        <v>594</v>
      </c>
      <c r="D225" s="59"/>
      <c r="E225" s="59"/>
      <c r="G225" s="60">
        <f>SUBTOTAL(9,G219:G224)</f>
        <v>200400</v>
      </c>
      <c r="H225" s="48">
        <f>SUBTOTAL(9,H219:H224)</f>
        <v>17</v>
      </c>
      <c r="I225" s="48">
        <f>SUBTOTAL(9,I219:I224)</f>
        <v>6</v>
      </c>
    </row>
    <row r="226" spans="1:9" s="48" customFormat="1" ht="18" customHeight="1" outlineLevel="2" thickTop="1">
      <c r="A226" s="48">
        <v>5295</v>
      </c>
      <c r="B226" s="43">
        <v>1</v>
      </c>
      <c r="C226" s="56" t="s">
        <v>595</v>
      </c>
      <c r="D226" s="56" t="s">
        <v>597</v>
      </c>
      <c r="E226" s="56" t="s">
        <v>598</v>
      </c>
      <c r="F226" s="48" t="s">
        <v>599</v>
      </c>
      <c r="G226" s="57">
        <v>57000</v>
      </c>
      <c r="H226" s="48">
        <v>6</v>
      </c>
      <c r="I226" s="48">
        <v>1</v>
      </c>
    </row>
    <row r="227" spans="1:9" s="48" customFormat="1" ht="18" customHeight="1" outlineLevel="2">
      <c r="A227" s="48">
        <v>5297</v>
      </c>
      <c r="B227" s="35">
        <f t="shared" si="2"/>
        <v>2</v>
      </c>
      <c r="C227" s="48" t="s">
        <v>595</v>
      </c>
      <c r="D227" s="48" t="s">
        <v>601</v>
      </c>
      <c r="E227" s="48" t="s">
        <v>602</v>
      </c>
      <c r="F227" s="48" t="s">
        <v>603</v>
      </c>
      <c r="G227" s="49">
        <v>12000</v>
      </c>
      <c r="H227" s="48">
        <v>1</v>
      </c>
      <c r="I227" s="48">
        <v>1</v>
      </c>
    </row>
    <row r="228" spans="1:9" s="48" customFormat="1" ht="18" customHeight="1" outlineLevel="2">
      <c r="A228" s="48">
        <v>5305</v>
      </c>
      <c r="B228" s="35">
        <f t="shared" si="2"/>
        <v>3</v>
      </c>
      <c r="C228" s="48" t="s">
        <v>595</v>
      </c>
      <c r="D228" s="48" t="s">
        <v>596</v>
      </c>
      <c r="E228" s="48" t="s">
        <v>226</v>
      </c>
      <c r="F228" s="48" t="s">
        <v>604</v>
      </c>
      <c r="G228" s="49">
        <v>75000</v>
      </c>
      <c r="H228" s="48">
        <v>7</v>
      </c>
      <c r="I228" s="48">
        <v>1</v>
      </c>
    </row>
    <row r="229" spans="1:9" s="48" customFormat="1" ht="18" customHeight="1" outlineLevel="2">
      <c r="A229" s="48">
        <v>5306</v>
      </c>
      <c r="B229" s="35">
        <f t="shared" si="2"/>
        <v>4</v>
      </c>
      <c r="C229" s="48" t="s">
        <v>595</v>
      </c>
      <c r="D229" s="48" t="s">
        <v>596</v>
      </c>
      <c r="E229" s="48" t="s">
        <v>605</v>
      </c>
      <c r="F229" s="48" t="s">
        <v>606</v>
      </c>
      <c r="G229" s="49">
        <v>18000</v>
      </c>
      <c r="H229" s="48">
        <v>1</v>
      </c>
      <c r="I229" s="48">
        <v>1</v>
      </c>
    </row>
    <row r="230" spans="1:9" s="48" customFormat="1" ht="18" customHeight="1" outlineLevel="2">
      <c r="A230" s="48">
        <v>5316</v>
      </c>
      <c r="B230" s="35">
        <f t="shared" si="2"/>
        <v>5</v>
      </c>
      <c r="C230" s="48" t="s">
        <v>595</v>
      </c>
      <c r="D230" s="48" t="s">
        <v>596</v>
      </c>
      <c r="E230" s="48" t="s">
        <v>607</v>
      </c>
      <c r="F230" s="48" t="s">
        <v>608</v>
      </c>
      <c r="G230" s="49">
        <v>27000</v>
      </c>
      <c r="H230" s="48">
        <v>2</v>
      </c>
      <c r="I230" s="48">
        <v>1</v>
      </c>
    </row>
    <row r="231" spans="1:9" s="48" customFormat="1" ht="18" customHeight="1" outlineLevel="2">
      <c r="A231" s="48">
        <v>5331</v>
      </c>
      <c r="B231" s="35">
        <f t="shared" si="2"/>
        <v>6</v>
      </c>
      <c r="C231" s="48" t="s">
        <v>595</v>
      </c>
      <c r="D231" s="48" t="s">
        <v>609</v>
      </c>
      <c r="E231" s="48" t="s">
        <v>610</v>
      </c>
      <c r="F231" s="48" t="s">
        <v>611</v>
      </c>
      <c r="G231" s="49">
        <v>65100</v>
      </c>
      <c r="H231" s="48">
        <v>5</v>
      </c>
      <c r="I231" s="48">
        <v>1</v>
      </c>
    </row>
    <row r="232" spans="1:9" s="48" customFormat="1" ht="18" customHeight="1" outlineLevel="2">
      <c r="A232" s="48">
        <v>5337</v>
      </c>
      <c r="B232" s="35">
        <f t="shared" si="2"/>
        <v>7</v>
      </c>
      <c r="C232" s="48" t="s">
        <v>595</v>
      </c>
      <c r="D232" s="48" t="s">
        <v>600</v>
      </c>
      <c r="E232" s="48" t="s">
        <v>612</v>
      </c>
      <c r="F232" s="48" t="s">
        <v>613</v>
      </c>
      <c r="G232" s="49">
        <v>12000</v>
      </c>
      <c r="H232" s="48">
        <v>1</v>
      </c>
      <c r="I232" s="48">
        <v>1</v>
      </c>
    </row>
    <row r="233" spans="1:9" s="48" customFormat="1" ht="18" customHeight="1" outlineLevel="1" thickBot="1">
      <c r="B233" s="61"/>
      <c r="C233" s="59" t="s">
        <v>614</v>
      </c>
      <c r="D233" s="59"/>
      <c r="E233" s="59"/>
      <c r="G233" s="60">
        <f>SUBTOTAL(9,G226:G232)</f>
        <v>266100</v>
      </c>
      <c r="H233" s="48">
        <f>SUBTOTAL(9,H226:H232)</f>
        <v>23</v>
      </c>
      <c r="I233" s="48">
        <f>SUBTOTAL(9,I226:I232)</f>
        <v>7</v>
      </c>
    </row>
    <row r="234" spans="1:9" s="48" customFormat="1" ht="18" customHeight="1" outlineLevel="2" thickTop="1">
      <c r="A234" s="48">
        <v>5353</v>
      </c>
      <c r="B234" s="43">
        <v>1</v>
      </c>
      <c r="C234" s="56" t="s">
        <v>615</v>
      </c>
      <c r="D234" s="56" t="s">
        <v>617</v>
      </c>
      <c r="E234" s="56" t="s">
        <v>618</v>
      </c>
      <c r="F234" s="48" t="s">
        <v>619</v>
      </c>
      <c r="G234" s="57">
        <v>180000</v>
      </c>
      <c r="H234" s="48">
        <v>13</v>
      </c>
      <c r="I234" s="48">
        <v>1</v>
      </c>
    </row>
    <row r="235" spans="1:9" s="48" customFormat="1" ht="18" customHeight="1" outlineLevel="2">
      <c r="A235" s="48">
        <v>5354</v>
      </c>
      <c r="B235" s="35">
        <f t="shared" si="2"/>
        <v>2</v>
      </c>
      <c r="C235" s="48" t="s">
        <v>615</v>
      </c>
      <c r="D235" s="48" t="s">
        <v>617</v>
      </c>
      <c r="E235" s="48" t="s">
        <v>620</v>
      </c>
      <c r="F235" s="48" t="s">
        <v>621</v>
      </c>
      <c r="G235" s="49">
        <v>15000</v>
      </c>
      <c r="H235" s="48">
        <v>1</v>
      </c>
      <c r="I235" s="48">
        <v>1</v>
      </c>
    </row>
    <row r="236" spans="1:9" s="48" customFormat="1" ht="18" customHeight="1" outlineLevel="2">
      <c r="A236" s="48">
        <v>5370</v>
      </c>
      <c r="B236" s="35">
        <f t="shared" si="2"/>
        <v>3</v>
      </c>
      <c r="C236" s="48" t="s">
        <v>615</v>
      </c>
      <c r="D236" s="48" t="s">
        <v>616</v>
      </c>
      <c r="E236" s="48" t="s">
        <v>622</v>
      </c>
      <c r="F236" s="48" t="s">
        <v>623</v>
      </c>
      <c r="G236" s="49">
        <v>30000</v>
      </c>
      <c r="H236" s="48">
        <v>2</v>
      </c>
      <c r="I236" s="48">
        <v>1</v>
      </c>
    </row>
    <row r="237" spans="1:9" s="48" customFormat="1" ht="18" customHeight="1" outlineLevel="2">
      <c r="A237" s="48">
        <v>5371</v>
      </c>
      <c r="B237" s="35">
        <f t="shared" si="2"/>
        <v>4</v>
      </c>
      <c r="C237" s="48" t="s">
        <v>615</v>
      </c>
      <c r="D237" s="48" t="s">
        <v>616</v>
      </c>
      <c r="E237" s="48" t="s">
        <v>624</v>
      </c>
      <c r="F237" s="48" t="s">
        <v>625</v>
      </c>
      <c r="G237" s="49">
        <v>66000</v>
      </c>
      <c r="H237" s="48">
        <v>5</v>
      </c>
      <c r="I237" s="48">
        <v>1</v>
      </c>
    </row>
    <row r="238" spans="1:9" s="48" customFormat="1" ht="18" customHeight="1" outlineLevel="1" thickBot="1">
      <c r="B238" s="61"/>
      <c r="C238" s="59" t="s">
        <v>626</v>
      </c>
      <c r="D238" s="59"/>
      <c r="E238" s="59"/>
      <c r="G238" s="60">
        <f>SUBTOTAL(9,G234:G237)</f>
        <v>291000</v>
      </c>
      <c r="H238" s="48">
        <f>SUBTOTAL(9,H234:H237)</f>
        <v>21</v>
      </c>
      <c r="I238" s="48">
        <f>SUBTOTAL(9,I234:I237)</f>
        <v>4</v>
      </c>
    </row>
    <row r="239" spans="1:9" s="48" customFormat="1" ht="18" customHeight="1" outlineLevel="2" thickTop="1">
      <c r="A239" s="48">
        <v>5480</v>
      </c>
      <c r="B239" s="43">
        <v>1</v>
      </c>
      <c r="C239" s="56" t="s">
        <v>627</v>
      </c>
      <c r="D239" s="56" t="s">
        <v>629</v>
      </c>
      <c r="E239" s="56" t="s">
        <v>630</v>
      </c>
      <c r="F239" s="48" t="s">
        <v>631</v>
      </c>
      <c r="G239" s="57">
        <v>43500</v>
      </c>
      <c r="H239" s="48">
        <v>4</v>
      </c>
      <c r="I239" s="48">
        <v>1</v>
      </c>
    </row>
    <row r="240" spans="1:9" s="48" customFormat="1" ht="18" customHeight="1" outlineLevel="2">
      <c r="A240" s="48">
        <v>5554</v>
      </c>
      <c r="B240" s="35">
        <f t="shared" si="2"/>
        <v>2</v>
      </c>
      <c r="C240" s="48" t="s">
        <v>627</v>
      </c>
      <c r="D240" s="48" t="s">
        <v>632</v>
      </c>
      <c r="E240" s="48" t="s">
        <v>633</v>
      </c>
      <c r="F240" s="48" t="s">
        <v>634</v>
      </c>
      <c r="G240" s="49">
        <v>15000</v>
      </c>
      <c r="H240" s="48">
        <v>1</v>
      </c>
      <c r="I240" s="48">
        <v>1</v>
      </c>
    </row>
    <row r="241" spans="1:9" s="48" customFormat="1" ht="18" customHeight="1" outlineLevel="2">
      <c r="A241" s="48">
        <v>5621</v>
      </c>
      <c r="B241" s="35">
        <f t="shared" si="2"/>
        <v>3</v>
      </c>
      <c r="C241" s="48" t="s">
        <v>627</v>
      </c>
      <c r="D241" s="48" t="s">
        <v>628</v>
      </c>
      <c r="E241" s="48" t="s">
        <v>313</v>
      </c>
      <c r="F241" s="48" t="s">
        <v>635</v>
      </c>
      <c r="G241" s="49">
        <v>9000</v>
      </c>
      <c r="H241" s="48">
        <v>1</v>
      </c>
      <c r="I241" s="48">
        <v>1</v>
      </c>
    </row>
    <row r="242" spans="1:9" s="48" customFormat="1" ht="18" customHeight="1" outlineLevel="1" thickBot="1">
      <c r="B242" s="61"/>
      <c r="C242" s="59" t="s">
        <v>636</v>
      </c>
      <c r="D242" s="59"/>
      <c r="E242" s="59"/>
      <c r="G242" s="60">
        <f>SUBTOTAL(9,G239:G241)</f>
        <v>67500</v>
      </c>
      <c r="H242" s="48">
        <f>SUBTOTAL(9,H239:H241)</f>
        <v>6</v>
      </c>
      <c r="I242" s="48">
        <f>SUBTOTAL(9,I239:I241)</f>
        <v>3</v>
      </c>
    </row>
    <row r="243" spans="1:9" s="48" customFormat="1" ht="18" customHeight="1" outlineLevel="2" thickTop="1">
      <c r="A243" s="48">
        <v>5671</v>
      </c>
      <c r="B243" s="43">
        <v>1</v>
      </c>
      <c r="C243" s="56" t="s">
        <v>637</v>
      </c>
      <c r="D243" s="56" t="s">
        <v>639</v>
      </c>
      <c r="E243" s="56" t="s">
        <v>640</v>
      </c>
      <c r="F243" s="48" t="s">
        <v>641</v>
      </c>
      <c r="G243" s="57">
        <v>64500</v>
      </c>
      <c r="H243" s="48">
        <v>7</v>
      </c>
      <c r="I243" s="48">
        <v>1</v>
      </c>
    </row>
    <row r="244" spans="1:9" s="48" customFormat="1" ht="18" customHeight="1" outlineLevel="2">
      <c r="A244" s="48">
        <v>5695</v>
      </c>
      <c r="B244" s="35">
        <f t="shared" si="2"/>
        <v>2</v>
      </c>
      <c r="C244" s="48" t="s">
        <v>637</v>
      </c>
      <c r="D244" s="48" t="s">
        <v>638</v>
      </c>
      <c r="E244" s="48" t="s">
        <v>50</v>
      </c>
      <c r="F244" s="48" t="s">
        <v>642</v>
      </c>
      <c r="G244" s="49">
        <v>10500</v>
      </c>
      <c r="H244" s="48">
        <v>1</v>
      </c>
      <c r="I244" s="48">
        <v>1</v>
      </c>
    </row>
    <row r="245" spans="1:9" s="48" customFormat="1" ht="18" customHeight="1" outlineLevel="2">
      <c r="A245" s="48">
        <v>5726</v>
      </c>
      <c r="B245" s="35">
        <f t="shared" si="2"/>
        <v>3</v>
      </c>
      <c r="C245" s="48" t="s">
        <v>637</v>
      </c>
      <c r="D245" s="48" t="s">
        <v>643</v>
      </c>
      <c r="E245" s="48" t="s">
        <v>644</v>
      </c>
      <c r="F245" s="48" t="s">
        <v>645</v>
      </c>
      <c r="G245" s="49">
        <v>10500</v>
      </c>
      <c r="H245" s="48">
        <v>1</v>
      </c>
      <c r="I245" s="48">
        <v>1</v>
      </c>
    </row>
    <row r="246" spans="1:9" s="48" customFormat="1" ht="18" customHeight="1" outlineLevel="2">
      <c r="A246" s="48">
        <v>5730</v>
      </c>
      <c r="B246" s="35">
        <f t="shared" si="2"/>
        <v>4</v>
      </c>
      <c r="C246" s="48" t="s">
        <v>637</v>
      </c>
      <c r="D246" s="48" t="s">
        <v>643</v>
      </c>
      <c r="E246" s="48" t="s">
        <v>646</v>
      </c>
      <c r="F246" s="48" t="s">
        <v>647</v>
      </c>
      <c r="G246" s="49">
        <v>9000</v>
      </c>
      <c r="H246" s="48">
        <v>1</v>
      </c>
      <c r="I246" s="48">
        <v>1</v>
      </c>
    </row>
    <row r="247" spans="1:9" s="48" customFormat="1" ht="18" customHeight="1" outlineLevel="1" thickBot="1">
      <c r="B247" s="61"/>
      <c r="C247" s="59" t="s">
        <v>648</v>
      </c>
      <c r="D247" s="59"/>
      <c r="E247" s="59"/>
      <c r="G247" s="60">
        <f>SUBTOTAL(9,G243:G246)</f>
        <v>94500</v>
      </c>
      <c r="H247" s="48">
        <f>SUBTOTAL(9,H243:H246)</f>
        <v>10</v>
      </c>
      <c r="I247" s="48">
        <f>SUBTOTAL(9,I243:I246)</f>
        <v>4</v>
      </c>
    </row>
    <row r="248" spans="1:9" s="48" customFormat="1" ht="18" customHeight="1" outlineLevel="2" thickTop="1">
      <c r="A248" s="48">
        <v>5812</v>
      </c>
      <c r="B248" s="43">
        <v>1</v>
      </c>
      <c r="C248" s="56" t="s">
        <v>649</v>
      </c>
      <c r="D248" s="56" t="s">
        <v>653</v>
      </c>
      <c r="E248" s="56" t="s">
        <v>654</v>
      </c>
      <c r="F248" s="48" t="s">
        <v>655</v>
      </c>
      <c r="G248" s="57">
        <v>33000</v>
      </c>
      <c r="H248" s="48">
        <v>2</v>
      </c>
      <c r="I248" s="48">
        <v>1</v>
      </c>
    </row>
    <row r="249" spans="1:9" s="48" customFormat="1" ht="18" customHeight="1" outlineLevel="2">
      <c r="A249" s="48">
        <v>5817</v>
      </c>
      <c r="B249" s="35">
        <f t="shared" ref="B249:B321" si="3">1+B248</f>
        <v>2</v>
      </c>
      <c r="C249" s="48" t="s">
        <v>649</v>
      </c>
      <c r="D249" s="48" t="s">
        <v>656</v>
      </c>
      <c r="E249" s="48" t="s">
        <v>657</v>
      </c>
      <c r="F249" s="48" t="s">
        <v>658</v>
      </c>
      <c r="G249" s="49">
        <v>82000</v>
      </c>
      <c r="H249" s="48">
        <v>4</v>
      </c>
      <c r="I249" s="48">
        <v>1</v>
      </c>
    </row>
    <row r="250" spans="1:9" s="48" customFormat="1" ht="18" customHeight="1" outlineLevel="2">
      <c r="A250" s="48">
        <v>5822</v>
      </c>
      <c r="B250" s="35">
        <f t="shared" si="3"/>
        <v>3</v>
      </c>
      <c r="C250" s="48" t="s">
        <v>649</v>
      </c>
      <c r="D250" s="48" t="s">
        <v>650</v>
      </c>
      <c r="E250" s="48" t="s">
        <v>659</v>
      </c>
      <c r="F250" s="48" t="s">
        <v>660</v>
      </c>
      <c r="G250" s="49">
        <v>30000</v>
      </c>
      <c r="H250" s="48">
        <v>2</v>
      </c>
      <c r="I250" s="48">
        <v>1</v>
      </c>
    </row>
    <row r="251" spans="1:9" s="48" customFormat="1" ht="18" customHeight="1" outlineLevel="2">
      <c r="A251" s="48">
        <v>5825</v>
      </c>
      <c r="B251" s="35">
        <f t="shared" si="3"/>
        <v>4</v>
      </c>
      <c r="C251" s="48" t="s">
        <v>649</v>
      </c>
      <c r="D251" s="48" t="s">
        <v>661</v>
      </c>
      <c r="E251" s="48" t="s">
        <v>662</v>
      </c>
      <c r="F251" s="48" t="s">
        <v>663</v>
      </c>
      <c r="G251" s="49">
        <v>12000</v>
      </c>
      <c r="H251" s="48">
        <v>1</v>
      </c>
      <c r="I251" s="48">
        <v>1</v>
      </c>
    </row>
    <row r="252" spans="1:9" s="48" customFormat="1" ht="18" customHeight="1" outlineLevel="2">
      <c r="A252" s="48">
        <v>5829</v>
      </c>
      <c r="B252" s="35">
        <f t="shared" si="3"/>
        <v>5</v>
      </c>
      <c r="C252" s="48" t="s">
        <v>649</v>
      </c>
      <c r="D252" s="48" t="s">
        <v>664</v>
      </c>
      <c r="E252" s="48" t="s">
        <v>665</v>
      </c>
      <c r="F252" s="48" t="s">
        <v>666</v>
      </c>
      <c r="G252" s="49">
        <v>15000</v>
      </c>
      <c r="H252" s="48">
        <v>1</v>
      </c>
      <c r="I252" s="48">
        <v>1</v>
      </c>
    </row>
    <row r="253" spans="1:9" s="48" customFormat="1" ht="18" customHeight="1" outlineLevel="2">
      <c r="A253" s="48">
        <v>5831</v>
      </c>
      <c r="B253" s="35">
        <f t="shared" si="3"/>
        <v>6</v>
      </c>
      <c r="C253" s="48" t="s">
        <v>649</v>
      </c>
      <c r="D253" s="48" t="s">
        <v>652</v>
      </c>
      <c r="E253" s="48" t="s">
        <v>667</v>
      </c>
      <c r="F253" s="48" t="s">
        <v>668</v>
      </c>
      <c r="G253" s="49">
        <v>64500</v>
      </c>
      <c r="H253" s="48">
        <v>6</v>
      </c>
      <c r="I253" s="48">
        <v>1</v>
      </c>
    </row>
    <row r="254" spans="1:9" s="48" customFormat="1" ht="18" customHeight="1" outlineLevel="2">
      <c r="A254" s="48">
        <v>5840</v>
      </c>
      <c r="B254" s="35">
        <f t="shared" si="3"/>
        <v>7</v>
      </c>
      <c r="C254" s="48" t="s">
        <v>649</v>
      </c>
      <c r="D254" s="48" t="s">
        <v>651</v>
      </c>
      <c r="E254" s="48" t="s">
        <v>669</v>
      </c>
      <c r="F254" s="48" t="s">
        <v>670</v>
      </c>
      <c r="G254" s="49">
        <v>141000</v>
      </c>
      <c r="H254" s="48">
        <v>9</v>
      </c>
      <c r="I254" s="48">
        <v>1</v>
      </c>
    </row>
    <row r="255" spans="1:9" s="48" customFormat="1" ht="18" customHeight="1" outlineLevel="1" thickBot="1">
      <c r="B255" s="61"/>
      <c r="C255" s="59" t="s">
        <v>671</v>
      </c>
      <c r="D255" s="59"/>
      <c r="E255" s="59"/>
      <c r="G255" s="60">
        <f>SUBTOTAL(9,G248:G254)</f>
        <v>377500</v>
      </c>
      <c r="H255" s="48">
        <f>SUBTOTAL(9,H248:H254)</f>
        <v>25</v>
      </c>
      <c r="I255" s="48">
        <f>SUBTOTAL(9,I248:I254)</f>
        <v>7</v>
      </c>
    </row>
    <row r="256" spans="1:9" s="48" customFormat="1" ht="18" customHeight="1" outlineLevel="2" thickTop="1">
      <c r="A256" s="48">
        <v>5936</v>
      </c>
      <c r="B256" s="43">
        <v>1</v>
      </c>
      <c r="C256" s="56" t="s">
        <v>672</v>
      </c>
      <c r="D256" s="56" t="s">
        <v>673</v>
      </c>
      <c r="E256" s="56" t="s">
        <v>674</v>
      </c>
      <c r="F256" s="48" t="s">
        <v>675</v>
      </c>
      <c r="G256" s="57">
        <v>43500</v>
      </c>
      <c r="H256" s="48">
        <v>3</v>
      </c>
      <c r="I256" s="48">
        <v>1</v>
      </c>
    </row>
    <row r="257" spans="1:9" s="48" customFormat="1" ht="18" customHeight="1" outlineLevel="1" thickBot="1">
      <c r="B257" s="61"/>
      <c r="C257" s="59" t="s">
        <v>676</v>
      </c>
      <c r="D257" s="59"/>
      <c r="E257" s="59"/>
      <c r="G257" s="60">
        <f>SUBTOTAL(9,G256:G256)</f>
        <v>43500</v>
      </c>
      <c r="H257" s="48">
        <f>SUBTOTAL(9,H256:H256)</f>
        <v>3</v>
      </c>
      <c r="I257" s="48">
        <f>SUBTOTAL(9,I256:I256)</f>
        <v>1</v>
      </c>
    </row>
    <row r="258" spans="1:9" s="48" customFormat="1" ht="18" customHeight="1" outlineLevel="2" thickTop="1">
      <c r="A258" s="48">
        <v>5984</v>
      </c>
      <c r="B258" s="43">
        <v>1</v>
      </c>
      <c r="C258" s="56" t="s">
        <v>677</v>
      </c>
      <c r="D258" s="56" t="s">
        <v>678</v>
      </c>
      <c r="E258" s="56" t="s">
        <v>834</v>
      </c>
      <c r="F258" s="48" t="s">
        <v>682</v>
      </c>
      <c r="G258" s="57">
        <v>39000</v>
      </c>
      <c r="H258" s="48">
        <v>3</v>
      </c>
      <c r="I258" s="48">
        <v>1</v>
      </c>
    </row>
    <row r="259" spans="1:9" s="48" customFormat="1" ht="18" customHeight="1" outlineLevel="2">
      <c r="A259" s="48">
        <v>5985</v>
      </c>
      <c r="B259" s="35">
        <f t="shared" si="3"/>
        <v>2</v>
      </c>
      <c r="C259" s="48" t="s">
        <v>677</v>
      </c>
      <c r="D259" s="48" t="s">
        <v>678</v>
      </c>
      <c r="E259" s="48" t="s">
        <v>400</v>
      </c>
      <c r="F259" s="48" t="s">
        <v>679</v>
      </c>
      <c r="G259" s="49">
        <v>33000</v>
      </c>
      <c r="H259" s="48">
        <v>2</v>
      </c>
      <c r="I259" s="48">
        <v>1</v>
      </c>
    </row>
    <row r="260" spans="1:9" s="48" customFormat="1" ht="18" customHeight="1" outlineLevel="2">
      <c r="A260" s="48">
        <v>5987</v>
      </c>
      <c r="B260" s="35">
        <f t="shared" si="3"/>
        <v>3</v>
      </c>
      <c r="C260" s="48" t="s">
        <v>677</v>
      </c>
      <c r="D260" s="48" t="s">
        <v>678</v>
      </c>
      <c r="E260" s="48" t="s">
        <v>680</v>
      </c>
      <c r="F260" s="48" t="s">
        <v>681</v>
      </c>
      <c r="G260" s="49">
        <v>26100</v>
      </c>
      <c r="H260" s="48">
        <v>3</v>
      </c>
      <c r="I260" s="48">
        <v>1</v>
      </c>
    </row>
    <row r="261" spans="1:9" s="48" customFormat="1" ht="18" customHeight="1" outlineLevel="1" thickBot="1">
      <c r="B261" s="61"/>
      <c r="C261" s="59" t="s">
        <v>683</v>
      </c>
      <c r="D261" s="59"/>
      <c r="E261" s="59"/>
      <c r="G261" s="60">
        <f>SUBTOTAL(9,G258:G260)</f>
        <v>98100</v>
      </c>
      <c r="H261" s="48">
        <f>SUBTOTAL(9,H258:H260)</f>
        <v>8</v>
      </c>
      <c r="I261" s="48">
        <f>SUBTOTAL(9,I258:I260)</f>
        <v>3</v>
      </c>
    </row>
    <row r="262" spans="1:9" s="48" customFormat="1" ht="18" customHeight="1" outlineLevel="2" thickTop="1">
      <c r="A262" s="48">
        <v>6023</v>
      </c>
      <c r="B262" s="43">
        <v>1</v>
      </c>
      <c r="C262" s="56" t="s">
        <v>684</v>
      </c>
      <c r="D262" s="56" t="s">
        <v>685</v>
      </c>
      <c r="E262" s="56" t="s">
        <v>686</v>
      </c>
      <c r="F262" s="48" t="s">
        <v>687</v>
      </c>
      <c r="G262" s="57">
        <v>101100</v>
      </c>
      <c r="H262" s="48">
        <v>7</v>
      </c>
      <c r="I262" s="48">
        <v>1</v>
      </c>
    </row>
    <row r="263" spans="1:9" s="48" customFormat="1" ht="18" customHeight="1" outlineLevel="1" thickBot="1">
      <c r="B263" s="61"/>
      <c r="C263" s="59" t="s">
        <v>688</v>
      </c>
      <c r="D263" s="59"/>
      <c r="E263" s="59"/>
      <c r="G263" s="60">
        <f>SUBTOTAL(9,G262:G262)</f>
        <v>101100</v>
      </c>
      <c r="H263" s="48">
        <f>SUBTOTAL(9,H262:H262)</f>
        <v>7</v>
      </c>
      <c r="I263" s="48">
        <f>SUBTOTAL(9,I262:I262)</f>
        <v>1</v>
      </c>
    </row>
    <row r="264" spans="1:9" s="48" customFormat="1" ht="18" customHeight="1" outlineLevel="2" thickTop="1">
      <c r="A264" s="48">
        <v>6059</v>
      </c>
      <c r="B264" s="43">
        <v>1</v>
      </c>
      <c r="C264" s="56" t="s">
        <v>689</v>
      </c>
      <c r="D264" s="56" t="s">
        <v>690</v>
      </c>
      <c r="E264" s="56" t="s">
        <v>398</v>
      </c>
      <c r="F264" s="48" t="s">
        <v>691</v>
      </c>
      <c r="G264" s="57">
        <v>36000</v>
      </c>
      <c r="H264" s="48">
        <v>2</v>
      </c>
      <c r="I264" s="48">
        <v>1</v>
      </c>
    </row>
    <row r="265" spans="1:9" s="48" customFormat="1" ht="18" customHeight="1" outlineLevel="1" thickBot="1">
      <c r="B265" s="61"/>
      <c r="C265" s="59" t="s">
        <v>692</v>
      </c>
      <c r="D265" s="59"/>
      <c r="E265" s="59"/>
      <c r="G265" s="60">
        <f>SUBTOTAL(9,G264:G264)</f>
        <v>36000</v>
      </c>
      <c r="H265" s="48">
        <f>SUBTOTAL(9,H264:H264)</f>
        <v>2</v>
      </c>
      <c r="I265" s="48">
        <f>SUBTOTAL(9,I264:I264)</f>
        <v>1</v>
      </c>
    </row>
    <row r="266" spans="1:9" s="48" customFormat="1" ht="18" customHeight="1" outlineLevel="2" thickTop="1">
      <c r="A266" s="48">
        <v>6178</v>
      </c>
      <c r="B266" s="43">
        <v>1</v>
      </c>
      <c r="C266" s="56" t="s">
        <v>693</v>
      </c>
      <c r="D266" s="56" t="s">
        <v>694</v>
      </c>
      <c r="E266" s="56" t="s">
        <v>695</v>
      </c>
      <c r="F266" s="48" t="s">
        <v>696</v>
      </c>
      <c r="G266" s="57">
        <v>180000</v>
      </c>
      <c r="H266" s="48">
        <v>14</v>
      </c>
      <c r="I266" s="48">
        <v>1</v>
      </c>
    </row>
    <row r="267" spans="1:9" s="48" customFormat="1" ht="18" customHeight="1" outlineLevel="2">
      <c r="A267" s="48">
        <v>6179</v>
      </c>
      <c r="B267" s="35">
        <f t="shared" si="3"/>
        <v>2</v>
      </c>
      <c r="C267" s="48" t="s">
        <v>693</v>
      </c>
      <c r="D267" s="48" t="s">
        <v>694</v>
      </c>
      <c r="E267" s="48" t="s">
        <v>552</v>
      </c>
      <c r="F267" s="48" t="s">
        <v>697</v>
      </c>
      <c r="G267" s="49">
        <v>69000</v>
      </c>
      <c r="H267" s="48">
        <v>5</v>
      </c>
      <c r="I267" s="48">
        <v>1</v>
      </c>
    </row>
    <row r="268" spans="1:9" s="48" customFormat="1" ht="18" customHeight="1" outlineLevel="2">
      <c r="A268" s="48">
        <v>6239</v>
      </c>
      <c r="B268" s="35">
        <f t="shared" si="3"/>
        <v>3</v>
      </c>
      <c r="C268" s="48" t="s">
        <v>693</v>
      </c>
      <c r="D268" s="48" t="s">
        <v>694</v>
      </c>
      <c r="E268" s="48" t="s">
        <v>98</v>
      </c>
      <c r="F268" s="48" t="s">
        <v>698</v>
      </c>
      <c r="G268" s="49">
        <v>15000</v>
      </c>
      <c r="H268" s="48">
        <v>1</v>
      </c>
      <c r="I268" s="48">
        <v>1</v>
      </c>
    </row>
    <row r="269" spans="1:9" s="48" customFormat="1" ht="18" customHeight="1" outlineLevel="1" thickBot="1">
      <c r="B269" s="61"/>
      <c r="C269" s="59" t="s">
        <v>699</v>
      </c>
      <c r="D269" s="59"/>
      <c r="E269" s="59"/>
      <c r="G269" s="60">
        <f>SUBTOTAL(9,G266:G268)</f>
        <v>264000</v>
      </c>
      <c r="H269" s="48">
        <f>SUBTOTAL(9,H266:H268)</f>
        <v>20</v>
      </c>
      <c r="I269" s="48">
        <f>SUBTOTAL(9,I266:I268)</f>
        <v>3</v>
      </c>
    </row>
    <row r="270" spans="1:9" s="48" customFormat="1" ht="18" customHeight="1" outlineLevel="2" thickTop="1">
      <c r="A270" s="48">
        <v>6257</v>
      </c>
      <c r="B270" s="43">
        <v>1</v>
      </c>
      <c r="C270" s="56" t="s">
        <v>700</v>
      </c>
      <c r="D270" s="56" t="s">
        <v>701</v>
      </c>
      <c r="E270" s="56" t="s">
        <v>702</v>
      </c>
      <c r="F270" s="48" t="s">
        <v>703</v>
      </c>
      <c r="G270" s="57">
        <v>9000</v>
      </c>
      <c r="H270" s="48">
        <v>1</v>
      </c>
      <c r="I270" s="48">
        <v>1</v>
      </c>
    </row>
    <row r="271" spans="1:9" s="48" customFormat="1" ht="18" customHeight="1" outlineLevel="1" thickBot="1">
      <c r="B271" s="61"/>
      <c r="C271" s="59" t="s">
        <v>704</v>
      </c>
      <c r="D271" s="59"/>
      <c r="E271" s="59"/>
      <c r="G271" s="60">
        <f>SUBTOTAL(9,G270:G270)</f>
        <v>9000</v>
      </c>
      <c r="H271" s="48">
        <f>SUBTOTAL(9,H270:H270)</f>
        <v>1</v>
      </c>
      <c r="I271" s="48">
        <f>SUBTOTAL(9,I270:I270)</f>
        <v>1</v>
      </c>
    </row>
    <row r="272" spans="1:9" s="48" customFormat="1" ht="18" customHeight="1" outlineLevel="2" thickTop="1">
      <c r="A272" s="48">
        <v>6294</v>
      </c>
      <c r="B272" s="43">
        <v>1</v>
      </c>
      <c r="C272" s="56" t="s">
        <v>705</v>
      </c>
      <c r="D272" s="56" t="s">
        <v>708</v>
      </c>
      <c r="E272" s="56" t="s">
        <v>260</v>
      </c>
      <c r="F272" s="48" t="s">
        <v>709</v>
      </c>
      <c r="G272" s="57">
        <v>93000</v>
      </c>
      <c r="H272" s="48">
        <v>6</v>
      </c>
      <c r="I272" s="48">
        <v>1</v>
      </c>
    </row>
    <row r="273" spans="1:9" s="48" customFormat="1" ht="18" customHeight="1" outlineLevel="2">
      <c r="A273" s="48">
        <v>6295</v>
      </c>
      <c r="B273" s="35">
        <f t="shared" si="3"/>
        <v>2</v>
      </c>
      <c r="C273" s="48" t="s">
        <v>705</v>
      </c>
      <c r="D273" s="48" t="s">
        <v>708</v>
      </c>
      <c r="E273" s="48" t="s">
        <v>710</v>
      </c>
      <c r="F273" s="48" t="s">
        <v>711</v>
      </c>
      <c r="G273" s="49">
        <v>52500</v>
      </c>
      <c r="H273" s="48">
        <v>5</v>
      </c>
      <c r="I273" s="48">
        <v>1</v>
      </c>
    </row>
    <row r="274" spans="1:9" s="48" customFormat="1" ht="18" customHeight="1" outlineLevel="2">
      <c r="A274" s="48">
        <v>6298</v>
      </c>
      <c r="B274" s="35">
        <f t="shared" si="3"/>
        <v>3</v>
      </c>
      <c r="C274" s="48" t="s">
        <v>705</v>
      </c>
      <c r="D274" s="48" t="s">
        <v>712</v>
      </c>
      <c r="E274" s="48" t="s">
        <v>713</v>
      </c>
      <c r="F274" s="48" t="s">
        <v>714</v>
      </c>
      <c r="G274" s="49">
        <v>25500</v>
      </c>
      <c r="H274" s="48">
        <v>2</v>
      </c>
      <c r="I274" s="48">
        <v>1</v>
      </c>
    </row>
    <row r="275" spans="1:9" s="48" customFormat="1" ht="18" customHeight="1" outlineLevel="2">
      <c r="A275" s="48">
        <v>6302</v>
      </c>
      <c r="B275" s="35">
        <f t="shared" si="3"/>
        <v>4</v>
      </c>
      <c r="C275" s="48" t="s">
        <v>705</v>
      </c>
      <c r="D275" s="48" t="s">
        <v>706</v>
      </c>
      <c r="E275" s="48" t="s">
        <v>447</v>
      </c>
      <c r="F275" s="48" t="s">
        <v>715</v>
      </c>
      <c r="G275" s="49">
        <v>78000</v>
      </c>
      <c r="H275" s="48">
        <v>5</v>
      </c>
      <c r="I275" s="48">
        <v>1</v>
      </c>
    </row>
    <row r="276" spans="1:9" s="48" customFormat="1" ht="18" customHeight="1" outlineLevel="2">
      <c r="A276" s="48">
        <v>6306</v>
      </c>
      <c r="B276" s="35">
        <f t="shared" si="3"/>
        <v>5</v>
      </c>
      <c r="C276" s="48" t="s">
        <v>705</v>
      </c>
      <c r="D276" s="48" t="s">
        <v>716</v>
      </c>
      <c r="E276" s="48" t="s">
        <v>717</v>
      </c>
      <c r="F276" s="48" t="s">
        <v>718</v>
      </c>
      <c r="G276" s="49">
        <v>9000</v>
      </c>
      <c r="H276" s="48">
        <v>1</v>
      </c>
      <c r="I276" s="48">
        <v>1</v>
      </c>
    </row>
    <row r="277" spans="1:9" s="48" customFormat="1" ht="18" customHeight="1" outlineLevel="2">
      <c r="A277" s="48">
        <v>6308</v>
      </c>
      <c r="B277" s="35">
        <f t="shared" si="3"/>
        <v>6</v>
      </c>
      <c r="C277" s="48" t="s">
        <v>705</v>
      </c>
      <c r="D277" s="48" t="s">
        <v>707</v>
      </c>
      <c r="E277" s="48" t="s">
        <v>85</v>
      </c>
      <c r="F277" s="48" t="s">
        <v>719</v>
      </c>
      <c r="G277" s="49">
        <v>9600</v>
      </c>
      <c r="H277" s="48">
        <v>1</v>
      </c>
      <c r="I277" s="48">
        <v>1</v>
      </c>
    </row>
    <row r="278" spans="1:9" s="48" customFormat="1" ht="18" customHeight="1" outlineLevel="2">
      <c r="A278" s="48">
        <v>6327</v>
      </c>
      <c r="B278" s="35">
        <f t="shared" si="3"/>
        <v>7</v>
      </c>
      <c r="C278" s="48" t="s">
        <v>705</v>
      </c>
      <c r="D278" s="48" t="s">
        <v>708</v>
      </c>
      <c r="E278" s="48" t="s">
        <v>720</v>
      </c>
      <c r="F278" s="48" t="s">
        <v>721</v>
      </c>
      <c r="G278" s="49">
        <v>12000</v>
      </c>
      <c r="H278" s="48">
        <v>1</v>
      </c>
      <c r="I278" s="48">
        <v>1</v>
      </c>
    </row>
    <row r="279" spans="1:9" s="48" customFormat="1" ht="18" customHeight="1" outlineLevel="2">
      <c r="A279" s="48">
        <v>6341</v>
      </c>
      <c r="B279" s="35">
        <f t="shared" si="3"/>
        <v>8</v>
      </c>
      <c r="C279" s="48" t="s">
        <v>705</v>
      </c>
      <c r="D279" s="48" t="s">
        <v>706</v>
      </c>
      <c r="E279" s="48" t="s">
        <v>722</v>
      </c>
      <c r="F279" s="48" t="s">
        <v>723</v>
      </c>
      <c r="G279" s="49">
        <v>51000</v>
      </c>
      <c r="H279" s="48">
        <v>4</v>
      </c>
      <c r="I279" s="48">
        <v>1</v>
      </c>
    </row>
    <row r="280" spans="1:9" s="48" customFormat="1" ht="18" customHeight="1" outlineLevel="2">
      <c r="A280" s="48">
        <v>6360</v>
      </c>
      <c r="B280" s="35">
        <f t="shared" si="3"/>
        <v>9</v>
      </c>
      <c r="C280" s="48" t="s">
        <v>705</v>
      </c>
      <c r="D280" s="48" t="s">
        <v>716</v>
      </c>
      <c r="E280" s="48" t="s">
        <v>724</v>
      </c>
      <c r="F280" s="48" t="s">
        <v>725</v>
      </c>
      <c r="G280" s="49">
        <v>63000</v>
      </c>
      <c r="H280" s="48">
        <v>5</v>
      </c>
      <c r="I280" s="48">
        <v>1</v>
      </c>
    </row>
    <row r="281" spans="1:9" s="48" customFormat="1" ht="18" customHeight="1" outlineLevel="2">
      <c r="A281" s="48">
        <v>6377</v>
      </c>
      <c r="B281" s="35">
        <f t="shared" si="3"/>
        <v>10</v>
      </c>
      <c r="C281" s="48" t="s">
        <v>705</v>
      </c>
      <c r="D281" s="48" t="s">
        <v>707</v>
      </c>
      <c r="E281" s="48" t="s">
        <v>471</v>
      </c>
      <c r="F281" s="48" t="s">
        <v>726</v>
      </c>
      <c r="G281" s="49">
        <v>24900</v>
      </c>
      <c r="H281" s="48">
        <v>2</v>
      </c>
      <c r="I281" s="48">
        <v>1</v>
      </c>
    </row>
    <row r="282" spans="1:9" s="48" customFormat="1" ht="18" customHeight="1" outlineLevel="1" thickBot="1">
      <c r="B282" s="61"/>
      <c r="C282" s="59" t="s">
        <v>727</v>
      </c>
      <c r="D282" s="59"/>
      <c r="E282" s="59"/>
      <c r="G282" s="60">
        <f>SUBTOTAL(9,G272:G281)</f>
        <v>418500</v>
      </c>
      <c r="H282" s="48">
        <f>SUBTOTAL(9,H272:H281)</f>
        <v>32</v>
      </c>
      <c r="I282" s="48">
        <f>SUBTOTAL(9,I272:I281)</f>
        <v>10</v>
      </c>
    </row>
    <row r="283" spans="1:9" s="48" customFormat="1" ht="18" customHeight="1" outlineLevel="2" thickTop="1">
      <c r="A283" s="48">
        <v>6479</v>
      </c>
      <c r="B283" s="43">
        <v>1</v>
      </c>
      <c r="C283" s="56" t="s">
        <v>728</v>
      </c>
      <c r="D283" s="56" t="s">
        <v>729</v>
      </c>
      <c r="E283" s="56" t="s">
        <v>730</v>
      </c>
      <c r="F283" s="48" t="s">
        <v>731</v>
      </c>
      <c r="G283" s="57">
        <v>14400</v>
      </c>
      <c r="H283" s="48">
        <v>2</v>
      </c>
      <c r="I283" s="48">
        <v>1</v>
      </c>
    </row>
    <row r="284" spans="1:9" s="48" customFormat="1" ht="18" customHeight="1" outlineLevel="1" thickBot="1">
      <c r="B284" s="61"/>
      <c r="C284" s="59" t="s">
        <v>732</v>
      </c>
      <c r="D284" s="59"/>
      <c r="E284" s="59"/>
      <c r="G284" s="60">
        <f>SUBTOTAL(9,G283:G283)</f>
        <v>14400</v>
      </c>
      <c r="H284" s="48">
        <f>SUBTOTAL(9,H283:H283)</f>
        <v>2</v>
      </c>
      <c r="I284" s="48">
        <f>SUBTOTAL(9,I283:I283)</f>
        <v>1</v>
      </c>
    </row>
    <row r="285" spans="1:9" s="48" customFormat="1" ht="18" customHeight="1" outlineLevel="2" thickTop="1">
      <c r="A285" s="48">
        <v>6507</v>
      </c>
      <c r="B285" s="43">
        <v>1</v>
      </c>
      <c r="C285" s="56" t="s">
        <v>733</v>
      </c>
      <c r="D285" s="56" t="s">
        <v>736</v>
      </c>
      <c r="E285" s="56" t="s">
        <v>737</v>
      </c>
      <c r="F285" s="48" t="s">
        <v>738</v>
      </c>
      <c r="G285" s="57">
        <v>47000</v>
      </c>
      <c r="H285" s="48">
        <v>3</v>
      </c>
      <c r="I285" s="48">
        <v>1</v>
      </c>
    </row>
    <row r="286" spans="1:9" s="48" customFormat="1" ht="18" customHeight="1" outlineLevel="2">
      <c r="A286" s="48">
        <v>6533</v>
      </c>
      <c r="B286" s="35">
        <f t="shared" si="3"/>
        <v>2</v>
      </c>
      <c r="C286" s="48" t="s">
        <v>733</v>
      </c>
      <c r="D286" s="48" t="s">
        <v>739</v>
      </c>
      <c r="E286" s="48" t="s">
        <v>740</v>
      </c>
      <c r="F286" s="48" t="s">
        <v>741</v>
      </c>
      <c r="G286" s="49">
        <v>27000</v>
      </c>
      <c r="H286" s="48">
        <v>2</v>
      </c>
      <c r="I286" s="48">
        <v>1</v>
      </c>
    </row>
    <row r="287" spans="1:9" s="48" customFormat="1" ht="18" customHeight="1" outlineLevel="2">
      <c r="A287" s="48">
        <v>6535</v>
      </c>
      <c r="B287" s="35">
        <f t="shared" si="3"/>
        <v>3</v>
      </c>
      <c r="C287" s="48" t="s">
        <v>733</v>
      </c>
      <c r="D287" s="48" t="s">
        <v>734</v>
      </c>
      <c r="E287" s="48" t="s">
        <v>742</v>
      </c>
      <c r="F287" s="48" t="s">
        <v>743</v>
      </c>
      <c r="G287" s="49">
        <v>69600</v>
      </c>
      <c r="H287" s="48">
        <v>5</v>
      </c>
      <c r="I287" s="48">
        <v>1</v>
      </c>
    </row>
    <row r="288" spans="1:9" s="48" customFormat="1" ht="18" customHeight="1" outlineLevel="2">
      <c r="A288" s="48">
        <v>6575</v>
      </c>
      <c r="B288" s="35">
        <f t="shared" si="3"/>
        <v>4</v>
      </c>
      <c r="C288" s="48" t="s">
        <v>733</v>
      </c>
      <c r="D288" s="48" t="s">
        <v>735</v>
      </c>
      <c r="E288" s="48" t="s">
        <v>332</v>
      </c>
      <c r="F288" s="48" t="s">
        <v>744</v>
      </c>
      <c r="G288" s="49">
        <v>18000</v>
      </c>
      <c r="H288" s="48">
        <v>1</v>
      </c>
      <c r="I288" s="48">
        <v>1</v>
      </c>
    </row>
    <row r="289" spans="1:9" s="48" customFormat="1" ht="18" customHeight="1" outlineLevel="1" thickBot="1">
      <c r="B289" s="61"/>
      <c r="C289" s="59" t="s">
        <v>745</v>
      </c>
      <c r="D289" s="59"/>
      <c r="E289" s="59"/>
      <c r="G289" s="60">
        <f>SUBTOTAL(9,G285:G288)</f>
        <v>161600</v>
      </c>
      <c r="H289" s="48">
        <f>SUBTOTAL(9,H285:H288)</f>
        <v>11</v>
      </c>
      <c r="I289" s="48">
        <f>SUBTOTAL(9,I285:I288)</f>
        <v>4</v>
      </c>
    </row>
    <row r="290" spans="1:9" s="48" customFormat="1" ht="18" customHeight="1" outlineLevel="2" thickTop="1">
      <c r="A290" s="48">
        <v>6642</v>
      </c>
      <c r="B290" s="43">
        <v>1</v>
      </c>
      <c r="C290" s="56" t="s">
        <v>746</v>
      </c>
      <c r="D290" s="56" t="s">
        <v>747</v>
      </c>
      <c r="E290" s="56" t="s">
        <v>748</v>
      </c>
      <c r="F290" s="48" t="s">
        <v>749</v>
      </c>
      <c r="G290" s="57">
        <v>33000</v>
      </c>
      <c r="H290" s="48">
        <v>3</v>
      </c>
      <c r="I290" s="48">
        <v>1</v>
      </c>
    </row>
    <row r="291" spans="1:9" s="48" customFormat="1" ht="18" customHeight="1" outlineLevel="2">
      <c r="A291" s="48">
        <v>6650</v>
      </c>
      <c r="B291" s="35">
        <f t="shared" si="3"/>
        <v>2</v>
      </c>
      <c r="C291" s="48" t="s">
        <v>746</v>
      </c>
      <c r="D291" s="48" t="s">
        <v>750</v>
      </c>
      <c r="E291" s="48" t="s">
        <v>751</v>
      </c>
      <c r="F291" s="48" t="s">
        <v>752</v>
      </c>
      <c r="G291" s="49">
        <v>71400</v>
      </c>
      <c r="H291" s="48">
        <v>6</v>
      </c>
      <c r="I291" s="48">
        <v>1</v>
      </c>
    </row>
    <row r="292" spans="1:9" s="48" customFormat="1" ht="18" customHeight="1" outlineLevel="2">
      <c r="A292" s="48">
        <v>6665</v>
      </c>
      <c r="B292" s="35">
        <f t="shared" si="3"/>
        <v>3</v>
      </c>
      <c r="C292" s="48" t="s">
        <v>746</v>
      </c>
      <c r="D292" s="48" t="s">
        <v>753</v>
      </c>
      <c r="E292" s="48" t="s">
        <v>754</v>
      </c>
      <c r="F292" s="48" t="s">
        <v>755</v>
      </c>
      <c r="G292" s="49">
        <v>18000</v>
      </c>
      <c r="H292" s="48">
        <v>1</v>
      </c>
      <c r="I292" s="48">
        <v>1</v>
      </c>
    </row>
    <row r="293" spans="1:9" s="48" customFormat="1" ht="18" customHeight="1" outlineLevel="1" thickBot="1">
      <c r="B293" s="61"/>
      <c r="C293" s="59" t="s">
        <v>756</v>
      </c>
      <c r="D293" s="59"/>
      <c r="E293" s="59"/>
      <c r="G293" s="60">
        <f>SUBTOTAL(9,G290:G292)</f>
        <v>122400</v>
      </c>
      <c r="H293" s="48">
        <f>SUBTOTAL(9,H290:H292)</f>
        <v>10</v>
      </c>
      <c r="I293" s="48">
        <f>SUBTOTAL(9,I290:I292)</f>
        <v>3</v>
      </c>
    </row>
    <row r="294" spans="1:9" s="48" customFormat="1" ht="18" customHeight="1" outlineLevel="2" thickTop="1">
      <c r="A294" s="48">
        <v>6821</v>
      </c>
      <c r="B294" s="43">
        <v>1</v>
      </c>
      <c r="C294" s="56" t="s">
        <v>757</v>
      </c>
      <c r="D294" s="56" t="s">
        <v>758</v>
      </c>
      <c r="E294" s="56" t="s">
        <v>759</v>
      </c>
      <c r="F294" s="48" t="s">
        <v>760</v>
      </c>
      <c r="G294" s="57">
        <v>21000</v>
      </c>
      <c r="H294" s="48">
        <v>2</v>
      </c>
      <c r="I294" s="48">
        <v>1</v>
      </c>
    </row>
    <row r="295" spans="1:9" s="48" customFormat="1" ht="18" customHeight="1" outlineLevel="2">
      <c r="A295" s="48">
        <v>6822</v>
      </c>
      <c r="B295" s="35">
        <f t="shared" si="3"/>
        <v>2</v>
      </c>
      <c r="C295" s="48" t="s">
        <v>757</v>
      </c>
      <c r="D295" s="48" t="s">
        <v>758</v>
      </c>
      <c r="E295" s="48" t="s">
        <v>761</v>
      </c>
      <c r="F295" s="48" t="s">
        <v>762</v>
      </c>
      <c r="G295" s="49">
        <v>18000</v>
      </c>
      <c r="H295" s="48">
        <v>1</v>
      </c>
      <c r="I295" s="48">
        <v>1</v>
      </c>
    </row>
    <row r="296" spans="1:9" s="48" customFormat="1" ht="18" customHeight="1" outlineLevel="2">
      <c r="A296" s="48">
        <v>6825</v>
      </c>
      <c r="B296" s="35">
        <f t="shared" si="3"/>
        <v>3</v>
      </c>
      <c r="C296" s="48" t="s">
        <v>757</v>
      </c>
      <c r="D296" s="48" t="s">
        <v>763</v>
      </c>
      <c r="E296" s="48" t="s">
        <v>764</v>
      </c>
      <c r="F296" s="48" t="s">
        <v>765</v>
      </c>
      <c r="G296" s="49">
        <v>27600</v>
      </c>
      <c r="H296" s="48">
        <v>2</v>
      </c>
      <c r="I296" s="48">
        <v>1</v>
      </c>
    </row>
    <row r="297" spans="1:9" s="48" customFormat="1" ht="18" customHeight="1" outlineLevel="1" thickBot="1">
      <c r="B297" s="61"/>
      <c r="C297" s="59" t="s">
        <v>766</v>
      </c>
      <c r="D297" s="59"/>
      <c r="E297" s="59"/>
      <c r="G297" s="60">
        <f>SUBTOTAL(9,G294:G296)</f>
        <v>66600</v>
      </c>
      <c r="H297" s="48">
        <f>SUBTOTAL(9,H294:H296)</f>
        <v>5</v>
      </c>
      <c r="I297" s="48">
        <f>SUBTOTAL(9,I294:I296)</f>
        <v>3</v>
      </c>
    </row>
    <row r="298" spans="1:9" s="48" customFormat="1" ht="18" customHeight="1" outlineLevel="2" thickTop="1">
      <c r="A298" s="48">
        <v>6879</v>
      </c>
      <c r="B298" s="43">
        <v>1</v>
      </c>
      <c r="C298" s="56" t="s">
        <v>767</v>
      </c>
      <c r="D298" s="56" t="s">
        <v>768</v>
      </c>
      <c r="E298" s="56" t="s">
        <v>769</v>
      </c>
      <c r="F298" s="48" t="s">
        <v>770</v>
      </c>
      <c r="G298" s="57">
        <v>12000</v>
      </c>
      <c r="H298" s="48">
        <v>1</v>
      </c>
      <c r="I298" s="48">
        <v>1</v>
      </c>
    </row>
    <row r="299" spans="1:9" s="48" customFormat="1" ht="18" customHeight="1" outlineLevel="1" thickBot="1">
      <c r="B299" s="61"/>
      <c r="C299" s="59" t="s">
        <v>771</v>
      </c>
      <c r="D299" s="59"/>
      <c r="E299" s="59"/>
      <c r="G299" s="60">
        <f>SUBTOTAL(9,G298:G298)</f>
        <v>12000</v>
      </c>
      <c r="H299" s="48">
        <f>SUBTOTAL(9,H298:H298)</f>
        <v>1</v>
      </c>
      <c r="I299" s="48">
        <f>SUBTOTAL(9,I298:I298)</f>
        <v>1</v>
      </c>
    </row>
    <row r="300" spans="1:9" s="48" customFormat="1" ht="18" customHeight="1" outlineLevel="2" thickTop="1">
      <c r="A300" s="48">
        <v>7011</v>
      </c>
      <c r="B300" s="43">
        <v>1</v>
      </c>
      <c r="C300" s="56" t="s">
        <v>772</v>
      </c>
      <c r="D300" s="56" t="s">
        <v>774</v>
      </c>
      <c r="E300" s="56" t="s">
        <v>775</v>
      </c>
      <c r="F300" s="48" t="s">
        <v>776</v>
      </c>
      <c r="G300" s="57">
        <v>20100</v>
      </c>
      <c r="H300" s="48">
        <v>1</v>
      </c>
      <c r="I300" s="48">
        <v>1</v>
      </c>
    </row>
    <row r="301" spans="1:9" s="48" customFormat="1" ht="18" customHeight="1" outlineLevel="2">
      <c r="A301" s="48">
        <v>7014</v>
      </c>
      <c r="B301" s="35">
        <f t="shared" si="3"/>
        <v>2</v>
      </c>
      <c r="C301" s="48" t="s">
        <v>772</v>
      </c>
      <c r="D301" s="48" t="s">
        <v>777</v>
      </c>
      <c r="E301" s="48" t="s">
        <v>778</v>
      </c>
      <c r="F301" s="48" t="s">
        <v>779</v>
      </c>
      <c r="G301" s="49">
        <v>21000</v>
      </c>
      <c r="H301" s="48">
        <v>1</v>
      </c>
      <c r="I301" s="48">
        <v>1</v>
      </c>
    </row>
    <row r="302" spans="1:9" s="48" customFormat="1" ht="18" customHeight="1" outlineLevel="2">
      <c r="A302" s="48">
        <v>7020</v>
      </c>
      <c r="B302" s="35">
        <f t="shared" si="3"/>
        <v>3</v>
      </c>
      <c r="C302" s="48" t="s">
        <v>772</v>
      </c>
      <c r="D302" s="48" t="s">
        <v>773</v>
      </c>
      <c r="E302" s="48" t="s">
        <v>780</v>
      </c>
      <c r="F302" s="48" t="s">
        <v>781</v>
      </c>
      <c r="G302" s="49">
        <v>29400</v>
      </c>
      <c r="H302" s="48">
        <v>2</v>
      </c>
      <c r="I302" s="48">
        <v>1</v>
      </c>
    </row>
    <row r="303" spans="1:9" s="48" customFormat="1" ht="18" customHeight="1" outlineLevel="2">
      <c r="A303" s="48">
        <v>7025</v>
      </c>
      <c r="B303" s="35">
        <f t="shared" si="3"/>
        <v>4</v>
      </c>
      <c r="C303" s="48" t="s">
        <v>772</v>
      </c>
      <c r="D303" s="48" t="s">
        <v>782</v>
      </c>
      <c r="E303" s="48" t="s">
        <v>783</v>
      </c>
      <c r="F303" s="48" t="s">
        <v>784</v>
      </c>
      <c r="G303" s="49">
        <v>142500</v>
      </c>
      <c r="H303" s="48">
        <v>10</v>
      </c>
      <c r="I303" s="48">
        <v>1</v>
      </c>
    </row>
    <row r="304" spans="1:9" s="48" customFormat="1" ht="18" customHeight="1" outlineLevel="1" thickBot="1">
      <c r="B304" s="61"/>
      <c r="C304" s="59" t="s">
        <v>785</v>
      </c>
      <c r="D304" s="59"/>
      <c r="E304" s="59"/>
      <c r="G304" s="60">
        <f>SUBTOTAL(9,G300:G303)</f>
        <v>213000</v>
      </c>
      <c r="H304" s="48">
        <f>SUBTOTAL(9,H300:H303)</f>
        <v>14</v>
      </c>
      <c r="I304" s="48">
        <f>SUBTOTAL(9,I300:I303)</f>
        <v>4</v>
      </c>
    </row>
    <row r="305" spans="1:9" s="48" customFormat="1" ht="18" customHeight="1" outlineLevel="2" thickTop="1">
      <c r="A305" s="48">
        <v>7073</v>
      </c>
      <c r="B305" s="43">
        <v>1</v>
      </c>
      <c r="C305" s="56" t="s">
        <v>786</v>
      </c>
      <c r="D305" s="56" t="s">
        <v>788</v>
      </c>
      <c r="E305" s="56" t="s">
        <v>789</v>
      </c>
      <c r="F305" s="48" t="s">
        <v>790</v>
      </c>
      <c r="G305" s="57">
        <v>10500</v>
      </c>
      <c r="H305" s="48">
        <v>1</v>
      </c>
      <c r="I305" s="48">
        <v>1</v>
      </c>
    </row>
    <row r="306" spans="1:9" s="48" customFormat="1" ht="18" customHeight="1" outlineLevel="2">
      <c r="A306" s="48">
        <v>7086</v>
      </c>
      <c r="B306" s="35">
        <f t="shared" si="3"/>
        <v>2</v>
      </c>
      <c r="C306" s="48" t="s">
        <v>786</v>
      </c>
      <c r="D306" s="48" t="s">
        <v>791</v>
      </c>
      <c r="E306" s="48" t="s">
        <v>792</v>
      </c>
      <c r="F306" s="48" t="s">
        <v>793</v>
      </c>
      <c r="G306" s="49">
        <v>97500</v>
      </c>
      <c r="H306" s="48">
        <v>7</v>
      </c>
      <c r="I306" s="48">
        <v>1</v>
      </c>
    </row>
    <row r="307" spans="1:9" s="48" customFormat="1" ht="18" customHeight="1" outlineLevel="2">
      <c r="A307" s="48">
        <v>7097</v>
      </c>
      <c r="B307" s="35">
        <f t="shared" si="3"/>
        <v>3</v>
      </c>
      <c r="C307" s="48" t="s">
        <v>786</v>
      </c>
      <c r="D307" s="48" t="s">
        <v>794</v>
      </c>
      <c r="E307" s="48" t="s">
        <v>795</v>
      </c>
      <c r="F307" s="48" t="s">
        <v>796</v>
      </c>
      <c r="G307" s="49">
        <v>21000</v>
      </c>
      <c r="H307" s="48">
        <v>2</v>
      </c>
      <c r="I307" s="48">
        <v>1</v>
      </c>
    </row>
    <row r="308" spans="1:9" s="48" customFormat="1" ht="18" customHeight="1" outlineLevel="2">
      <c r="A308" s="48">
        <v>7098</v>
      </c>
      <c r="B308" s="35">
        <f t="shared" si="3"/>
        <v>4</v>
      </c>
      <c r="C308" s="48" t="s">
        <v>786</v>
      </c>
      <c r="D308" s="48" t="s">
        <v>797</v>
      </c>
      <c r="E308" s="48" t="s">
        <v>97</v>
      </c>
      <c r="F308" s="48" t="s">
        <v>798</v>
      </c>
      <c r="G308" s="49">
        <v>12000</v>
      </c>
      <c r="H308" s="48">
        <v>1</v>
      </c>
      <c r="I308" s="48">
        <v>1</v>
      </c>
    </row>
    <row r="309" spans="1:9" s="48" customFormat="1" ht="18" customHeight="1" outlineLevel="2">
      <c r="A309" s="48">
        <v>7110</v>
      </c>
      <c r="B309" s="35">
        <f t="shared" si="3"/>
        <v>5</v>
      </c>
      <c r="C309" s="48" t="s">
        <v>786</v>
      </c>
      <c r="D309" s="48" t="s">
        <v>787</v>
      </c>
      <c r="E309" s="48" t="s">
        <v>41</v>
      </c>
      <c r="F309" s="48" t="s">
        <v>800</v>
      </c>
      <c r="G309" s="49">
        <v>98400</v>
      </c>
      <c r="H309" s="48">
        <v>8</v>
      </c>
      <c r="I309" s="48">
        <v>1</v>
      </c>
    </row>
    <row r="310" spans="1:9" s="48" customFormat="1" ht="18" customHeight="1" outlineLevel="2">
      <c r="A310" s="48">
        <v>7186</v>
      </c>
      <c r="B310" s="35">
        <f t="shared" si="3"/>
        <v>6</v>
      </c>
      <c r="C310" s="48" t="s">
        <v>786</v>
      </c>
      <c r="D310" s="48" t="s">
        <v>799</v>
      </c>
      <c r="E310" s="48" t="s">
        <v>286</v>
      </c>
      <c r="F310" s="48" t="s">
        <v>802</v>
      </c>
      <c r="G310" s="49">
        <v>33000</v>
      </c>
      <c r="H310" s="48">
        <v>2</v>
      </c>
      <c r="I310" s="48">
        <v>1</v>
      </c>
    </row>
    <row r="311" spans="1:9" s="48" customFormat="1" ht="18" customHeight="1" outlineLevel="2">
      <c r="A311" s="48">
        <v>7236</v>
      </c>
      <c r="B311" s="35">
        <f t="shared" si="3"/>
        <v>7</v>
      </c>
      <c r="C311" s="48" t="s">
        <v>786</v>
      </c>
      <c r="D311" s="48" t="s">
        <v>801</v>
      </c>
      <c r="E311" s="48" t="s">
        <v>803</v>
      </c>
      <c r="F311" s="48" t="s">
        <v>804</v>
      </c>
      <c r="G311" s="49">
        <v>12000</v>
      </c>
      <c r="H311" s="48">
        <v>1</v>
      </c>
      <c r="I311" s="48">
        <v>1</v>
      </c>
    </row>
    <row r="312" spans="1:9" s="48" customFormat="1" ht="18" customHeight="1" outlineLevel="1" thickBot="1">
      <c r="B312" s="61"/>
      <c r="C312" s="59" t="s">
        <v>805</v>
      </c>
      <c r="D312" s="59"/>
      <c r="E312" s="59"/>
      <c r="G312" s="60">
        <f>SUBTOTAL(9,G305:G311)</f>
        <v>284400</v>
      </c>
      <c r="H312" s="48">
        <f>SUBTOTAL(9,H305:H311)</f>
        <v>22</v>
      </c>
      <c r="I312" s="48">
        <f>SUBTOTAL(9,I305:I311)</f>
        <v>7</v>
      </c>
    </row>
    <row r="313" spans="1:9" s="48" customFormat="1" ht="18" customHeight="1" outlineLevel="2" thickTop="1">
      <c r="A313" s="48">
        <v>7253</v>
      </c>
      <c r="B313" s="43">
        <v>1</v>
      </c>
      <c r="C313" s="56" t="s">
        <v>806</v>
      </c>
      <c r="D313" s="56" t="s">
        <v>808</v>
      </c>
      <c r="E313" s="56" t="s">
        <v>809</v>
      </c>
      <c r="F313" s="48" t="s">
        <v>810</v>
      </c>
      <c r="G313" s="57">
        <v>33000</v>
      </c>
      <c r="H313" s="48">
        <v>2</v>
      </c>
      <c r="I313" s="48">
        <v>1</v>
      </c>
    </row>
    <row r="314" spans="1:9" s="48" customFormat="1" ht="18" customHeight="1" outlineLevel="2">
      <c r="A314" s="48">
        <v>7266</v>
      </c>
      <c r="B314" s="35">
        <f t="shared" si="3"/>
        <v>2</v>
      </c>
      <c r="C314" s="48" t="s">
        <v>806</v>
      </c>
      <c r="D314" s="48" t="s">
        <v>807</v>
      </c>
      <c r="E314" s="48" t="s">
        <v>811</v>
      </c>
      <c r="F314" s="48" t="s">
        <v>812</v>
      </c>
      <c r="G314" s="49">
        <v>12000</v>
      </c>
      <c r="H314" s="48">
        <v>1</v>
      </c>
      <c r="I314" s="48">
        <v>1</v>
      </c>
    </row>
    <row r="315" spans="1:9" s="48" customFormat="1" ht="18" customHeight="1" outlineLevel="2">
      <c r="A315" s="48">
        <v>7272</v>
      </c>
      <c r="B315" s="35">
        <f t="shared" si="3"/>
        <v>3</v>
      </c>
      <c r="C315" s="48" t="s">
        <v>806</v>
      </c>
      <c r="D315" s="48" t="s">
        <v>813</v>
      </c>
      <c r="E315" s="48" t="s">
        <v>467</v>
      </c>
      <c r="F315" s="48" t="s">
        <v>814</v>
      </c>
      <c r="G315" s="49">
        <v>9600</v>
      </c>
      <c r="H315" s="48">
        <v>1</v>
      </c>
      <c r="I315" s="48">
        <v>1</v>
      </c>
    </row>
    <row r="316" spans="1:9" s="48" customFormat="1" ht="18" customHeight="1" outlineLevel="1" thickBot="1">
      <c r="B316" s="61"/>
      <c r="C316" s="59" t="s">
        <v>815</v>
      </c>
      <c r="D316" s="59"/>
      <c r="E316" s="59"/>
      <c r="G316" s="60">
        <f>SUBTOTAL(9,G313:G315)</f>
        <v>54600</v>
      </c>
      <c r="H316" s="48">
        <f>SUBTOTAL(9,H313:H315)</f>
        <v>4</v>
      </c>
      <c r="I316" s="48">
        <f>SUBTOTAL(9,I313:I315)</f>
        <v>3</v>
      </c>
    </row>
    <row r="317" spans="1:9" s="48" customFormat="1" ht="18" customHeight="1" outlineLevel="2" thickTop="1">
      <c r="A317" s="48">
        <v>7403</v>
      </c>
      <c r="B317" s="43">
        <v>1</v>
      </c>
      <c r="C317" s="56" t="s">
        <v>816</v>
      </c>
      <c r="D317" s="56" t="s">
        <v>818</v>
      </c>
      <c r="E317" s="56" t="s">
        <v>565</v>
      </c>
      <c r="F317" s="48" t="s">
        <v>820</v>
      </c>
      <c r="G317" s="57">
        <v>28500</v>
      </c>
      <c r="H317" s="48">
        <v>2</v>
      </c>
      <c r="I317" s="48">
        <v>1</v>
      </c>
    </row>
    <row r="318" spans="1:9" s="48" customFormat="1" ht="18" customHeight="1" outlineLevel="2">
      <c r="A318" s="48">
        <v>7405</v>
      </c>
      <c r="B318" s="35">
        <f t="shared" si="3"/>
        <v>2</v>
      </c>
      <c r="C318" s="48" t="s">
        <v>816</v>
      </c>
      <c r="D318" s="48" t="s">
        <v>821</v>
      </c>
      <c r="E318" s="48" t="s">
        <v>822</v>
      </c>
      <c r="F318" s="48" t="s">
        <v>823</v>
      </c>
      <c r="G318" s="49">
        <v>18000</v>
      </c>
      <c r="H318" s="48">
        <v>1</v>
      </c>
      <c r="I318" s="48">
        <v>1</v>
      </c>
    </row>
    <row r="319" spans="1:9" s="48" customFormat="1" ht="18" customHeight="1" outlineLevel="2">
      <c r="A319" s="48">
        <v>7426</v>
      </c>
      <c r="B319" s="35">
        <f t="shared" si="3"/>
        <v>3</v>
      </c>
      <c r="C319" s="48" t="s">
        <v>816</v>
      </c>
      <c r="D319" s="48" t="s">
        <v>817</v>
      </c>
      <c r="E319" s="48" t="s">
        <v>824</v>
      </c>
      <c r="F319" s="48" t="s">
        <v>825</v>
      </c>
      <c r="G319" s="49">
        <v>141000</v>
      </c>
      <c r="H319" s="48">
        <v>6</v>
      </c>
      <c r="I319" s="48">
        <v>1</v>
      </c>
    </row>
    <row r="320" spans="1:9" s="48" customFormat="1" ht="18" customHeight="1" outlineLevel="2">
      <c r="A320" s="48">
        <v>7428</v>
      </c>
      <c r="B320" s="35">
        <f t="shared" si="3"/>
        <v>4</v>
      </c>
      <c r="C320" s="48" t="s">
        <v>816</v>
      </c>
      <c r="D320" s="48" t="s">
        <v>817</v>
      </c>
      <c r="E320" s="48" t="s">
        <v>826</v>
      </c>
      <c r="F320" s="48" t="s">
        <v>827</v>
      </c>
      <c r="G320" s="49">
        <v>13500</v>
      </c>
      <c r="H320" s="48">
        <v>1</v>
      </c>
      <c r="I320" s="48">
        <v>1</v>
      </c>
    </row>
    <row r="321" spans="1:9" s="48" customFormat="1" ht="18" customHeight="1" outlineLevel="2">
      <c r="A321" s="48">
        <v>7434</v>
      </c>
      <c r="B321" s="35">
        <f t="shared" si="3"/>
        <v>5</v>
      </c>
      <c r="C321" s="48" t="s">
        <v>816</v>
      </c>
      <c r="D321" s="48" t="s">
        <v>819</v>
      </c>
      <c r="E321" s="48" t="s">
        <v>828</v>
      </c>
      <c r="F321" s="48" t="s">
        <v>829</v>
      </c>
      <c r="G321" s="49">
        <v>153000</v>
      </c>
      <c r="H321" s="48">
        <v>10</v>
      </c>
      <c r="I321" s="48">
        <v>1</v>
      </c>
    </row>
    <row r="322" spans="1:9" s="48" customFormat="1" ht="18" customHeight="1" outlineLevel="1" thickBot="1">
      <c r="B322" s="61"/>
      <c r="C322" s="59" t="s">
        <v>830</v>
      </c>
      <c r="D322" s="59"/>
      <c r="E322" s="59"/>
      <c r="G322" s="60">
        <f>SUBTOTAL(9,G317:G321)</f>
        <v>354000</v>
      </c>
      <c r="H322" s="48">
        <f>SUBTOTAL(9,H317:H321)</f>
        <v>20</v>
      </c>
      <c r="I322" s="48">
        <f>SUBTOTAL(9,I317:I321)</f>
        <v>5</v>
      </c>
    </row>
    <row r="323" spans="1:9" s="48" customFormat="1" ht="18" customHeight="1" thickTop="1">
      <c r="B323" s="43"/>
      <c r="C323" s="58"/>
      <c r="D323" s="56"/>
      <c r="E323" s="56"/>
      <c r="G323" s="57"/>
    </row>
    <row r="324" spans="1:9" s="48" customFormat="1" ht="18" customHeight="1">
      <c r="B324" s="35"/>
      <c r="G324" s="49"/>
    </row>
    <row r="325" spans="1:9" s="48" customFormat="1" ht="18" customHeight="1">
      <c r="B325" s="35"/>
      <c r="G325" s="49"/>
    </row>
    <row r="326" spans="1:9" s="48" customFormat="1" ht="18" customHeight="1">
      <c r="B326" s="35"/>
      <c r="G326" s="49"/>
    </row>
    <row r="327" spans="1:9" s="48" customFormat="1" ht="18" customHeight="1">
      <c r="B327" s="35"/>
      <c r="G327" s="49"/>
    </row>
    <row r="328" spans="1:9" s="48" customFormat="1" ht="18" customHeight="1">
      <c r="B328" s="35"/>
      <c r="G328" s="49"/>
    </row>
    <row r="329" spans="1:9" s="48" customFormat="1" ht="18" customHeight="1">
      <c r="B329" s="35"/>
      <c r="G329" s="49"/>
    </row>
    <row r="330" spans="1:9" s="48" customFormat="1" ht="18" customHeight="1">
      <c r="B330" s="35"/>
      <c r="G330" s="49"/>
    </row>
    <row r="331" spans="1:9" s="48" customFormat="1" ht="18" customHeight="1">
      <c r="B331" s="35"/>
      <c r="G331" s="49"/>
    </row>
    <row r="332" spans="1:9" s="48" customFormat="1" ht="18" customHeight="1">
      <c r="B332" s="35"/>
      <c r="G332" s="49"/>
    </row>
    <row r="333" spans="1:9" s="48" customFormat="1" ht="18" customHeight="1">
      <c r="B333" s="35"/>
      <c r="G333" s="49"/>
    </row>
    <row r="334" spans="1:9" s="48" customFormat="1" ht="18" customHeight="1">
      <c r="B334" s="35"/>
      <c r="G334" s="49"/>
    </row>
    <row r="335" spans="1:9" s="48" customFormat="1" ht="18" customHeight="1">
      <c r="B335" s="35"/>
      <c r="G335" s="49"/>
    </row>
    <row r="336" spans="1:9" s="48" customFormat="1" ht="18" customHeight="1">
      <c r="B336" s="35"/>
      <c r="G336" s="49"/>
    </row>
    <row r="337" spans="2:7" s="48" customFormat="1" ht="18" customHeight="1">
      <c r="B337" s="35"/>
      <c r="G337" s="49"/>
    </row>
    <row r="338" spans="2:7" s="48" customFormat="1" ht="18" customHeight="1">
      <c r="B338" s="35"/>
      <c r="G338" s="49"/>
    </row>
    <row r="339" spans="2:7" s="48" customFormat="1" ht="18" customHeight="1">
      <c r="B339" s="35"/>
      <c r="G339" s="49"/>
    </row>
    <row r="340" spans="2:7" s="48" customFormat="1" ht="18" customHeight="1">
      <c r="B340" s="35"/>
      <c r="G340" s="49"/>
    </row>
    <row r="341" spans="2:7" s="48" customFormat="1" ht="18" customHeight="1">
      <c r="B341" s="35"/>
      <c r="G341" s="49"/>
    </row>
    <row r="342" spans="2:7" s="48" customFormat="1" ht="18" customHeight="1">
      <c r="B342" s="35"/>
      <c r="G342" s="49"/>
    </row>
    <row r="343" spans="2:7" s="48" customFormat="1" ht="18" customHeight="1">
      <c r="B343" s="35"/>
      <c r="G343" s="49"/>
    </row>
    <row r="344" spans="2:7" s="48" customFormat="1" ht="18" customHeight="1">
      <c r="B344" s="35"/>
      <c r="G344" s="49"/>
    </row>
    <row r="345" spans="2:7" s="48" customFormat="1" ht="18" customHeight="1">
      <c r="B345" s="35"/>
      <c r="G345" s="49"/>
    </row>
    <row r="346" spans="2:7" s="48" customFormat="1" ht="18" customHeight="1">
      <c r="B346" s="35"/>
      <c r="G346" s="49"/>
    </row>
    <row r="347" spans="2:7" s="48" customFormat="1" ht="18" customHeight="1">
      <c r="B347" s="35"/>
      <c r="G347" s="49"/>
    </row>
    <row r="348" spans="2:7" s="48" customFormat="1" ht="18" customHeight="1">
      <c r="B348" s="35"/>
      <c r="G348" s="49"/>
    </row>
    <row r="349" spans="2:7" s="48" customFormat="1" ht="18" customHeight="1">
      <c r="B349" s="35"/>
      <c r="G349" s="49"/>
    </row>
    <row r="350" spans="2:7" s="48" customFormat="1" ht="18" customHeight="1">
      <c r="B350" s="35"/>
      <c r="G350" s="49"/>
    </row>
    <row r="351" spans="2:7" s="48" customFormat="1" ht="18" customHeight="1">
      <c r="B351" s="35"/>
      <c r="G351" s="49"/>
    </row>
    <row r="352" spans="2:7" s="48" customFormat="1" ht="18" customHeight="1">
      <c r="B352" s="35"/>
      <c r="G352" s="49"/>
    </row>
    <row r="353" spans="2:7" s="48" customFormat="1" ht="18" customHeight="1">
      <c r="B353" s="35"/>
      <c r="G353" s="49"/>
    </row>
    <row r="354" spans="2:7" s="48" customFormat="1" ht="18" customHeight="1">
      <c r="B354" s="35"/>
      <c r="G354" s="49"/>
    </row>
    <row r="355" spans="2:7" s="48" customFormat="1" ht="18" customHeight="1">
      <c r="B355" s="35"/>
      <c r="G355" s="49"/>
    </row>
    <row r="356" spans="2:7" s="48" customFormat="1" ht="18" customHeight="1">
      <c r="B356" s="35"/>
      <c r="G356" s="49"/>
    </row>
    <row r="357" spans="2:7" s="48" customFormat="1" ht="18" customHeight="1">
      <c r="B357" s="35"/>
      <c r="G357" s="49"/>
    </row>
    <row r="358" spans="2:7" s="48" customFormat="1" ht="18" customHeight="1">
      <c r="B358" s="35"/>
      <c r="G358" s="49"/>
    </row>
    <row r="359" spans="2:7" s="48" customFormat="1" ht="18" customHeight="1">
      <c r="B359" s="35"/>
      <c r="G359" s="49"/>
    </row>
    <row r="360" spans="2:7" s="48" customFormat="1" ht="18" customHeight="1">
      <c r="B360" s="35"/>
      <c r="G360" s="49"/>
    </row>
    <row r="361" spans="2:7" s="48" customFormat="1" ht="18" customHeight="1">
      <c r="B361" s="35"/>
      <c r="G361" s="49"/>
    </row>
    <row r="362" spans="2:7" s="48" customFormat="1" ht="18" customHeight="1">
      <c r="B362" s="35"/>
      <c r="G362" s="49"/>
    </row>
    <row r="363" spans="2:7" s="48" customFormat="1" ht="18" customHeight="1">
      <c r="B363" s="35"/>
      <c r="G363" s="49"/>
    </row>
    <row r="364" spans="2:7" s="48" customFormat="1" ht="18" customHeight="1">
      <c r="B364" s="35"/>
      <c r="G364" s="49"/>
    </row>
    <row r="365" spans="2:7" s="48" customFormat="1" ht="18" customHeight="1">
      <c r="B365" s="35"/>
      <c r="G365" s="49"/>
    </row>
    <row r="366" spans="2:7" s="48" customFormat="1" ht="18" customHeight="1">
      <c r="B366" s="35"/>
      <c r="G366" s="49"/>
    </row>
    <row r="367" spans="2:7" s="48" customFormat="1" ht="18" customHeight="1">
      <c r="B367" s="35"/>
      <c r="G367" s="49"/>
    </row>
    <row r="368" spans="2:7" s="48" customFormat="1" ht="18" customHeight="1">
      <c r="B368" s="35"/>
      <c r="G368" s="49"/>
    </row>
    <row r="369" spans="2:7" s="48" customFormat="1" ht="18" customHeight="1">
      <c r="B369" s="35"/>
      <c r="G369" s="49"/>
    </row>
    <row r="370" spans="2:7" s="48" customFormat="1" ht="18" customHeight="1">
      <c r="B370" s="35"/>
      <c r="G370" s="49"/>
    </row>
    <row r="371" spans="2:7" s="48" customFormat="1" ht="18" customHeight="1">
      <c r="B371" s="35"/>
      <c r="G371" s="49"/>
    </row>
    <row r="372" spans="2:7" s="48" customFormat="1" ht="18" customHeight="1">
      <c r="B372" s="35"/>
      <c r="G372" s="49"/>
    </row>
    <row r="373" spans="2:7" s="48" customFormat="1" ht="18" customHeight="1">
      <c r="B373" s="35"/>
      <c r="G373" s="49"/>
    </row>
    <row r="374" spans="2:7" s="48" customFormat="1" ht="18" customHeight="1">
      <c r="B374" s="35"/>
      <c r="G374" s="49"/>
    </row>
    <row r="375" spans="2:7" s="48" customFormat="1" ht="18" customHeight="1">
      <c r="B375" s="35"/>
      <c r="G375" s="49"/>
    </row>
    <row r="376" spans="2:7" s="48" customFormat="1" ht="18" customHeight="1">
      <c r="B376" s="35"/>
      <c r="G376" s="49"/>
    </row>
    <row r="377" spans="2:7" s="48" customFormat="1" ht="18" customHeight="1">
      <c r="B377" s="35"/>
      <c r="G377" s="49"/>
    </row>
    <row r="378" spans="2:7" s="48" customFormat="1" ht="18" customHeight="1">
      <c r="B378" s="35"/>
      <c r="G378" s="49"/>
    </row>
    <row r="379" spans="2:7" s="48" customFormat="1" ht="18" customHeight="1">
      <c r="B379" s="35"/>
      <c r="G379" s="49"/>
    </row>
    <row r="380" spans="2:7" s="48" customFormat="1" ht="18" customHeight="1">
      <c r="B380" s="35"/>
      <c r="G380" s="49"/>
    </row>
    <row r="381" spans="2:7" s="48" customFormat="1" ht="18" customHeight="1">
      <c r="B381" s="35"/>
      <c r="G381" s="49"/>
    </row>
    <row r="382" spans="2:7" s="48" customFormat="1" ht="18" customHeight="1">
      <c r="B382" s="35"/>
      <c r="G382" s="49"/>
    </row>
    <row r="383" spans="2:7" s="48" customFormat="1" ht="18" customHeight="1">
      <c r="B383" s="35"/>
      <c r="G383" s="49"/>
    </row>
    <row r="384" spans="2:7" s="48" customFormat="1" ht="18" customHeight="1">
      <c r="B384" s="35"/>
      <c r="G384" s="49"/>
    </row>
    <row r="385" spans="2:7" s="48" customFormat="1" ht="18" customHeight="1">
      <c r="B385" s="35"/>
      <c r="G385" s="49"/>
    </row>
    <row r="386" spans="2:7" s="48" customFormat="1" ht="18" customHeight="1">
      <c r="B386" s="35"/>
      <c r="G386" s="49"/>
    </row>
    <row r="387" spans="2:7" s="48" customFormat="1" ht="18" customHeight="1">
      <c r="B387" s="35"/>
      <c r="G387" s="49"/>
    </row>
    <row r="388" spans="2:7" s="48" customFormat="1" ht="18" customHeight="1">
      <c r="B388" s="35"/>
      <c r="G388" s="49"/>
    </row>
    <row r="389" spans="2:7" s="48" customFormat="1" ht="18" customHeight="1">
      <c r="B389" s="35"/>
      <c r="G389" s="49"/>
    </row>
    <row r="390" spans="2:7" s="48" customFormat="1" ht="18" customHeight="1">
      <c r="B390" s="35"/>
      <c r="G390" s="49"/>
    </row>
    <row r="391" spans="2:7" s="48" customFormat="1" ht="18" customHeight="1">
      <c r="B391" s="35"/>
      <c r="G391" s="49"/>
    </row>
    <row r="392" spans="2:7" s="48" customFormat="1" ht="18" customHeight="1">
      <c r="B392" s="35"/>
      <c r="G392" s="49"/>
    </row>
    <row r="393" spans="2:7" s="48" customFormat="1" ht="18" customHeight="1">
      <c r="B393" s="35"/>
      <c r="G393" s="49"/>
    </row>
    <row r="394" spans="2:7" s="48" customFormat="1" ht="18" customHeight="1">
      <c r="B394" s="35"/>
      <c r="G394" s="49"/>
    </row>
    <row r="395" spans="2:7" s="48" customFormat="1" ht="18" customHeight="1">
      <c r="B395" s="35"/>
      <c r="G395" s="49"/>
    </row>
    <row r="396" spans="2:7" s="48" customFormat="1" ht="18" customHeight="1">
      <c r="B396" s="35"/>
      <c r="G396" s="49"/>
    </row>
    <row r="397" spans="2:7" s="48" customFormat="1" ht="18" customHeight="1">
      <c r="B397" s="35"/>
      <c r="G397" s="49"/>
    </row>
    <row r="398" spans="2:7" s="48" customFormat="1" ht="18" customHeight="1">
      <c r="B398" s="35"/>
      <c r="G398" s="49"/>
    </row>
    <row r="399" spans="2:7" s="48" customFormat="1" ht="18" customHeight="1">
      <c r="B399" s="35"/>
      <c r="G399" s="49"/>
    </row>
    <row r="400" spans="2:7" s="48" customFormat="1" ht="18" customHeight="1">
      <c r="B400" s="35"/>
      <c r="G400" s="49"/>
    </row>
    <row r="401" spans="2:7" s="48" customFormat="1" ht="18" customHeight="1">
      <c r="B401" s="35"/>
      <c r="G401" s="49"/>
    </row>
    <row r="402" spans="2:7" s="48" customFormat="1" ht="18" customHeight="1">
      <c r="B402" s="35"/>
      <c r="G402" s="49"/>
    </row>
    <row r="403" spans="2:7" s="48" customFormat="1" ht="18" customHeight="1">
      <c r="B403" s="35"/>
      <c r="G403" s="49"/>
    </row>
    <row r="404" spans="2:7" s="48" customFormat="1" ht="18" customHeight="1">
      <c r="B404" s="35"/>
      <c r="G404" s="49"/>
    </row>
    <row r="405" spans="2:7" s="48" customFormat="1" ht="18" customHeight="1">
      <c r="B405" s="35"/>
      <c r="G405" s="49"/>
    </row>
    <row r="406" spans="2:7" s="48" customFormat="1" ht="18" customHeight="1">
      <c r="B406" s="35"/>
      <c r="G406" s="49"/>
    </row>
    <row r="407" spans="2:7" s="48" customFormat="1" ht="18" customHeight="1">
      <c r="B407" s="35"/>
      <c r="G407" s="49"/>
    </row>
    <row r="408" spans="2:7" s="48" customFormat="1" ht="18" customHeight="1">
      <c r="B408" s="35"/>
      <c r="G408" s="49"/>
    </row>
    <row r="409" spans="2:7" s="48" customFormat="1" ht="18" customHeight="1">
      <c r="B409" s="35"/>
      <c r="G409" s="49"/>
    </row>
    <row r="410" spans="2:7" s="48" customFormat="1" ht="18" customHeight="1">
      <c r="B410" s="35"/>
      <c r="G410" s="49"/>
    </row>
    <row r="411" spans="2:7" s="48" customFormat="1" ht="18" customHeight="1">
      <c r="B411" s="35"/>
      <c r="G411" s="49"/>
    </row>
    <row r="412" spans="2:7" s="48" customFormat="1" ht="18" customHeight="1">
      <c r="B412" s="35"/>
      <c r="G412" s="49"/>
    </row>
    <row r="413" spans="2:7" s="48" customFormat="1" ht="18" customHeight="1">
      <c r="B413" s="35"/>
      <c r="G413" s="49"/>
    </row>
    <row r="414" spans="2:7" s="48" customFormat="1" ht="18" customHeight="1">
      <c r="B414" s="35"/>
      <c r="G414" s="49"/>
    </row>
    <row r="415" spans="2:7" s="48" customFormat="1" ht="18" customHeight="1">
      <c r="B415" s="35"/>
      <c r="G415" s="49"/>
    </row>
    <row r="416" spans="2:7" s="48" customFormat="1" ht="18" customHeight="1">
      <c r="B416" s="35"/>
      <c r="G416" s="49"/>
    </row>
    <row r="417" spans="2:7" s="48" customFormat="1" ht="18" customHeight="1">
      <c r="B417" s="35"/>
      <c r="G417" s="49"/>
    </row>
    <row r="418" spans="2:7" s="48" customFormat="1" ht="18" customHeight="1">
      <c r="B418" s="35"/>
      <c r="G418" s="49"/>
    </row>
    <row r="419" spans="2:7" s="48" customFormat="1" ht="18" customHeight="1">
      <c r="B419" s="35"/>
      <c r="G419" s="49"/>
    </row>
    <row r="420" spans="2:7" s="48" customFormat="1" ht="18" customHeight="1">
      <c r="B420" s="35"/>
      <c r="G420" s="49"/>
    </row>
    <row r="421" spans="2:7" s="48" customFormat="1" ht="18" customHeight="1">
      <c r="B421" s="35"/>
      <c r="G421" s="49"/>
    </row>
    <row r="422" spans="2:7" s="48" customFormat="1" ht="18" customHeight="1">
      <c r="B422" s="35"/>
      <c r="G422" s="49"/>
    </row>
    <row r="423" spans="2:7" s="48" customFormat="1" ht="18" customHeight="1">
      <c r="B423" s="35"/>
      <c r="G423" s="49"/>
    </row>
    <row r="424" spans="2:7" s="48" customFormat="1" ht="18" customHeight="1">
      <c r="B424" s="35"/>
      <c r="G424" s="49"/>
    </row>
    <row r="425" spans="2:7" s="48" customFormat="1" ht="18" customHeight="1">
      <c r="B425" s="35"/>
      <c r="G425" s="49"/>
    </row>
    <row r="426" spans="2:7" s="48" customFormat="1" ht="18" customHeight="1">
      <c r="B426" s="35"/>
      <c r="G426" s="49"/>
    </row>
    <row r="427" spans="2:7" s="48" customFormat="1" ht="18" customHeight="1">
      <c r="B427" s="35"/>
      <c r="G427" s="49"/>
    </row>
    <row r="428" spans="2:7" s="48" customFormat="1" ht="18" customHeight="1">
      <c r="B428" s="35"/>
      <c r="G428" s="49"/>
    </row>
    <row r="429" spans="2:7" s="48" customFormat="1" ht="18" customHeight="1">
      <c r="B429" s="35"/>
      <c r="G429" s="49"/>
    </row>
    <row r="430" spans="2:7" s="48" customFormat="1" ht="18" customHeight="1">
      <c r="B430" s="35"/>
      <c r="G430" s="49"/>
    </row>
    <row r="431" spans="2:7" s="48" customFormat="1" ht="18" customHeight="1">
      <c r="B431" s="35"/>
      <c r="G431" s="49"/>
    </row>
    <row r="432" spans="2:7" s="48" customFormat="1" ht="18" customHeight="1">
      <c r="B432" s="35"/>
      <c r="G432" s="49"/>
    </row>
    <row r="433" spans="2:7" s="48" customFormat="1" ht="18" customHeight="1">
      <c r="B433" s="35"/>
      <c r="G433" s="49"/>
    </row>
    <row r="434" spans="2:7" s="48" customFormat="1" ht="18" customHeight="1">
      <c r="B434" s="35"/>
      <c r="G434" s="49"/>
    </row>
    <row r="435" spans="2:7" s="48" customFormat="1" ht="18" customHeight="1">
      <c r="B435" s="35"/>
      <c r="G435" s="49"/>
    </row>
    <row r="436" spans="2:7" s="48" customFormat="1" ht="18" customHeight="1">
      <c r="B436" s="35"/>
      <c r="G436" s="49"/>
    </row>
    <row r="437" spans="2:7" s="48" customFormat="1" ht="18" customHeight="1">
      <c r="B437" s="35"/>
      <c r="G437" s="49"/>
    </row>
    <row r="438" spans="2:7" s="48" customFormat="1" ht="18" customHeight="1">
      <c r="B438" s="35"/>
      <c r="G438" s="49"/>
    </row>
    <row r="439" spans="2:7" s="48" customFormat="1" ht="18" customHeight="1">
      <c r="B439" s="35"/>
      <c r="G439" s="49"/>
    </row>
    <row r="440" spans="2:7" s="48" customFormat="1" ht="18" customHeight="1">
      <c r="B440" s="35"/>
      <c r="G440" s="49"/>
    </row>
    <row r="441" spans="2:7" s="48" customFormat="1" ht="18" customHeight="1">
      <c r="B441" s="35"/>
      <c r="G441" s="49"/>
    </row>
    <row r="442" spans="2:7" s="48" customFormat="1" ht="18" customHeight="1">
      <c r="B442" s="35"/>
      <c r="G442" s="49"/>
    </row>
    <row r="443" spans="2:7" s="48" customFormat="1" ht="18" customHeight="1">
      <c r="B443" s="35"/>
      <c r="G443" s="49"/>
    </row>
    <row r="444" spans="2:7" s="48" customFormat="1" ht="18" customHeight="1">
      <c r="B444" s="35"/>
      <c r="G444" s="49"/>
    </row>
    <row r="445" spans="2:7" s="48" customFormat="1" ht="18" customHeight="1">
      <c r="B445" s="35"/>
      <c r="G445" s="49"/>
    </row>
    <row r="446" spans="2:7" s="48" customFormat="1" ht="18" customHeight="1">
      <c r="B446" s="35"/>
      <c r="G446" s="49"/>
    </row>
    <row r="447" spans="2:7" s="48" customFormat="1" ht="18" customHeight="1">
      <c r="B447" s="35"/>
      <c r="G447" s="49"/>
    </row>
    <row r="448" spans="2:7" s="48" customFormat="1" ht="18" customHeight="1">
      <c r="B448" s="35"/>
      <c r="G448" s="49"/>
    </row>
    <row r="449" spans="2:7" s="48" customFormat="1" ht="18" customHeight="1" outlineLevel="1">
      <c r="B449" s="35"/>
      <c r="G449" s="49"/>
    </row>
    <row r="450" spans="2:7" s="48" customFormat="1" ht="18" customHeight="1" outlineLevel="1">
      <c r="B450" s="35"/>
      <c r="G450" s="49"/>
    </row>
    <row r="451" spans="2:7" s="48" customFormat="1" ht="18" customHeight="1" outlineLevel="1">
      <c r="B451" s="35"/>
      <c r="G451" s="49"/>
    </row>
    <row r="452" spans="2:7" s="48" customFormat="1" ht="18" customHeight="1" outlineLevel="1">
      <c r="B452" s="35"/>
      <c r="G452" s="49"/>
    </row>
    <row r="453" spans="2:7" s="48" customFormat="1" ht="18" customHeight="1" outlineLevel="1">
      <c r="B453" s="35"/>
      <c r="G453" s="49"/>
    </row>
    <row r="454" spans="2:7" s="48" customFormat="1" ht="18" customHeight="1" outlineLevel="1">
      <c r="B454" s="35"/>
      <c r="G454" s="49"/>
    </row>
    <row r="455" spans="2:7" s="48" customFormat="1" ht="18" customHeight="1" outlineLevel="1">
      <c r="B455" s="35"/>
      <c r="G455" s="49"/>
    </row>
    <row r="456" spans="2:7" s="48" customFormat="1" ht="18" customHeight="1" outlineLevel="1">
      <c r="B456" s="35"/>
      <c r="G456" s="49"/>
    </row>
    <row r="457" spans="2:7" s="48" customFormat="1" ht="18" customHeight="1" outlineLevel="1">
      <c r="B457" s="35"/>
      <c r="G457" s="49"/>
    </row>
    <row r="458" spans="2:7" s="48" customFormat="1" ht="18" customHeight="1" outlineLevel="1">
      <c r="B458" s="35"/>
      <c r="G458" s="49"/>
    </row>
    <row r="459" spans="2:7" s="48" customFormat="1" ht="18" customHeight="1" outlineLevel="1">
      <c r="B459" s="35"/>
      <c r="G459" s="49"/>
    </row>
    <row r="460" spans="2:7" s="48" customFormat="1" ht="18" customHeight="1" outlineLevel="1">
      <c r="B460" s="35"/>
      <c r="G460" s="49"/>
    </row>
    <row r="461" spans="2:7" s="48" customFormat="1" ht="18" customHeight="1" outlineLevel="1">
      <c r="B461" s="35"/>
      <c r="G461" s="49"/>
    </row>
    <row r="462" spans="2:7" s="48" customFormat="1" ht="18" customHeight="1" outlineLevel="1">
      <c r="B462" s="35"/>
      <c r="G462" s="49"/>
    </row>
    <row r="463" spans="2:7" s="48" customFormat="1" ht="18" customHeight="1" outlineLevel="1">
      <c r="B463" s="35"/>
      <c r="G463" s="49"/>
    </row>
    <row r="464" spans="2:7" s="48" customFormat="1" ht="18" customHeight="1" outlineLevel="1">
      <c r="B464" s="35"/>
      <c r="G464" s="49"/>
    </row>
    <row r="465" spans="2:7" s="48" customFormat="1" ht="18" customHeight="1" outlineLevel="1">
      <c r="B465" s="35"/>
      <c r="G465" s="49"/>
    </row>
    <row r="466" spans="2:7" s="48" customFormat="1" ht="18" customHeight="1" outlineLevel="1">
      <c r="B466" s="35"/>
      <c r="G466" s="49"/>
    </row>
    <row r="467" spans="2:7" s="48" customFormat="1" ht="18" customHeight="1" outlineLevel="1">
      <c r="B467" s="35"/>
      <c r="G467" s="49"/>
    </row>
    <row r="468" spans="2:7" s="48" customFormat="1" ht="18" customHeight="1" outlineLevel="1">
      <c r="B468" s="35"/>
      <c r="G468" s="49"/>
    </row>
    <row r="469" spans="2:7" s="48" customFormat="1" ht="18" customHeight="1" outlineLevel="1">
      <c r="B469" s="35"/>
      <c r="G469" s="49"/>
    </row>
    <row r="470" spans="2:7" s="48" customFormat="1" ht="18" customHeight="1" outlineLevel="1">
      <c r="B470" s="35"/>
      <c r="G470" s="49"/>
    </row>
    <row r="471" spans="2:7" s="48" customFormat="1" ht="18" customHeight="1" outlineLevel="1">
      <c r="B471" s="35"/>
      <c r="G471" s="49"/>
    </row>
    <row r="472" spans="2:7" s="48" customFormat="1" ht="18" customHeight="1" outlineLevel="1">
      <c r="B472" s="35"/>
      <c r="G472" s="49"/>
    </row>
    <row r="473" spans="2:7" s="48" customFormat="1" ht="18" customHeight="1" outlineLevel="1">
      <c r="B473" s="35"/>
      <c r="G473" s="49"/>
    </row>
    <row r="474" spans="2:7" s="48" customFormat="1" ht="18" customHeight="1" outlineLevel="1">
      <c r="B474" s="35"/>
      <c r="G474" s="49"/>
    </row>
    <row r="475" spans="2:7" s="48" customFormat="1" ht="18" customHeight="1" outlineLevel="1">
      <c r="B475" s="35"/>
      <c r="G475" s="49"/>
    </row>
    <row r="476" spans="2:7" s="48" customFormat="1" ht="18" customHeight="1" outlineLevel="1">
      <c r="B476" s="35"/>
      <c r="G476" s="49"/>
    </row>
    <row r="477" spans="2:7" s="48" customFormat="1" ht="18" customHeight="1" outlineLevel="1">
      <c r="B477" s="35"/>
      <c r="G477" s="49"/>
    </row>
    <row r="478" spans="2:7" s="48" customFormat="1" ht="18" customHeight="1" outlineLevel="1">
      <c r="B478" s="35"/>
      <c r="G478" s="49"/>
    </row>
    <row r="479" spans="2:7" s="48" customFormat="1" ht="18" customHeight="1" outlineLevel="1">
      <c r="B479" s="35"/>
      <c r="G479" s="49"/>
    </row>
    <row r="480" spans="2:7" s="48" customFormat="1" ht="18" customHeight="1" outlineLevel="1">
      <c r="B480" s="35"/>
      <c r="G480" s="49"/>
    </row>
    <row r="481" spans="2:7" s="48" customFormat="1" ht="18" customHeight="1" outlineLevel="1">
      <c r="B481" s="35"/>
      <c r="G481" s="49"/>
    </row>
    <row r="482" spans="2:7" s="48" customFormat="1" ht="18" customHeight="1" outlineLevel="1">
      <c r="B482" s="35"/>
      <c r="G482" s="49"/>
    </row>
    <row r="483" spans="2:7" s="48" customFormat="1" ht="18" customHeight="1" outlineLevel="1">
      <c r="B483" s="35"/>
      <c r="G483" s="49"/>
    </row>
    <row r="484" spans="2:7" s="48" customFormat="1" ht="18" customHeight="1" outlineLevel="1">
      <c r="B484" s="35"/>
      <c r="G484" s="49"/>
    </row>
    <row r="485" spans="2:7" s="48" customFormat="1" ht="18" customHeight="1" outlineLevel="1">
      <c r="B485" s="35"/>
      <c r="G485" s="49"/>
    </row>
    <row r="486" spans="2:7" s="48" customFormat="1" ht="18" customHeight="1" outlineLevel="1">
      <c r="B486" s="35"/>
      <c r="G486" s="49"/>
    </row>
    <row r="487" spans="2:7" s="48" customFormat="1" ht="18" customHeight="1" outlineLevel="1">
      <c r="B487" s="35"/>
      <c r="G487" s="49"/>
    </row>
    <row r="488" spans="2:7" s="48" customFormat="1" ht="18" customHeight="1" outlineLevel="1">
      <c r="B488" s="35"/>
      <c r="G488" s="49"/>
    </row>
    <row r="489" spans="2:7" s="48" customFormat="1" ht="18" customHeight="1" outlineLevel="1">
      <c r="B489" s="35"/>
      <c r="G489" s="49"/>
    </row>
    <row r="490" spans="2:7" s="48" customFormat="1" ht="18" customHeight="1" outlineLevel="1">
      <c r="B490" s="35"/>
      <c r="G490" s="49"/>
    </row>
    <row r="491" spans="2:7" s="48" customFormat="1" ht="18" customHeight="1" outlineLevel="1">
      <c r="B491" s="35"/>
      <c r="G491" s="49"/>
    </row>
    <row r="492" spans="2:7" s="54" customFormat="1" ht="18" customHeight="1" outlineLevel="1">
      <c r="B492" s="35"/>
      <c r="C492" s="48"/>
      <c r="D492" s="48"/>
      <c r="E492" s="48"/>
      <c r="F492" s="48"/>
      <c r="G492" s="49"/>
    </row>
    <row r="493" spans="2:7" s="50" customFormat="1" ht="18" customHeight="1" outlineLevel="1">
      <c r="B493" s="53"/>
      <c r="G493" s="51"/>
    </row>
    <row r="494" spans="2:7" ht="18" customHeight="1" outlineLevel="1">
      <c r="B494" s="43"/>
      <c r="C494" s="44"/>
      <c r="D494" s="44"/>
      <c r="E494" s="44"/>
      <c r="F494" s="43"/>
      <c r="G494" s="45"/>
    </row>
    <row r="495" spans="2:7" ht="18" customHeight="1" outlineLevel="1">
      <c r="B495" s="35"/>
      <c r="C495" s="36"/>
      <c r="D495" s="36"/>
      <c r="E495" s="36"/>
      <c r="F495" s="35"/>
      <c r="G495" s="37"/>
    </row>
    <row r="496" spans="2:7" ht="18" customHeight="1" outlineLevel="1">
      <c r="B496" s="35"/>
      <c r="C496" s="36"/>
      <c r="D496" s="36"/>
      <c r="E496" s="36"/>
      <c r="F496" s="35"/>
      <c r="G496" s="37"/>
    </row>
    <row r="497" spans="2:7" ht="18" customHeight="1" outlineLevel="1">
      <c r="B497" s="35"/>
      <c r="C497" s="36"/>
      <c r="D497" s="36"/>
      <c r="E497" s="36"/>
      <c r="F497" s="35"/>
      <c r="G497" s="37"/>
    </row>
    <row r="498" spans="2:7" ht="18" customHeight="1" outlineLevel="1">
      <c r="B498" s="35"/>
      <c r="C498" s="36"/>
      <c r="D498" s="36"/>
      <c r="E498" s="36"/>
      <c r="F498" s="35"/>
      <c r="G498" s="37"/>
    </row>
    <row r="499" spans="2:7" ht="18" customHeight="1" outlineLevel="1">
      <c r="B499" s="35"/>
      <c r="C499" s="36"/>
      <c r="D499" s="36"/>
      <c r="E499" s="36"/>
      <c r="F499" s="35"/>
      <c r="G499" s="37"/>
    </row>
    <row r="500" spans="2:7" ht="18" customHeight="1" outlineLevel="1">
      <c r="B500" s="35"/>
      <c r="C500" s="36"/>
      <c r="D500" s="36"/>
      <c r="E500" s="36"/>
      <c r="F500" s="35"/>
      <c r="G500" s="37"/>
    </row>
    <row r="501" spans="2:7" ht="18" customHeight="1" outlineLevel="1">
      <c r="B501" s="35"/>
      <c r="C501" s="36"/>
      <c r="D501" s="36"/>
      <c r="E501" s="36"/>
      <c r="F501" s="35"/>
      <c r="G501" s="37"/>
    </row>
    <row r="502" spans="2:7" ht="18" customHeight="1" outlineLevel="1">
      <c r="B502" s="35"/>
      <c r="C502" s="36"/>
      <c r="D502" s="36"/>
      <c r="E502" s="36"/>
      <c r="F502" s="35"/>
      <c r="G502" s="37"/>
    </row>
    <row r="503" spans="2:7" ht="18" customHeight="1" outlineLevel="1">
      <c r="B503" s="35"/>
      <c r="C503" s="36"/>
      <c r="D503" s="36"/>
      <c r="E503" s="36"/>
      <c r="F503" s="35"/>
      <c r="G503" s="37"/>
    </row>
    <row r="504" spans="2:7" ht="18" customHeight="1" outlineLevel="1">
      <c r="B504" s="35"/>
      <c r="C504" s="36"/>
      <c r="D504" s="36"/>
      <c r="E504" s="36"/>
      <c r="F504" s="35"/>
      <c r="G504" s="37"/>
    </row>
    <row r="505" spans="2:7" ht="18" customHeight="1" outlineLevel="1">
      <c r="B505" s="35"/>
      <c r="C505" s="36"/>
      <c r="D505" s="36"/>
      <c r="E505" s="36"/>
      <c r="F505" s="35"/>
      <c r="G505" s="37"/>
    </row>
    <row r="506" spans="2:7" ht="18" customHeight="1" outlineLevel="1">
      <c r="B506" s="35"/>
      <c r="C506" s="36"/>
      <c r="D506" s="36"/>
      <c r="E506" s="36"/>
      <c r="F506" s="35"/>
      <c r="G506" s="37"/>
    </row>
    <row r="507" spans="2:7" ht="18" customHeight="1" outlineLevel="1">
      <c r="B507" s="35"/>
      <c r="C507" s="36"/>
      <c r="D507" s="36"/>
      <c r="E507" s="36"/>
      <c r="F507" s="35"/>
      <c r="G507" s="37"/>
    </row>
    <row r="508" spans="2:7" ht="18" customHeight="1" outlineLevel="1">
      <c r="B508" s="35"/>
      <c r="C508" s="36"/>
      <c r="D508" s="36"/>
      <c r="E508" s="36"/>
      <c r="F508" s="35"/>
      <c r="G508" s="37"/>
    </row>
    <row r="509" spans="2:7" ht="18" customHeight="1" outlineLevel="1">
      <c r="B509" s="35"/>
      <c r="C509" s="36"/>
      <c r="D509" s="36"/>
      <c r="E509" s="36"/>
      <c r="F509" s="35"/>
      <c r="G509" s="37"/>
    </row>
    <row r="510" spans="2:7" ht="18" customHeight="1" outlineLevel="1">
      <c r="B510" s="35"/>
      <c r="C510" s="36"/>
      <c r="D510" s="36"/>
      <c r="E510" s="36"/>
      <c r="F510" s="35"/>
      <c r="G510" s="37"/>
    </row>
    <row r="511" spans="2:7" ht="18" customHeight="1" outlineLevel="1">
      <c r="B511" s="35"/>
      <c r="C511" s="36"/>
      <c r="D511" s="36"/>
      <c r="E511" s="36"/>
      <c r="F511" s="35"/>
      <c r="G511" s="37"/>
    </row>
    <row r="512" spans="2:7" ht="18" customHeight="1" outlineLevel="1">
      <c r="B512" s="35"/>
      <c r="C512" s="36"/>
      <c r="D512" s="36"/>
      <c r="E512" s="36"/>
      <c r="F512" s="35"/>
      <c r="G512" s="37"/>
    </row>
    <row r="513" spans="2:7" ht="18" customHeight="1" outlineLevel="1">
      <c r="B513" s="35"/>
      <c r="C513" s="36"/>
      <c r="D513" s="36"/>
      <c r="E513" s="36"/>
      <c r="F513" s="35"/>
      <c r="G513" s="37"/>
    </row>
    <row r="514" spans="2:7" ht="18" customHeight="1" outlineLevel="1">
      <c r="B514" s="35"/>
      <c r="C514" s="36"/>
      <c r="D514" s="36"/>
      <c r="E514" s="36"/>
      <c r="F514" s="35"/>
      <c r="G514" s="37"/>
    </row>
    <row r="515" spans="2:7" ht="18" customHeight="1" outlineLevel="1">
      <c r="B515" s="35"/>
      <c r="C515" s="36"/>
      <c r="D515" s="36"/>
      <c r="E515" s="36"/>
      <c r="F515" s="35"/>
      <c r="G515" s="37"/>
    </row>
    <row r="516" spans="2:7" ht="18" customHeight="1" outlineLevel="1">
      <c r="B516" s="35"/>
      <c r="C516" s="36"/>
      <c r="D516" s="36"/>
      <c r="E516" s="36"/>
      <c r="F516" s="35"/>
      <c r="G516" s="37"/>
    </row>
    <row r="517" spans="2:7" ht="18" customHeight="1" outlineLevel="1">
      <c r="B517" s="35"/>
      <c r="C517" s="36"/>
      <c r="D517" s="36"/>
      <c r="E517" s="36"/>
      <c r="F517" s="35"/>
      <c r="G517" s="37"/>
    </row>
    <row r="518" spans="2:7" ht="18" customHeight="1" outlineLevel="1">
      <c r="B518" s="35"/>
      <c r="C518" s="36"/>
      <c r="D518" s="36"/>
      <c r="E518" s="36"/>
      <c r="F518" s="35"/>
      <c r="G518" s="37"/>
    </row>
    <row r="519" spans="2:7" ht="18" customHeight="1" outlineLevel="1">
      <c r="B519" s="35"/>
      <c r="C519" s="36"/>
      <c r="D519" s="36"/>
      <c r="E519" s="36"/>
      <c r="F519" s="35"/>
      <c r="G519" s="37"/>
    </row>
    <row r="520" spans="2:7" ht="18" customHeight="1" outlineLevel="1">
      <c r="B520" s="35"/>
      <c r="C520" s="36"/>
      <c r="D520" s="36"/>
      <c r="E520" s="36"/>
      <c r="F520" s="35"/>
      <c r="G520" s="37"/>
    </row>
    <row r="521" spans="2:7" ht="18" customHeight="1" outlineLevel="1">
      <c r="B521" s="35"/>
      <c r="C521" s="36"/>
      <c r="D521" s="36"/>
      <c r="E521" s="36"/>
      <c r="F521" s="35"/>
      <c r="G521" s="37"/>
    </row>
    <row r="522" spans="2:7" ht="18" customHeight="1" outlineLevel="1">
      <c r="B522" s="35"/>
      <c r="C522" s="36"/>
      <c r="D522" s="36"/>
      <c r="E522" s="36"/>
      <c r="F522" s="35"/>
      <c r="G522" s="37"/>
    </row>
    <row r="523" spans="2:7" ht="18" customHeight="1" outlineLevel="1">
      <c r="B523" s="35"/>
      <c r="C523" s="36"/>
      <c r="D523" s="36"/>
      <c r="E523" s="36"/>
      <c r="F523" s="35"/>
      <c r="G523" s="37"/>
    </row>
    <row r="524" spans="2:7" ht="18" customHeight="1" outlineLevel="1">
      <c r="B524" s="35"/>
      <c r="C524" s="36"/>
      <c r="D524" s="36"/>
      <c r="E524" s="36"/>
      <c r="F524" s="35"/>
      <c r="G524" s="37"/>
    </row>
    <row r="525" spans="2:7" ht="18" customHeight="1" outlineLevel="1">
      <c r="B525" s="35"/>
      <c r="C525" s="36"/>
      <c r="D525" s="36"/>
      <c r="E525" s="36"/>
      <c r="F525" s="35"/>
      <c r="G525" s="37"/>
    </row>
    <row r="526" spans="2:7" ht="18" customHeight="1" outlineLevel="1">
      <c r="B526" s="35"/>
      <c r="C526" s="36"/>
      <c r="D526" s="36"/>
      <c r="E526" s="36"/>
      <c r="F526" s="35"/>
      <c r="G526" s="37"/>
    </row>
    <row r="527" spans="2:7" ht="18" customHeight="1" outlineLevel="1">
      <c r="B527" s="35"/>
      <c r="C527" s="36"/>
      <c r="D527" s="36"/>
      <c r="E527" s="36"/>
      <c r="F527" s="35"/>
      <c r="G527" s="37"/>
    </row>
    <row r="528" spans="2:7" ht="18" customHeight="1" outlineLevel="1">
      <c r="B528" s="35"/>
      <c r="C528" s="36"/>
      <c r="D528" s="36"/>
      <c r="E528" s="36"/>
      <c r="F528" s="35"/>
      <c r="G528" s="37"/>
    </row>
    <row r="529" spans="2:7" ht="18" customHeight="1" outlineLevel="1">
      <c r="B529" s="35"/>
      <c r="C529" s="36"/>
      <c r="D529" s="36"/>
      <c r="E529" s="36"/>
      <c r="F529" s="35"/>
      <c r="G529" s="37"/>
    </row>
    <row r="530" spans="2:7" ht="18" customHeight="1" outlineLevel="1">
      <c r="B530" s="35"/>
      <c r="C530" s="36"/>
      <c r="D530" s="36"/>
      <c r="E530" s="36"/>
      <c r="F530" s="35"/>
      <c r="G530" s="37"/>
    </row>
    <row r="531" spans="2:7" ht="18" customHeight="1" outlineLevel="1">
      <c r="B531" s="35"/>
      <c r="C531" s="36"/>
      <c r="D531" s="36"/>
      <c r="E531" s="36"/>
      <c r="F531" s="35"/>
      <c r="G531" s="37"/>
    </row>
    <row r="532" spans="2:7" ht="18" customHeight="1" outlineLevel="1">
      <c r="B532" s="35"/>
      <c r="C532" s="36"/>
      <c r="D532" s="36"/>
      <c r="E532" s="36"/>
      <c r="F532" s="35"/>
      <c r="G532" s="37"/>
    </row>
    <row r="533" spans="2:7" ht="18" customHeight="1" outlineLevel="1">
      <c r="B533" s="35"/>
      <c r="C533" s="36"/>
      <c r="D533" s="36"/>
      <c r="E533" s="36"/>
      <c r="F533" s="35"/>
      <c r="G533" s="37"/>
    </row>
    <row r="534" spans="2:7" ht="18" customHeight="1" outlineLevel="1">
      <c r="B534" s="35"/>
      <c r="C534" s="36"/>
      <c r="D534" s="36"/>
      <c r="E534" s="36"/>
      <c r="F534" s="35"/>
      <c r="G534" s="37"/>
    </row>
    <row r="535" spans="2:7" ht="18" customHeight="1" outlineLevel="1">
      <c r="B535" s="35"/>
      <c r="C535" s="36"/>
      <c r="D535" s="36"/>
      <c r="E535" s="36"/>
      <c r="F535" s="35"/>
      <c r="G535" s="37"/>
    </row>
    <row r="536" spans="2:7" ht="18" customHeight="1" outlineLevel="1">
      <c r="B536" s="35"/>
      <c r="C536" s="36"/>
      <c r="D536" s="36"/>
      <c r="E536" s="36"/>
      <c r="F536" s="35"/>
      <c r="G536" s="37"/>
    </row>
    <row r="537" spans="2:7" ht="18" customHeight="1" outlineLevel="1">
      <c r="B537" s="35"/>
      <c r="C537" s="36"/>
      <c r="D537" s="36"/>
      <c r="E537" s="36"/>
      <c r="F537" s="35"/>
      <c r="G537" s="37"/>
    </row>
    <row r="538" spans="2:7" ht="18" customHeight="1" outlineLevel="1">
      <c r="B538" s="35"/>
      <c r="C538" s="36"/>
      <c r="D538" s="36"/>
      <c r="E538" s="36"/>
      <c r="F538" s="35"/>
      <c r="G538" s="37"/>
    </row>
    <row r="539" spans="2:7" ht="18" customHeight="1" outlineLevel="1">
      <c r="B539" s="35"/>
      <c r="C539" s="36"/>
      <c r="D539" s="36"/>
      <c r="E539" s="36"/>
      <c r="F539" s="35"/>
      <c r="G539" s="37"/>
    </row>
    <row r="540" spans="2:7" ht="18" customHeight="1" outlineLevel="1">
      <c r="B540" s="35"/>
      <c r="C540" s="36"/>
      <c r="D540" s="36"/>
      <c r="E540" s="36"/>
      <c r="F540" s="35"/>
      <c r="G540" s="37"/>
    </row>
    <row r="541" spans="2:7" ht="18" customHeight="1" outlineLevel="1">
      <c r="B541" s="35"/>
      <c r="C541" s="36"/>
      <c r="D541" s="36"/>
      <c r="E541" s="36"/>
      <c r="F541" s="35"/>
      <c r="G541" s="37"/>
    </row>
    <row r="542" spans="2:7" ht="18" customHeight="1" outlineLevel="1">
      <c r="B542" s="35"/>
      <c r="C542" s="36"/>
      <c r="D542" s="36"/>
      <c r="E542" s="36"/>
      <c r="F542" s="35"/>
      <c r="G542" s="37"/>
    </row>
    <row r="543" spans="2:7" ht="18" customHeight="1" outlineLevel="1">
      <c r="B543" s="35"/>
      <c r="C543" s="36"/>
      <c r="D543" s="36"/>
      <c r="E543" s="36"/>
      <c r="F543" s="35"/>
      <c r="G543" s="37"/>
    </row>
    <row r="544" spans="2:7" ht="18" customHeight="1" outlineLevel="1">
      <c r="B544" s="35"/>
      <c r="C544" s="36"/>
      <c r="D544" s="36"/>
      <c r="E544" s="36"/>
      <c r="F544" s="35"/>
      <c r="G544" s="37"/>
    </row>
    <row r="545" spans="2:7" ht="18" customHeight="1" outlineLevel="1">
      <c r="B545" s="35"/>
      <c r="C545" s="36"/>
      <c r="D545" s="36"/>
      <c r="E545" s="36"/>
      <c r="F545" s="35"/>
      <c r="G545" s="37"/>
    </row>
    <row r="546" spans="2:7" ht="18" customHeight="1" outlineLevel="1">
      <c r="B546" s="35"/>
      <c r="C546" s="36"/>
      <c r="D546" s="36"/>
      <c r="E546" s="36"/>
      <c r="F546" s="35"/>
      <c r="G546" s="37"/>
    </row>
    <row r="547" spans="2:7" ht="18" customHeight="1" outlineLevel="1">
      <c r="B547" s="35"/>
      <c r="C547" s="36"/>
      <c r="D547" s="36"/>
      <c r="E547" s="36"/>
      <c r="F547" s="35"/>
      <c r="G547" s="37"/>
    </row>
    <row r="548" spans="2:7" ht="18" customHeight="1" outlineLevel="1">
      <c r="B548" s="35"/>
      <c r="C548" s="36"/>
      <c r="D548" s="36"/>
      <c r="E548" s="36"/>
      <c r="F548" s="35"/>
      <c r="G548" s="37"/>
    </row>
    <row r="549" spans="2:7" ht="18" customHeight="1" outlineLevel="1">
      <c r="B549" s="35"/>
      <c r="C549" s="36"/>
      <c r="D549" s="36"/>
      <c r="E549" s="36"/>
      <c r="F549" s="35"/>
      <c r="G549" s="37"/>
    </row>
    <row r="550" spans="2:7" ht="18" customHeight="1" outlineLevel="1">
      <c r="B550" s="35"/>
      <c r="C550" s="36"/>
      <c r="D550" s="36"/>
      <c r="E550" s="36"/>
      <c r="F550" s="35"/>
      <c r="G550" s="37"/>
    </row>
    <row r="551" spans="2:7" ht="18" customHeight="1" outlineLevel="1">
      <c r="B551" s="35"/>
      <c r="C551" s="36"/>
      <c r="D551" s="36"/>
      <c r="E551" s="36"/>
      <c r="F551" s="35"/>
      <c r="G551" s="37"/>
    </row>
    <row r="552" spans="2:7" ht="18" customHeight="1" outlineLevel="1">
      <c r="B552" s="35"/>
      <c r="C552" s="36"/>
      <c r="D552" s="36"/>
      <c r="E552" s="36"/>
      <c r="F552" s="35"/>
      <c r="G552" s="37"/>
    </row>
    <row r="553" spans="2:7" ht="18" customHeight="1" outlineLevel="1">
      <c r="B553" s="35"/>
      <c r="C553" s="36"/>
      <c r="D553" s="36"/>
      <c r="E553" s="36"/>
      <c r="F553" s="35"/>
      <c r="G553" s="37"/>
    </row>
    <row r="554" spans="2:7" ht="18" customHeight="1" outlineLevel="1">
      <c r="B554" s="35"/>
      <c r="C554" s="36"/>
      <c r="D554" s="36"/>
      <c r="E554" s="36"/>
      <c r="F554" s="35"/>
      <c r="G554" s="37"/>
    </row>
    <row r="555" spans="2:7" ht="18" customHeight="1" outlineLevel="1">
      <c r="B555" s="35"/>
      <c r="C555" s="36"/>
      <c r="D555" s="36"/>
      <c r="E555" s="36"/>
      <c r="F555" s="35"/>
      <c r="G555" s="37"/>
    </row>
    <row r="556" spans="2:7" ht="18" customHeight="1" outlineLevel="1">
      <c r="B556" s="35"/>
      <c r="C556" s="36"/>
      <c r="D556" s="36"/>
      <c r="E556" s="36"/>
      <c r="F556" s="35"/>
      <c r="G556" s="37"/>
    </row>
    <row r="557" spans="2:7" ht="18" customHeight="1" outlineLevel="1">
      <c r="B557" s="35"/>
      <c r="C557" s="36"/>
      <c r="D557" s="36"/>
      <c r="E557" s="36"/>
      <c r="F557" s="35"/>
      <c r="G557" s="37"/>
    </row>
    <row r="558" spans="2:7" ht="18" customHeight="1" outlineLevel="1">
      <c r="B558" s="35"/>
      <c r="C558" s="36"/>
      <c r="D558" s="36"/>
      <c r="E558" s="36"/>
      <c r="F558" s="35"/>
      <c r="G558" s="37"/>
    </row>
    <row r="559" spans="2:7" ht="18" customHeight="1" outlineLevel="1">
      <c r="B559" s="35"/>
      <c r="C559" s="36"/>
      <c r="D559" s="36"/>
      <c r="E559" s="36"/>
      <c r="F559" s="35"/>
      <c r="G559" s="37"/>
    </row>
    <row r="560" spans="2:7" ht="18" customHeight="1" outlineLevel="1">
      <c r="B560" s="35"/>
      <c r="C560" s="36"/>
      <c r="D560" s="36"/>
      <c r="E560" s="36"/>
      <c r="F560" s="35"/>
      <c r="G560" s="37"/>
    </row>
    <row r="561" spans="2:7" ht="18" customHeight="1" outlineLevel="1">
      <c r="B561" s="35"/>
      <c r="C561" s="36"/>
      <c r="D561" s="36"/>
      <c r="E561" s="36"/>
      <c r="F561" s="35"/>
      <c r="G561" s="37"/>
    </row>
    <row r="562" spans="2:7" ht="18" customHeight="1" outlineLevel="1">
      <c r="B562" s="35"/>
      <c r="C562" s="36"/>
      <c r="D562" s="36"/>
      <c r="E562" s="36"/>
      <c r="F562" s="35"/>
      <c r="G562" s="37"/>
    </row>
    <row r="563" spans="2:7" ht="18" customHeight="1" outlineLevel="1">
      <c r="B563" s="35"/>
      <c r="C563" s="36"/>
      <c r="D563" s="36"/>
      <c r="E563" s="36"/>
      <c r="F563" s="35"/>
      <c r="G563" s="37"/>
    </row>
    <row r="564" spans="2:7" ht="18" customHeight="1" outlineLevel="1">
      <c r="B564" s="35"/>
      <c r="C564" s="36"/>
      <c r="D564" s="36"/>
      <c r="E564" s="36"/>
      <c r="F564" s="35"/>
      <c r="G564" s="37"/>
    </row>
    <row r="565" spans="2:7" ht="18" customHeight="1" outlineLevel="1">
      <c r="B565" s="35"/>
      <c r="C565" s="36"/>
      <c r="D565" s="36"/>
      <c r="E565" s="36"/>
      <c r="F565" s="35"/>
      <c r="G565" s="37"/>
    </row>
    <row r="566" spans="2:7" ht="18" customHeight="1" outlineLevel="1">
      <c r="B566" s="35"/>
      <c r="C566" s="36"/>
      <c r="D566" s="36"/>
      <c r="E566" s="36"/>
      <c r="F566" s="35"/>
      <c r="G566" s="37"/>
    </row>
    <row r="567" spans="2:7" ht="18" customHeight="1" outlineLevel="1">
      <c r="B567" s="35"/>
      <c r="C567" s="36"/>
      <c r="D567" s="36"/>
      <c r="E567" s="36"/>
      <c r="F567" s="35"/>
      <c r="G567" s="37"/>
    </row>
    <row r="568" spans="2:7" ht="18" customHeight="1" outlineLevel="1">
      <c r="B568" s="35"/>
      <c r="C568" s="36"/>
      <c r="D568" s="36"/>
      <c r="E568" s="36"/>
      <c r="F568" s="35"/>
      <c r="G568" s="37"/>
    </row>
    <row r="569" spans="2:7" ht="18" customHeight="1" outlineLevel="1">
      <c r="B569" s="35"/>
      <c r="C569" s="36"/>
      <c r="D569" s="36"/>
      <c r="E569" s="36"/>
      <c r="F569" s="35"/>
      <c r="G569" s="37"/>
    </row>
    <row r="570" spans="2:7" ht="18" customHeight="1" outlineLevel="1">
      <c r="B570" s="35"/>
      <c r="C570" s="36"/>
      <c r="D570" s="36"/>
      <c r="E570" s="36"/>
      <c r="F570" s="35"/>
      <c r="G570" s="37"/>
    </row>
    <row r="571" spans="2:7" ht="18" customHeight="1" outlineLevel="1">
      <c r="B571" s="35"/>
      <c r="C571" s="36"/>
      <c r="D571" s="36"/>
      <c r="E571" s="36"/>
      <c r="F571" s="35"/>
      <c r="G571" s="37"/>
    </row>
    <row r="572" spans="2:7" ht="18" customHeight="1" outlineLevel="1">
      <c r="B572" s="35"/>
      <c r="C572" s="36"/>
      <c r="D572" s="36"/>
      <c r="E572" s="36"/>
      <c r="F572" s="35"/>
      <c r="G572" s="37"/>
    </row>
    <row r="573" spans="2:7" ht="18" customHeight="1" outlineLevel="1">
      <c r="B573" s="35"/>
      <c r="C573" s="36"/>
      <c r="D573" s="36"/>
      <c r="E573" s="36"/>
      <c r="F573" s="35"/>
      <c r="G573" s="37"/>
    </row>
    <row r="574" spans="2:7" ht="18" customHeight="1" outlineLevel="1">
      <c r="B574" s="35"/>
      <c r="C574" s="36"/>
      <c r="D574" s="36"/>
      <c r="E574" s="36"/>
      <c r="F574" s="35"/>
      <c r="G574" s="37"/>
    </row>
    <row r="575" spans="2:7" ht="18" customHeight="1" outlineLevel="1">
      <c r="B575" s="35"/>
      <c r="C575" s="36"/>
      <c r="D575" s="36"/>
      <c r="E575" s="36"/>
      <c r="F575" s="35"/>
      <c r="G575" s="37"/>
    </row>
    <row r="576" spans="2:7" ht="18" customHeight="1" outlineLevel="1">
      <c r="B576" s="35"/>
      <c r="C576" s="36"/>
      <c r="D576" s="36"/>
      <c r="E576" s="36"/>
      <c r="F576" s="35"/>
      <c r="G576" s="37"/>
    </row>
    <row r="577" spans="2:7" ht="18" customHeight="1" outlineLevel="1">
      <c r="B577" s="35"/>
      <c r="C577" s="36"/>
      <c r="D577" s="36"/>
      <c r="E577" s="36"/>
      <c r="F577" s="35"/>
      <c r="G577" s="37"/>
    </row>
    <row r="578" spans="2:7" ht="18" customHeight="1" outlineLevel="1">
      <c r="B578" s="35"/>
      <c r="C578" s="36"/>
      <c r="D578" s="36"/>
      <c r="E578" s="36"/>
      <c r="F578" s="35"/>
      <c r="G578" s="37"/>
    </row>
    <row r="579" spans="2:7" ht="18" customHeight="1" outlineLevel="1">
      <c r="B579" s="35"/>
      <c r="C579" s="36"/>
      <c r="D579" s="36"/>
      <c r="E579" s="36"/>
      <c r="F579" s="35"/>
      <c r="G579" s="37"/>
    </row>
    <row r="580" spans="2:7" ht="18" customHeight="1" outlineLevel="1">
      <c r="B580" s="35"/>
      <c r="C580" s="36"/>
      <c r="D580" s="36"/>
      <c r="E580" s="36"/>
      <c r="F580" s="35"/>
      <c r="G580" s="37"/>
    </row>
    <row r="581" spans="2:7" ht="18" customHeight="1" outlineLevel="1">
      <c r="B581" s="35"/>
      <c r="C581" s="36"/>
      <c r="D581" s="36"/>
      <c r="E581" s="36"/>
      <c r="F581" s="35"/>
      <c r="G581" s="37"/>
    </row>
    <row r="582" spans="2:7" ht="18" customHeight="1" outlineLevel="1">
      <c r="B582" s="35"/>
      <c r="C582" s="36"/>
      <c r="D582" s="36"/>
      <c r="E582" s="36"/>
      <c r="F582" s="35"/>
      <c r="G582" s="37"/>
    </row>
    <row r="583" spans="2:7" ht="18" customHeight="1" outlineLevel="1">
      <c r="B583" s="35"/>
      <c r="C583" s="36"/>
      <c r="D583" s="36"/>
      <c r="E583" s="36"/>
      <c r="F583" s="35"/>
      <c r="G583" s="37"/>
    </row>
    <row r="584" spans="2:7" ht="18" customHeight="1" outlineLevel="1">
      <c r="B584" s="35"/>
      <c r="C584" s="36"/>
      <c r="D584" s="36"/>
      <c r="E584" s="36"/>
      <c r="F584" s="35"/>
      <c r="G584" s="37"/>
    </row>
    <row r="585" spans="2:7" ht="18" customHeight="1" outlineLevel="1">
      <c r="B585" s="35"/>
      <c r="C585" s="36"/>
      <c r="D585" s="36"/>
      <c r="E585" s="36"/>
      <c r="F585" s="35"/>
      <c r="G585" s="37"/>
    </row>
    <row r="586" spans="2:7" ht="18" customHeight="1" outlineLevel="1">
      <c r="B586" s="35"/>
      <c r="C586" s="36"/>
      <c r="D586" s="36"/>
      <c r="E586" s="36"/>
      <c r="F586" s="35"/>
      <c r="G586" s="37"/>
    </row>
    <row r="587" spans="2:7" ht="18" customHeight="1" outlineLevel="1">
      <c r="B587" s="35"/>
      <c r="C587" s="36"/>
      <c r="D587" s="36"/>
      <c r="E587" s="36"/>
      <c r="F587" s="35"/>
      <c r="G587" s="37"/>
    </row>
    <row r="588" spans="2:7" ht="18" customHeight="1" outlineLevel="1">
      <c r="B588" s="35"/>
      <c r="C588" s="36"/>
      <c r="D588" s="36"/>
      <c r="E588" s="36"/>
      <c r="F588" s="35"/>
      <c r="G588" s="37"/>
    </row>
    <row r="589" spans="2:7" ht="18" customHeight="1" outlineLevel="1">
      <c r="B589" s="35"/>
      <c r="C589" s="36"/>
      <c r="D589" s="36"/>
      <c r="E589" s="36"/>
      <c r="F589" s="35"/>
      <c r="G589" s="37"/>
    </row>
    <row r="590" spans="2:7" ht="18" customHeight="1" outlineLevel="1">
      <c r="B590" s="35"/>
      <c r="C590" s="36"/>
      <c r="D590" s="36"/>
      <c r="E590" s="36"/>
      <c r="F590" s="35"/>
      <c r="G590" s="37"/>
    </row>
    <row r="591" spans="2:7" ht="18" customHeight="1" outlineLevel="1">
      <c r="B591" s="35"/>
      <c r="C591" s="36"/>
      <c r="D591" s="36"/>
      <c r="E591" s="36"/>
      <c r="F591" s="35"/>
      <c r="G591" s="37"/>
    </row>
    <row r="592" spans="2:7" ht="18" customHeight="1" outlineLevel="1">
      <c r="B592" s="35"/>
      <c r="C592" s="36"/>
      <c r="D592" s="36"/>
      <c r="E592" s="36"/>
      <c r="F592" s="35"/>
      <c r="G592" s="37"/>
    </row>
    <row r="593" spans="2:9" ht="18" customHeight="1" outlineLevel="1">
      <c r="B593" s="35"/>
      <c r="C593" s="36"/>
      <c r="D593" s="36"/>
      <c r="E593" s="36"/>
      <c r="F593" s="35"/>
      <c r="G593" s="37"/>
    </row>
    <row r="594" spans="2:9" ht="18" customHeight="1" outlineLevel="1">
      <c r="B594" s="35"/>
      <c r="C594" s="36"/>
      <c r="D594" s="36"/>
      <c r="E594" s="36"/>
      <c r="F594" s="35"/>
      <c r="G594" s="37"/>
    </row>
    <row r="595" spans="2:9" ht="18" customHeight="1" outlineLevel="1">
      <c r="B595" s="35"/>
      <c r="C595" s="36"/>
      <c r="D595" s="36"/>
      <c r="E595" s="36"/>
      <c r="F595" s="35"/>
      <c r="G595" s="37"/>
    </row>
    <row r="596" spans="2:9" ht="18" customHeight="1" outlineLevel="1">
      <c r="B596" s="35"/>
      <c r="C596" s="36"/>
      <c r="D596" s="36"/>
      <c r="E596" s="36"/>
      <c r="F596" s="35"/>
      <c r="G596" s="37"/>
    </row>
    <row r="597" spans="2:9" ht="18" customHeight="1" outlineLevel="1">
      <c r="B597" s="35"/>
      <c r="C597" s="36"/>
      <c r="D597" s="36"/>
      <c r="E597" s="36"/>
      <c r="F597" s="35"/>
      <c r="G597" s="37"/>
      <c r="H597" s="37"/>
      <c r="I597" s="37"/>
    </row>
    <row r="598" spans="2:9" ht="18" customHeight="1" outlineLevel="1">
      <c r="B598" s="35"/>
      <c r="C598" s="36"/>
      <c r="D598" s="36"/>
      <c r="E598" s="36"/>
      <c r="F598" s="35"/>
      <c r="G598" s="37"/>
    </row>
    <row r="599" spans="2:9" ht="18" customHeight="1" outlineLevel="1">
      <c r="B599" s="35"/>
      <c r="C599" s="36"/>
      <c r="D599" s="36"/>
      <c r="E599" s="36"/>
      <c r="F599" s="35"/>
      <c r="G599" s="37"/>
    </row>
    <row r="600" spans="2:9" ht="18" customHeight="1" outlineLevel="1">
      <c r="B600" s="35"/>
      <c r="C600" s="36"/>
      <c r="D600" s="36"/>
      <c r="E600" s="36"/>
      <c r="F600" s="35"/>
      <c r="G600" s="37"/>
    </row>
    <row r="601" spans="2:9" ht="18" customHeight="1" outlineLevel="1">
      <c r="B601" s="35"/>
      <c r="C601" s="36"/>
      <c r="D601" s="36"/>
      <c r="E601" s="36"/>
      <c r="F601" s="35"/>
      <c r="G601" s="37"/>
    </row>
    <row r="602" spans="2:9" ht="18" customHeight="1" outlineLevel="1">
      <c r="B602" s="35"/>
      <c r="C602" s="36"/>
      <c r="D602" s="36"/>
      <c r="E602" s="36"/>
      <c r="F602" s="35"/>
      <c r="G602" s="37"/>
    </row>
    <row r="603" spans="2:9" ht="18" customHeight="1" outlineLevel="1">
      <c r="B603" s="35"/>
      <c r="C603" s="36"/>
      <c r="D603" s="36"/>
      <c r="E603" s="36"/>
      <c r="F603" s="35"/>
      <c r="G603" s="37"/>
    </row>
    <row r="604" spans="2:9" ht="18" customHeight="1" outlineLevel="1">
      <c r="B604" s="35"/>
      <c r="C604" s="36"/>
      <c r="D604" s="36"/>
      <c r="E604" s="36"/>
      <c r="F604" s="35"/>
      <c r="G604" s="37"/>
    </row>
    <row r="605" spans="2:9" ht="18" customHeight="1" outlineLevel="1">
      <c r="B605" s="35"/>
      <c r="C605" s="36"/>
      <c r="D605" s="36"/>
      <c r="E605" s="36"/>
      <c r="F605" s="35"/>
      <c r="G605" s="37"/>
    </row>
    <row r="606" spans="2:9" ht="18" customHeight="1" outlineLevel="1">
      <c r="B606" s="35"/>
      <c r="C606" s="36"/>
      <c r="D606" s="36"/>
      <c r="E606" s="36"/>
      <c r="F606" s="35"/>
      <c r="G606" s="37"/>
    </row>
    <row r="607" spans="2:9" ht="18" customHeight="1" outlineLevel="1">
      <c r="B607" s="35"/>
      <c r="C607" s="36"/>
      <c r="D607" s="36"/>
      <c r="E607" s="36"/>
      <c r="F607" s="35"/>
      <c r="G607" s="37"/>
    </row>
    <row r="608" spans="2:9" ht="18" customHeight="1" outlineLevel="1">
      <c r="B608" s="35"/>
      <c r="C608" s="36"/>
      <c r="D608" s="36"/>
      <c r="E608" s="36"/>
      <c r="F608" s="35"/>
      <c r="G608" s="37"/>
    </row>
    <row r="609" spans="2:7" ht="18" customHeight="1" outlineLevel="1">
      <c r="B609" s="35"/>
      <c r="C609" s="36"/>
      <c r="D609" s="36"/>
      <c r="E609" s="36"/>
      <c r="F609" s="35"/>
      <c r="G609" s="37"/>
    </row>
    <row r="610" spans="2:7" ht="18" customHeight="1" outlineLevel="1">
      <c r="B610" s="35"/>
      <c r="C610" s="36"/>
      <c r="D610" s="36"/>
      <c r="E610" s="36"/>
      <c r="F610" s="35"/>
      <c r="G610" s="37"/>
    </row>
    <row r="611" spans="2:7" ht="18" customHeight="1" outlineLevel="1">
      <c r="B611" s="35"/>
      <c r="C611" s="36"/>
      <c r="D611" s="36"/>
      <c r="E611" s="36"/>
      <c r="F611" s="35"/>
      <c r="G611" s="37"/>
    </row>
    <row r="612" spans="2:7" ht="18" customHeight="1" outlineLevel="1">
      <c r="B612" s="35"/>
      <c r="C612" s="36"/>
      <c r="D612" s="36"/>
      <c r="E612" s="36"/>
      <c r="F612" s="35"/>
      <c r="G612" s="37"/>
    </row>
    <row r="613" spans="2:7" ht="18" customHeight="1" outlineLevel="1">
      <c r="B613" s="35"/>
      <c r="C613" s="36"/>
      <c r="D613" s="36"/>
      <c r="E613" s="36"/>
      <c r="F613" s="35"/>
      <c r="G613" s="37"/>
    </row>
    <row r="614" spans="2:7" ht="18" customHeight="1" outlineLevel="1">
      <c r="B614" s="35"/>
      <c r="C614" s="36"/>
      <c r="D614" s="36"/>
      <c r="E614" s="36"/>
      <c r="F614" s="35"/>
      <c r="G614" s="37"/>
    </row>
    <row r="615" spans="2:7" ht="18" customHeight="1" outlineLevel="1">
      <c r="B615" s="35"/>
      <c r="C615" s="36"/>
      <c r="D615" s="36"/>
      <c r="E615" s="36"/>
      <c r="F615" s="35"/>
      <c r="G615" s="37"/>
    </row>
    <row r="616" spans="2:7" ht="18" customHeight="1" outlineLevel="1">
      <c r="B616" s="35"/>
      <c r="C616" s="36"/>
      <c r="D616" s="36"/>
      <c r="E616" s="36"/>
      <c r="F616" s="35"/>
      <c r="G616" s="37"/>
    </row>
    <row r="617" spans="2:7" ht="18" customHeight="1" outlineLevel="1">
      <c r="B617" s="35"/>
      <c r="C617" s="36"/>
      <c r="D617" s="36"/>
      <c r="E617" s="36"/>
      <c r="F617" s="35"/>
      <c r="G617" s="37"/>
    </row>
    <row r="618" spans="2:7" ht="18" customHeight="1" outlineLevel="1">
      <c r="B618" s="35"/>
      <c r="C618" s="36"/>
      <c r="D618" s="36"/>
      <c r="E618" s="36"/>
      <c r="F618" s="35"/>
      <c r="G618" s="37"/>
    </row>
    <row r="619" spans="2:7" ht="18" customHeight="1" outlineLevel="1">
      <c r="B619" s="35"/>
      <c r="C619" s="36"/>
      <c r="D619" s="36"/>
      <c r="E619" s="36"/>
      <c r="F619" s="35"/>
      <c r="G619" s="37"/>
    </row>
    <row r="620" spans="2:7" ht="18" customHeight="1" outlineLevel="1">
      <c r="B620" s="35"/>
      <c r="C620" s="36"/>
      <c r="D620" s="36"/>
      <c r="E620" s="36"/>
      <c r="F620" s="35"/>
      <c r="G620" s="37"/>
    </row>
    <row r="621" spans="2:7" ht="18" customHeight="1" outlineLevel="1">
      <c r="B621" s="35"/>
      <c r="C621" s="36"/>
      <c r="D621" s="36"/>
      <c r="E621" s="36"/>
      <c r="F621" s="35"/>
      <c r="G621" s="37"/>
    </row>
    <row r="622" spans="2:7" ht="18" customHeight="1" outlineLevel="1">
      <c r="B622" s="35"/>
      <c r="C622" s="36"/>
      <c r="D622" s="36"/>
      <c r="E622" s="36"/>
      <c r="F622" s="35"/>
      <c r="G622" s="37"/>
    </row>
    <row r="623" spans="2:7" ht="18" customHeight="1" outlineLevel="1">
      <c r="B623" s="35"/>
      <c r="C623" s="36"/>
      <c r="D623" s="36"/>
      <c r="E623" s="36"/>
      <c r="F623" s="35"/>
      <c r="G623" s="37"/>
    </row>
    <row r="624" spans="2:7" ht="18" customHeight="1" outlineLevel="1">
      <c r="B624" s="35"/>
      <c r="C624" s="36"/>
      <c r="D624" s="36"/>
      <c r="E624" s="36"/>
      <c r="F624" s="35"/>
      <c r="G624" s="37"/>
    </row>
    <row r="625" spans="2:9" ht="18" customHeight="1" outlineLevel="1">
      <c r="B625" s="35"/>
      <c r="C625" s="36"/>
      <c r="D625" s="36"/>
      <c r="E625" s="36"/>
      <c r="F625" s="35"/>
      <c r="G625" s="37"/>
    </row>
    <row r="626" spans="2:9" ht="18" customHeight="1" outlineLevel="1">
      <c r="B626" s="35"/>
      <c r="C626" s="36"/>
      <c r="D626" s="36"/>
      <c r="E626" s="36"/>
      <c r="F626" s="35"/>
      <c r="G626" s="37"/>
    </row>
    <row r="627" spans="2:9" ht="18" customHeight="1" outlineLevel="1">
      <c r="B627" s="35"/>
      <c r="C627" s="36"/>
      <c r="D627" s="36"/>
      <c r="E627" s="36"/>
      <c r="F627" s="35"/>
      <c r="G627" s="37"/>
    </row>
    <row r="628" spans="2:9" ht="18" customHeight="1" outlineLevel="1">
      <c r="B628" s="35"/>
      <c r="C628" s="36"/>
      <c r="D628" s="36"/>
      <c r="E628" s="36"/>
      <c r="F628" s="35"/>
      <c r="G628" s="37"/>
    </row>
    <row r="629" spans="2:9" ht="18" customHeight="1" outlineLevel="1">
      <c r="B629" s="35"/>
      <c r="C629" s="36"/>
      <c r="D629" s="36"/>
      <c r="E629" s="36"/>
      <c r="F629" s="35"/>
      <c r="G629" s="37"/>
    </row>
    <row r="630" spans="2:9" ht="18" customHeight="1" outlineLevel="1">
      <c r="B630" s="35"/>
      <c r="C630" s="36"/>
      <c r="D630" s="36"/>
      <c r="E630" s="36"/>
      <c r="F630" s="35"/>
      <c r="G630" s="37"/>
    </row>
    <row r="631" spans="2:9" ht="18" customHeight="1" outlineLevel="1">
      <c r="B631" s="35"/>
      <c r="C631" s="36" t="s">
        <v>831</v>
      </c>
      <c r="D631" s="36"/>
      <c r="E631" s="36"/>
      <c r="F631" s="35"/>
      <c r="G631" s="37">
        <f>SUBTOTAL(9,G7:G630)</f>
        <v>10981600</v>
      </c>
      <c r="H631" s="34">
        <f>SUBTOTAL(9,H7:H630)</f>
        <v>830</v>
      </c>
      <c r="I631" s="34">
        <f>SUBTOTAL(9,I7:I630)</f>
        <v>252</v>
      </c>
    </row>
    <row r="632" spans="2:9" ht="18" customHeight="1">
      <c r="B632" s="35"/>
      <c r="C632" s="36"/>
      <c r="D632" s="36"/>
      <c r="E632" s="36"/>
      <c r="F632" s="35"/>
      <c r="G632" s="37"/>
    </row>
    <row r="633" spans="2:9" ht="18" customHeight="1">
      <c r="B633" s="35"/>
      <c r="C633" s="36"/>
      <c r="D633" s="36"/>
      <c r="E633" s="36"/>
      <c r="F633" s="35"/>
      <c r="G633" s="37"/>
    </row>
    <row r="634" spans="2:9" ht="18" customHeight="1">
      <c r="B634" s="35"/>
      <c r="C634" s="36"/>
      <c r="D634" s="36"/>
      <c r="E634" s="36"/>
      <c r="F634" s="35"/>
      <c r="G634" s="37"/>
    </row>
    <row r="635" spans="2:9" ht="18" customHeight="1">
      <c r="B635" s="35"/>
      <c r="C635" s="36"/>
      <c r="D635" s="36"/>
      <c r="E635" s="36"/>
      <c r="F635" s="35"/>
      <c r="G635" s="37"/>
    </row>
    <row r="636" spans="2:9" ht="18" customHeight="1">
      <c r="B636" s="35"/>
      <c r="C636" s="36"/>
      <c r="D636" s="36"/>
      <c r="E636" s="36"/>
      <c r="F636" s="35"/>
      <c r="G636" s="37"/>
    </row>
    <row r="637" spans="2:9" ht="18" customHeight="1">
      <c r="B637" s="35"/>
      <c r="C637" s="36"/>
      <c r="D637" s="36"/>
      <c r="E637" s="36"/>
      <c r="F637" s="35"/>
      <c r="G637" s="37"/>
    </row>
    <row r="638" spans="2:9" ht="18" customHeight="1">
      <c r="B638" s="35"/>
      <c r="C638" s="36"/>
      <c r="D638" s="36"/>
      <c r="E638" s="36"/>
      <c r="F638" s="35"/>
      <c r="G638" s="37"/>
    </row>
    <row r="639" spans="2:9" ht="18" customHeight="1">
      <c r="B639" s="35"/>
      <c r="C639" s="36"/>
      <c r="D639" s="36"/>
      <c r="E639" s="36"/>
      <c r="F639" s="35"/>
      <c r="G639" s="37"/>
    </row>
    <row r="640" spans="2:9" ht="18" customHeight="1">
      <c r="B640" s="35"/>
      <c r="C640" s="36"/>
      <c r="D640" s="36"/>
      <c r="E640" s="36"/>
      <c r="F640" s="35"/>
      <c r="G640" s="37"/>
    </row>
    <row r="641" spans="2:7" ht="18" customHeight="1">
      <c r="B641" s="35"/>
      <c r="C641" s="36"/>
      <c r="D641" s="36"/>
      <c r="E641" s="36"/>
      <c r="F641" s="35"/>
      <c r="G641" s="37"/>
    </row>
    <row r="642" spans="2:7" ht="18" customHeight="1">
      <c r="B642" s="35"/>
      <c r="C642" s="36"/>
      <c r="D642" s="36"/>
      <c r="E642" s="36"/>
      <c r="F642" s="35"/>
      <c r="G642" s="37"/>
    </row>
    <row r="643" spans="2:7" ht="18" customHeight="1">
      <c r="B643" s="35"/>
      <c r="C643" s="36"/>
      <c r="D643" s="36"/>
      <c r="E643" s="36"/>
      <c r="F643" s="35"/>
      <c r="G643" s="37"/>
    </row>
    <row r="644" spans="2:7" ht="18" customHeight="1">
      <c r="B644" s="35"/>
      <c r="C644" s="36"/>
      <c r="D644" s="36"/>
      <c r="E644" s="36"/>
      <c r="F644" s="35"/>
      <c r="G644" s="37"/>
    </row>
    <row r="645" spans="2:7" ht="18" customHeight="1">
      <c r="B645" s="35"/>
      <c r="C645" s="36"/>
      <c r="D645" s="36"/>
      <c r="E645" s="36"/>
      <c r="F645" s="35"/>
      <c r="G645" s="37"/>
    </row>
    <row r="646" spans="2:7" ht="18" customHeight="1">
      <c r="B646" s="35"/>
      <c r="C646" s="36"/>
      <c r="D646" s="36"/>
      <c r="E646" s="36"/>
      <c r="F646" s="35"/>
      <c r="G646" s="37"/>
    </row>
    <row r="647" spans="2:7" ht="18" customHeight="1">
      <c r="B647" s="35"/>
      <c r="C647" s="36"/>
      <c r="D647" s="36"/>
      <c r="E647" s="36"/>
      <c r="F647" s="35"/>
      <c r="G647" s="37"/>
    </row>
    <row r="648" spans="2:7" ht="18" customHeight="1">
      <c r="B648" s="35"/>
      <c r="C648" s="36"/>
      <c r="D648" s="36"/>
      <c r="E648" s="36"/>
      <c r="F648" s="35"/>
      <c r="G648" s="37"/>
    </row>
    <row r="649" spans="2:7" ht="18" customHeight="1">
      <c r="B649" s="35"/>
      <c r="C649" s="36"/>
      <c r="D649" s="36"/>
      <c r="E649" s="36"/>
      <c r="F649" s="35"/>
      <c r="G649" s="37"/>
    </row>
    <row r="650" spans="2:7" ht="18" customHeight="1">
      <c r="B650" s="35"/>
      <c r="C650" s="36"/>
      <c r="D650" s="36"/>
      <c r="E650" s="36"/>
      <c r="F650" s="35"/>
      <c r="G650" s="37"/>
    </row>
    <row r="651" spans="2:7" ht="18" customHeight="1">
      <c r="B651" s="35"/>
      <c r="C651" s="36"/>
      <c r="D651" s="36"/>
      <c r="E651" s="36"/>
      <c r="F651" s="35"/>
      <c r="G651" s="37"/>
    </row>
    <row r="652" spans="2:7" ht="18" customHeight="1">
      <c r="B652" s="35"/>
      <c r="C652" s="36"/>
      <c r="D652" s="36"/>
      <c r="E652" s="36"/>
      <c r="F652" s="35"/>
      <c r="G652" s="37"/>
    </row>
    <row r="653" spans="2:7" ht="18" customHeight="1">
      <c r="B653" s="35"/>
      <c r="C653" s="36"/>
      <c r="D653" s="36"/>
      <c r="E653" s="36"/>
      <c r="F653" s="35"/>
      <c r="G653" s="37"/>
    </row>
    <row r="654" spans="2:7" ht="18" customHeight="1">
      <c r="B654" s="35"/>
      <c r="C654" s="36"/>
      <c r="D654" s="36"/>
      <c r="E654" s="36"/>
      <c r="F654" s="35"/>
      <c r="G654" s="37"/>
    </row>
    <row r="655" spans="2:7" ht="18" customHeight="1">
      <c r="B655" s="35"/>
      <c r="C655" s="36"/>
      <c r="D655" s="36"/>
      <c r="E655" s="36"/>
      <c r="F655" s="35"/>
      <c r="G655" s="37"/>
    </row>
    <row r="656" spans="2:7" ht="18" customHeight="1">
      <c r="B656" s="35"/>
      <c r="C656" s="36"/>
      <c r="D656" s="36"/>
      <c r="E656" s="36"/>
      <c r="F656" s="35"/>
      <c r="G656" s="37"/>
    </row>
    <row r="657" spans="2:7" ht="18" customHeight="1">
      <c r="B657" s="35"/>
      <c r="C657" s="36"/>
      <c r="D657" s="36"/>
      <c r="E657" s="36"/>
      <c r="F657" s="35"/>
      <c r="G657" s="37"/>
    </row>
    <row r="658" spans="2:7" ht="18" customHeight="1">
      <c r="B658" s="35"/>
      <c r="C658" s="36"/>
      <c r="D658" s="36"/>
      <c r="E658" s="36"/>
      <c r="F658" s="35"/>
      <c r="G658" s="37"/>
    </row>
    <row r="659" spans="2:7" ht="18" customHeight="1">
      <c r="B659" s="35"/>
      <c r="C659" s="36"/>
      <c r="D659" s="36"/>
      <c r="E659" s="36"/>
      <c r="F659" s="35"/>
      <c r="G659" s="37"/>
    </row>
    <row r="660" spans="2:7" ht="18" customHeight="1">
      <c r="B660" s="35"/>
      <c r="C660" s="36"/>
      <c r="D660" s="36"/>
      <c r="E660" s="36"/>
      <c r="F660" s="35"/>
      <c r="G660" s="37"/>
    </row>
    <row r="661" spans="2:7" ht="18" customHeight="1">
      <c r="B661" s="35"/>
      <c r="C661" s="36"/>
      <c r="D661" s="36"/>
      <c r="E661" s="36"/>
      <c r="F661" s="35"/>
      <c r="G661" s="37"/>
    </row>
    <row r="662" spans="2:7" ht="18" customHeight="1">
      <c r="B662" s="35"/>
      <c r="C662" s="36"/>
      <c r="D662" s="36"/>
      <c r="E662" s="36"/>
      <c r="F662" s="35"/>
      <c r="G662" s="37"/>
    </row>
    <row r="663" spans="2:7" ht="18" customHeight="1">
      <c r="B663" s="35"/>
      <c r="C663" s="36"/>
      <c r="D663" s="36"/>
      <c r="E663" s="36"/>
      <c r="F663" s="35"/>
      <c r="G663" s="37"/>
    </row>
    <row r="664" spans="2:7" ht="18" customHeight="1">
      <c r="B664" s="35"/>
      <c r="C664" s="36"/>
      <c r="D664" s="36"/>
      <c r="E664" s="36"/>
      <c r="F664" s="35"/>
      <c r="G664" s="37"/>
    </row>
    <row r="665" spans="2:7" ht="24.95" customHeight="1">
      <c r="B665" s="35"/>
      <c r="C665" s="36"/>
      <c r="D665" s="36"/>
      <c r="E665" s="36"/>
      <c r="F665" s="35"/>
      <c r="G665" s="37"/>
    </row>
    <row r="666" spans="2:7" ht="24.95" customHeight="1">
      <c r="B666" s="35"/>
      <c r="C666" s="36"/>
      <c r="D666" s="36"/>
      <c r="E666" s="36"/>
      <c r="F666" s="35"/>
      <c r="G666" s="37"/>
    </row>
    <row r="667" spans="2:7" ht="24.95" customHeight="1">
      <c r="B667" s="35"/>
      <c r="C667" s="36"/>
      <c r="D667" s="36"/>
      <c r="E667" s="36"/>
      <c r="F667" s="35"/>
      <c r="G667" s="37"/>
    </row>
    <row r="668" spans="2:7" ht="24.95" customHeight="1">
      <c r="B668" s="35"/>
      <c r="C668" s="36"/>
      <c r="D668" s="36"/>
      <c r="E668" s="36"/>
      <c r="F668" s="35"/>
      <c r="G668" s="37"/>
    </row>
    <row r="669" spans="2:7" ht="24.95" customHeight="1">
      <c r="B669" s="35"/>
      <c r="C669" s="36"/>
      <c r="D669" s="36"/>
      <c r="E669" s="36"/>
      <c r="F669" s="35"/>
      <c r="G669" s="37"/>
    </row>
    <row r="670" spans="2:7" ht="24.95" customHeight="1">
      <c r="B670" s="35"/>
      <c r="C670" s="36"/>
      <c r="D670" s="36"/>
      <c r="E670" s="36"/>
      <c r="F670" s="35"/>
      <c r="G670" s="37"/>
    </row>
    <row r="671" spans="2:7" ht="24.95" customHeight="1">
      <c r="B671" s="35"/>
      <c r="C671" s="36"/>
      <c r="D671" s="36"/>
      <c r="E671" s="36"/>
      <c r="F671" s="35"/>
      <c r="G671" s="37"/>
    </row>
    <row r="672" spans="2:7" ht="24.95" customHeight="1">
      <c r="B672" s="35"/>
      <c r="C672" s="36"/>
      <c r="D672" s="36"/>
      <c r="E672" s="36"/>
      <c r="F672" s="42"/>
      <c r="G672" s="37"/>
    </row>
    <row r="673" spans="2:7" ht="23.45" customHeight="1">
      <c r="B673" s="35"/>
      <c r="C673" s="36"/>
      <c r="D673" s="36"/>
      <c r="E673" s="36"/>
      <c r="F673" s="42"/>
      <c r="G673" s="37"/>
    </row>
    <row r="674" spans="2:7" ht="23.45" customHeight="1">
      <c r="B674" s="35"/>
      <c r="C674" s="36"/>
      <c r="D674" s="36"/>
      <c r="E674" s="36"/>
      <c r="F674" s="42"/>
      <c r="G674" s="37"/>
    </row>
    <row r="675" spans="2:7" ht="23.45" customHeight="1">
      <c r="C675" s="39" t="s">
        <v>831</v>
      </c>
      <c r="D675" s="39"/>
      <c r="E675" s="39"/>
      <c r="F675" s="12"/>
      <c r="G675" s="40"/>
    </row>
  </sheetData>
  <mergeCells count="5">
    <mergeCell ref="B1:G1"/>
    <mergeCell ref="B2:G2"/>
    <mergeCell ref="B3:G3"/>
    <mergeCell ref="B4:G4"/>
    <mergeCell ref="B5:G5"/>
  </mergeCells>
  <pageMargins left="0.23622047244094491" right="0.15748031496062992" top="0.47244094488188981" bottom="1.6929133858267718" header="0.31496062992125984" footer="0.31496062992125984"/>
  <pageSetup paperSize="9" scale="90" orientation="landscape" r:id="rId1"/>
  <headerFooter>
    <oddHeader>&amp;R&amp;"TH SarabunPSK,ธรรมดา"&amp;P</oddHeader>
    <oddFooter xml:space="preserve">&amp;R&amp;"TH SarabunIT๙,ธรรมดา"
</oddFooter>
  </headerFooter>
  <rowBreaks count="64" manualBreakCount="64">
    <brk id="18" max="16383" man="1"/>
    <brk id="21" max="16383" man="1"/>
    <brk id="26" max="16383" man="1"/>
    <brk id="33" max="16383" man="1"/>
    <brk id="40" max="16383" man="1"/>
    <brk id="42" max="16383" man="1"/>
    <brk id="46" max="16383" man="1"/>
    <brk id="50" max="16383" man="1"/>
    <brk id="53" max="16383" man="1"/>
    <brk id="60" max="16383" man="1"/>
    <brk id="77" max="16383" man="1"/>
    <brk id="93" max="16383" man="1"/>
    <brk id="98" max="16383" man="1"/>
    <brk id="105" max="16383" man="1"/>
    <brk id="107" max="16383" man="1"/>
    <brk id="110" max="16383" man="1"/>
    <brk id="120" max="16383" man="1"/>
    <brk id="128" max="16383" man="1"/>
    <brk id="131" max="16383" man="1"/>
    <brk id="135" max="16383" man="1"/>
    <brk id="137" max="16383" man="1"/>
    <brk id="139" max="16383" man="1"/>
    <brk id="141" max="16383" man="1"/>
    <brk id="145" max="16383" man="1"/>
    <brk id="149" max="16383" man="1"/>
    <brk id="151" max="16383" man="1"/>
    <brk id="156" max="16383" man="1"/>
    <brk id="161" max="16383" man="1"/>
    <brk id="166" max="16383" man="1"/>
    <brk id="175" max="16383" man="1"/>
    <brk id="178" max="16383" man="1"/>
    <brk id="183" max="16383" man="1"/>
    <brk id="185" max="16383" man="1"/>
    <brk id="192" max="16383" man="1"/>
    <brk id="197" max="16383" man="1"/>
    <brk id="200" max="16383" man="1"/>
    <brk id="203" max="16383" man="1"/>
    <brk id="207" max="16383" man="1"/>
    <brk id="211" max="16383" man="1"/>
    <brk id="213" max="16383" man="1"/>
    <brk id="215" max="16383" man="1"/>
    <brk id="218" max="16383" man="1"/>
    <brk id="225" max="16383" man="1"/>
    <brk id="233" max="16383" man="1"/>
    <brk id="238" max="16383" man="1"/>
    <brk id="242" max="16383" man="1"/>
    <brk id="247" max="16383" man="1"/>
    <brk id="255" max="16383" man="1"/>
    <brk id="257" max="16383" man="1"/>
    <brk id="261" max="16383" man="1"/>
    <brk id="263" max="16383" man="1"/>
    <brk id="265" max="16383" man="1"/>
    <brk id="269" max="16383" man="1"/>
    <brk id="271" max="16383" man="1"/>
    <brk id="282" max="16383" man="1"/>
    <brk id="284" max="16383" man="1"/>
    <brk id="289" max="16383" man="1"/>
    <brk id="293" max="16383" man="1"/>
    <brk id="297" max="16383" man="1"/>
    <brk id="299" max="16383" man="1"/>
    <brk id="304" max="16383" man="1"/>
    <brk id="312" max="16383" man="1"/>
    <brk id="316" max="16383" man="1"/>
    <brk id="3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เลขจ.</vt:lpstr>
      <vt:lpstr>ค่าเช่าบ้านไตรมาส</vt:lpstr>
      <vt:lpstr>ค่าเช่าบ้านไตรมาส!Print_Area</vt:lpstr>
      <vt:lpstr>ค่าเช่าบ้านไตรมาส!Print_Titles</vt:lpstr>
      <vt:lpstr>เลขจ.!Print_Titles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DLA-PC</cp:lastModifiedBy>
  <cp:lastPrinted>2022-11-04T03:21:44Z</cp:lastPrinted>
  <dcterms:created xsi:type="dcterms:W3CDTF">2017-09-12T07:18:35Z</dcterms:created>
  <dcterms:modified xsi:type="dcterms:W3CDTF">2022-11-04T04:09:46Z</dcterms:modified>
</cp:coreProperties>
</file>