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LA_15115\Desktop\งานรอเสนอ\จัดสรร3งบ\อุดหนุนทั่วไปจัดสรรโครงการพระราชดำริ (เพิ่มเติม)\ศส\"/>
    </mc:Choice>
  </mc:AlternateContent>
  <xr:revisionPtr revIDLastSave="0" documentId="13_ncr:1_{EAC5B08D-37B8-47B8-94E7-F23EB141E6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ตัวจริง" sheetId="12" r:id="rId1"/>
    <sheet name="เลขที่ใบจัดสรร" sheetId="5" r:id="rId2"/>
  </sheets>
  <definedNames>
    <definedName name="_xlnm._FilterDatabase" localSheetId="0" hidden="1">ตัวจริง!#REF!</definedName>
    <definedName name="_xlnm.Print_Area" localSheetId="0">ตัวจริง!$A$1:$G$51</definedName>
    <definedName name="_xlnm.Print_Titles" localSheetId="0">ตัวจริง!$1:$7</definedName>
    <definedName name="_xlnm.Print_Titles" localSheetId="1">เลขที่ใบจัดสรร!$1:$7</definedName>
  </definedNames>
  <calcPr calcId="181029"/>
</workbook>
</file>

<file path=xl/calcChain.xml><?xml version="1.0" encoding="utf-8"?>
<calcChain xmlns="http://schemas.openxmlformats.org/spreadsheetml/2006/main">
  <c r="H51" i="12" l="1"/>
  <c r="G51" i="12"/>
  <c r="F51" i="12"/>
  <c r="H42" i="12"/>
  <c r="G42" i="12"/>
  <c r="F42" i="12"/>
  <c r="H40" i="12"/>
  <c r="G40" i="12"/>
  <c r="F40" i="12"/>
  <c r="H38" i="12"/>
  <c r="G38" i="12"/>
  <c r="F38" i="12"/>
  <c r="H36" i="12"/>
  <c r="G36" i="12"/>
  <c r="F36" i="12"/>
  <c r="H32" i="12"/>
  <c r="G32" i="12"/>
  <c r="F32" i="12"/>
  <c r="H30" i="12"/>
  <c r="G30" i="12"/>
  <c r="F30" i="12"/>
  <c r="H26" i="12"/>
  <c r="H52" i="12" s="1"/>
  <c r="G26" i="12"/>
  <c r="F26" i="12"/>
  <c r="H24" i="12"/>
  <c r="G24" i="12"/>
  <c r="F24" i="12"/>
  <c r="H14" i="12"/>
  <c r="G14" i="12"/>
  <c r="G52" i="12" s="1"/>
  <c r="F14" i="12"/>
  <c r="F52" i="12" s="1"/>
  <c r="E18" i="5" l="1"/>
  <c r="D18" i="5"/>
  <c r="C18" i="5"/>
</calcChain>
</file>

<file path=xl/sharedStrings.xml><?xml version="1.0" encoding="utf-8"?>
<sst xmlns="http://schemas.openxmlformats.org/spreadsheetml/2006/main" count="184" uniqueCount="147">
  <si>
    <t>ลำดับ</t>
  </si>
  <si>
    <t>จังหวัด</t>
  </si>
  <si>
    <t>อำเภอ</t>
  </si>
  <si>
    <t xml:space="preserve">รหัส อปท. </t>
  </si>
  <si>
    <t>องค์กรปกครองส่วนท้องถิ่น</t>
  </si>
  <si>
    <t>จำนวนเงิน</t>
  </si>
  <si>
    <t>เป้าหมาย (จำนวนชุมขน)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</si>
  <si>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</si>
  <si>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จำนวน (อปท.)</t>
  </si>
  <si>
    <t xml:space="preserve">ขอนแก่น </t>
  </si>
  <si>
    <t xml:space="preserve">เชียงราย </t>
  </si>
  <si>
    <t xml:space="preserve">ตราด </t>
  </si>
  <si>
    <t xml:space="preserve">นครพนม </t>
  </si>
  <si>
    <t xml:space="preserve">นราธิวาส </t>
  </si>
  <si>
    <t xml:space="preserve">บุรีรัมย์ </t>
  </si>
  <si>
    <t xml:space="preserve">สงขลา </t>
  </si>
  <si>
    <t xml:space="preserve">สตูล </t>
  </si>
  <si>
    <t xml:space="preserve">สุพรรณบุรี </t>
  </si>
  <si>
    <t xml:space="preserve">สุรินทร์ </t>
  </si>
  <si>
    <t>รวมทั้งสิ้น</t>
  </si>
  <si>
    <t>เป้าหมาย (จำนวนชุมชน)</t>
  </si>
  <si>
    <t>เลขที่หนังสือ</t>
  </si>
  <si>
    <t>เลขที่ใบจัดสรร</t>
  </si>
  <si>
    <t>ลงวันที่</t>
  </si>
  <si>
    <t>แบบรายละเอียดประกอบการโอนเงินจัดสรรงบประมาณรายจ่ายประจำปีงบประมาณ พ.ศ. 2564</t>
  </si>
  <si>
    <t>สรุปรายละเอียดประกอบการโอนเงินจัดสรรงบประมาณรายจ่ายประจำปีงบประมาณ พ.ศ. 2564</t>
  </si>
  <si>
    <t>จำนวน อปท.</t>
  </si>
  <si>
    <t>ขอนแก่น</t>
  </si>
  <si>
    <t>กระนวน</t>
  </si>
  <si>
    <t>ทต.ห้วยยาง</t>
  </si>
  <si>
    <t>6400908</t>
  </si>
  <si>
    <t>บ้านไผ่</t>
  </si>
  <si>
    <t>เมืองขอนแก่น</t>
  </si>
  <si>
    <t>ทต.พระลับ</t>
  </si>
  <si>
    <t>6400109</t>
  </si>
  <si>
    <t>ทต.สาวะถี</t>
  </si>
  <si>
    <t>6400110</t>
  </si>
  <si>
    <t>หนองเรือ</t>
  </si>
  <si>
    <t>หนองสองห้อง</t>
  </si>
  <si>
    <t>อบต.ภูเหล็ก</t>
  </si>
  <si>
    <t>6401008</t>
  </si>
  <si>
    <t>อบต.บ้านเม็ง</t>
  </si>
  <si>
    <t>6400401</t>
  </si>
  <si>
    <t>อบต.หนองเรือ</t>
  </si>
  <si>
    <t>อบต.หนองสองห้อง</t>
  </si>
  <si>
    <t>6401504</t>
  </si>
  <si>
    <t>ขอนแก่น ผลรวม</t>
  </si>
  <si>
    <t>เชียงราย</t>
  </si>
  <si>
    <t>ป่าแดด</t>
  </si>
  <si>
    <t>ทต.สันมะค่า</t>
  </si>
  <si>
    <t>6570602</t>
  </si>
  <si>
    <t>พญาเม็งราย</t>
  </si>
  <si>
    <t>พาน</t>
  </si>
  <si>
    <t>ทต.สันมะเค็ด</t>
  </si>
  <si>
    <t>6570515</t>
  </si>
  <si>
    <t>เมืองเชียงราย</t>
  </si>
  <si>
    <t>ทต.ป่าอ้อดอนชัย</t>
  </si>
  <si>
    <t>6570108</t>
  </si>
  <si>
    <t>ทต.แม่ยาว</t>
  </si>
  <si>
    <t>6570111</t>
  </si>
  <si>
    <t>ทต.ห้วยสัก</t>
  </si>
  <si>
    <t>6570113</t>
  </si>
  <si>
    <t>แม่จัน</t>
  </si>
  <si>
    <t>ทต.จันจว้า</t>
  </si>
  <si>
    <t>5570710</t>
  </si>
  <si>
    <t>แม่สรวย</t>
  </si>
  <si>
    <t>อบต.ตาดควัน</t>
  </si>
  <si>
    <t>6571202</t>
  </si>
  <si>
    <t>อบต.ท่าก๊อ</t>
  </si>
  <si>
    <t>6571007</t>
  </si>
  <si>
    <t>อบต.วาวี</t>
  </si>
  <si>
    <t>6571004</t>
  </si>
  <si>
    <t>เชียงราย ผลรวม</t>
  </si>
  <si>
    <t>ตราด</t>
  </si>
  <si>
    <t>เมืองตราด</t>
  </si>
  <si>
    <t>ทต.ท่าพริกเนินทราย</t>
  </si>
  <si>
    <t>5230114</t>
  </si>
  <si>
    <t>ตราด ผลรวม</t>
  </si>
  <si>
    <t>นครพนม</t>
  </si>
  <si>
    <t>โพนสวรรค์</t>
  </si>
  <si>
    <t>ศรีสงคราม</t>
  </si>
  <si>
    <t>นาทม</t>
  </si>
  <si>
    <t>อบต.หนองซน</t>
  </si>
  <si>
    <t>6481103</t>
  </si>
  <si>
    <t>อบต.บ้านค้อ</t>
  </si>
  <si>
    <t>6481004</t>
  </si>
  <si>
    <t>อบต.บ้านเอื้อง</t>
  </si>
  <si>
    <t>6480805</t>
  </si>
  <si>
    <t>นครพนม ผลรวม</t>
  </si>
  <si>
    <t>นราธิวาส</t>
  </si>
  <si>
    <t>จะแนะ</t>
  </si>
  <si>
    <t>อบต.จะแนะ</t>
  </si>
  <si>
    <t>6961202</t>
  </si>
  <si>
    <t>นราธิวาส ผลรวม</t>
  </si>
  <si>
    <t>บุรีรัมย์</t>
  </si>
  <si>
    <t>กระสัง</t>
  </si>
  <si>
    <t>ทต.กระสัง</t>
  </si>
  <si>
    <t>5310312</t>
  </si>
  <si>
    <t>บ้านกรวด</t>
  </si>
  <si>
    <t>ทต.ปราสาท</t>
  </si>
  <si>
    <t>6310803</t>
  </si>
  <si>
    <t>อบต.เขาดินเหนือ</t>
  </si>
  <si>
    <t>6310806</t>
  </si>
  <si>
    <t>บุรีรัมย์ ผลรวม</t>
  </si>
  <si>
    <t>สงขลา</t>
  </si>
  <si>
    <t>ควนเนียง</t>
  </si>
  <si>
    <t>อบต.รัตภูมิ</t>
  </si>
  <si>
    <t>6901301</t>
  </si>
  <si>
    <t>สงขลา ผลรวม</t>
  </si>
  <si>
    <t>สตูล</t>
  </si>
  <si>
    <t>เมืองสตูล</t>
  </si>
  <si>
    <t>อบต.เกาะสาหร่าย</t>
  </si>
  <si>
    <t>6910107</t>
  </si>
  <si>
    <t>สตูล ผลรวม</t>
  </si>
  <si>
    <t>สุพรรณบุรี</t>
  </si>
  <si>
    <t>เมืองสุพรรณบุรี</t>
  </si>
  <si>
    <t>ทต.ห้วยวังทอง</t>
  </si>
  <si>
    <t>6720102</t>
  </si>
  <si>
    <t>สุพรรณบุรี ผลรวม</t>
  </si>
  <si>
    <t>สุรินทร์</t>
  </si>
  <si>
    <t>จอมพระ</t>
  </si>
  <si>
    <t>ทต.จอมพระ</t>
  </si>
  <si>
    <t>5320410</t>
  </si>
  <si>
    <t>ชุมพลบุรี</t>
  </si>
  <si>
    <t>สนม</t>
  </si>
  <si>
    <t>ทต.แคน</t>
  </si>
  <si>
    <t>6320801</t>
  </si>
  <si>
    <t>สังขะ</t>
  </si>
  <si>
    <t>อบต.เมืองบัว</t>
  </si>
  <si>
    <t>6320205</t>
  </si>
  <si>
    <t>อบต.ศรีณรงค์</t>
  </si>
  <si>
    <t>6320207</t>
  </si>
  <si>
    <t>6320209</t>
  </si>
  <si>
    <t>พนมดงรัก</t>
  </si>
  <si>
    <t>อบต.จีกแดก</t>
  </si>
  <si>
    <t>6321402</t>
  </si>
  <si>
    <t>ศรีณรงค์</t>
  </si>
  <si>
    <t>อบต.ณรงค์</t>
  </si>
  <si>
    <t>6321501</t>
  </si>
  <si>
    <t>อบต.บ้านชบ</t>
  </si>
  <si>
    <t>6321009</t>
  </si>
  <si>
    <t>สุรินทร์ ผลรวม</t>
  </si>
  <si>
    <t>ผลรวมทั้งหมด</t>
  </si>
  <si>
    <t>งบเงินอุดหนุน เงินอุดหนุนทั่วไป เงินอุดหนุนสำหรับการดำเนินงานตามแนวทางโครงการพระราชดำริด้านสาธารณสุข (เพิ่มเติม)</t>
  </si>
  <si>
    <t>รหัสงบประมาณ  1500838002500016 รหัสแหล่งของเงิน  6411410 รหัสกิจกรรมหลัก 15008XXXXP2243</t>
  </si>
  <si>
    <t>ตามหนังสือกรมส่งเสริมการปกครองท้องถิ่น ด่วนที่สุด ที่ มท 0808.2/ 16913-16922 ลงวันที่ 29 กันยายน 2564 เลขที่ใบจัดสรร 33695-33704/2564</t>
  </si>
  <si>
    <t>ตามหนังสือกรมส่งเสริมการปกครองท้องถิ่น ด่วนที่สุด ที่ มท 0808.2/16913-16922 ลงวันที่ 29 กันยายน 2564  เลขที่ใบจัดสรร  33695-33704/2564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</si>
</sst>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58">
    <font>
      <sz val="10"/>
      <name val="Arial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1"/>
      <color indexed="8"/>
      <name val="Tahoma"/>
      <family val="2"/>
    </font>
    <font>
      <sz val="11"/>
      <color indexed="8"/>
      <name val="Calibri"/>
      <family val="2"/>
    </font>
    <font>
      <sz val="11"/>
      <color indexed="9"/>
      <name val="Tahoma"/>
      <family val="2"/>
    </font>
    <font>
      <sz val="11"/>
      <color indexed="9"/>
      <name val="Calibri"/>
      <family val="2"/>
    </font>
    <font>
      <sz val="11"/>
      <color indexed="20"/>
      <name val="Tahoma"/>
      <family val="2"/>
    </font>
    <font>
      <sz val="11"/>
      <color indexed="20"/>
      <name val="Calibri"/>
      <family val="2"/>
    </font>
    <font>
      <b/>
      <sz val="11"/>
      <color indexed="52"/>
      <name val="Tahoma"/>
      <family val="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</font>
    <font>
      <b/>
      <sz val="11"/>
      <color indexed="9"/>
      <name val="Tahoma"/>
      <family val="2"/>
      <charset val="222"/>
    </font>
    <font>
      <sz val="10"/>
      <name val="Arial"/>
      <family val="2"/>
    </font>
    <font>
      <i/>
      <sz val="11"/>
      <color indexed="23"/>
      <name val="Tahoma"/>
      <family val="2"/>
    </font>
    <font>
      <i/>
      <sz val="11"/>
      <color indexed="23"/>
      <name val="Calibri"/>
      <family val="2"/>
    </font>
    <font>
      <sz val="11"/>
      <color indexed="17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</font>
    <font>
      <b/>
      <sz val="11"/>
      <color indexed="56"/>
      <name val="Tahoma"/>
      <family val="2"/>
      <charset val="222"/>
    </font>
    <font>
      <b/>
      <sz val="11"/>
      <color indexed="56"/>
      <name val="Calibri"/>
      <family val="2"/>
    </font>
    <font>
      <sz val="11"/>
      <color indexed="62"/>
      <name val="Tahoma"/>
      <family val="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</font>
    <font>
      <sz val="11"/>
      <color indexed="60"/>
      <name val="Calibri"/>
      <family val="2"/>
    </font>
    <font>
      <b/>
      <sz val="11"/>
      <color indexed="63"/>
      <name val="Tahoma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Tahoma"/>
      <family val="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</font>
    <font>
      <sz val="11"/>
      <color indexed="10"/>
      <name val="Calibri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1"/>
      <color theme="1"/>
      <name val="Calibri"/>
      <family val="2"/>
      <scheme val="minor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8"/>
      <color indexed="56"/>
      <name val="Tahoma"/>
      <family val="2"/>
      <charset val="222"/>
    </font>
    <font>
      <sz val="11"/>
      <color indexed="10"/>
      <name val="Tahoma"/>
      <family val="2"/>
      <charset val="222"/>
    </font>
    <font>
      <sz val="16"/>
      <color indexed="8"/>
      <name val="TH SarabunPSK"/>
      <family val="2"/>
      <charset val="222"/>
    </font>
    <font>
      <sz val="12"/>
      <color theme="1"/>
      <name val="Calibri"/>
      <family val="2"/>
      <scheme val="minor"/>
    </font>
    <font>
      <b/>
      <sz val="13"/>
      <name val="TH SarabunPSK"/>
      <family val="2"/>
    </font>
    <font>
      <b/>
      <sz val="16"/>
      <name val="TH SarabunPSK"/>
      <family val="2"/>
      <charset val="222"/>
    </font>
    <font>
      <b/>
      <sz val="10"/>
      <name val="Arial"/>
      <family val="2"/>
      <charset val="22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13">
    <xf numFmtId="0" fontId="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4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4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4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6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6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6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2" fillId="21" borderId="2" applyNumberFormat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3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0" fontId="26" fillId="7" borderId="1" applyNumberFormat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8" fillId="0" borderId="6" applyNumberFormat="0" applyFill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30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13" fillId="23" borderId="7" applyNumberFormat="0" applyFont="0" applyAlignment="0" applyProtection="0"/>
    <xf numFmtId="0" fontId="31" fillId="20" borderId="8" applyNumberFormat="0" applyAlignment="0" applyProtection="0"/>
    <xf numFmtId="0" fontId="31" fillId="20" borderId="8" applyNumberFormat="0" applyAlignment="0" applyProtection="0"/>
    <xf numFmtId="0" fontId="32" fillId="20" borderId="8" applyNumberFormat="0" applyAlignment="0" applyProtection="0"/>
    <xf numFmtId="9" fontId="1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20" borderId="1" applyNumberFormat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1" fillId="21" borderId="2" applyNumberFormat="0" applyAlignment="0" applyProtection="0"/>
    <xf numFmtId="0" fontId="27" fillId="0" borderId="6" applyNumberFormat="0" applyFill="0" applyAlignment="0" applyProtection="0"/>
    <xf numFmtId="0" fontId="16" fillId="4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25" fillId="7" borderId="1" applyNumberFormat="0" applyAlignment="0" applyProtection="0"/>
    <xf numFmtId="0" fontId="29" fillId="22" borderId="0" applyNumberFormat="0" applyBorder="0" applyAlignment="0" applyProtection="0"/>
    <xf numFmtId="9" fontId="13" fillId="0" borderId="0" applyFont="0" applyFill="0" applyBorder="0" applyAlignment="0" applyProtection="0"/>
    <xf numFmtId="0" fontId="35" fillId="0" borderId="9" applyNumberFormat="0" applyFill="0" applyAlignment="0" applyProtection="0"/>
    <xf numFmtId="0" fontId="7" fillId="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8" applyNumberFormat="0" applyAlignment="0" applyProtection="0"/>
    <xf numFmtId="0" fontId="3" fillId="23" borderId="7" applyNumberFormat="0" applyFont="0" applyAlignment="0" applyProtection="0"/>
    <xf numFmtId="0" fontId="18" fillId="0" borderId="3" applyNumberFormat="0" applyFill="0" applyAlignment="0" applyProtection="0"/>
    <xf numFmtId="0" fontId="20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3" fillId="0" borderId="0"/>
    <xf numFmtId="0" fontId="44" fillId="0" borderId="0"/>
    <xf numFmtId="164" fontId="44" fillId="0" borderId="0" applyFont="0" applyFill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10" fillId="20" borderId="16" applyNumberFormat="0" applyAlignment="0" applyProtection="0"/>
    <xf numFmtId="0" fontId="10" fillId="20" borderId="16" applyNumberFormat="0" applyAlignment="0" applyProtection="0"/>
    <xf numFmtId="0" fontId="12" fillId="21" borderId="2" applyNumberFormat="0" applyAlignment="0" applyProtection="0"/>
    <xf numFmtId="0" fontId="12" fillId="21" borderId="2" applyNumberFormat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5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6" fillId="7" borderId="16" applyNumberFormat="0" applyAlignment="0" applyProtection="0"/>
    <xf numFmtId="0" fontId="26" fillId="7" borderId="16" applyNumberFormat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2" fillId="0" borderId="0"/>
    <xf numFmtId="0" fontId="2" fillId="0" borderId="0"/>
    <xf numFmtId="0" fontId="45" fillId="0" borderId="0"/>
    <xf numFmtId="0" fontId="45" fillId="0" borderId="0"/>
    <xf numFmtId="0" fontId="1" fillId="0" borderId="0"/>
    <xf numFmtId="0" fontId="32" fillId="20" borderId="8" applyNumberFormat="0" applyAlignment="0" applyProtection="0"/>
    <xf numFmtId="0" fontId="32" fillId="20" borderId="8" applyNumberFormat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2" fillId="0" borderId="0"/>
    <xf numFmtId="0" fontId="2" fillId="0" borderId="0"/>
    <xf numFmtId="0" fontId="53" fillId="0" borderId="0"/>
    <xf numFmtId="0" fontId="53" fillId="0" borderId="0"/>
    <xf numFmtId="0" fontId="2" fillId="0" borderId="0"/>
    <xf numFmtId="0" fontId="44" fillId="0" borderId="0"/>
    <xf numFmtId="0" fontId="54" fillId="0" borderId="0"/>
    <xf numFmtId="164" fontId="54" fillId="0" borderId="0" applyFont="0" applyFill="0" applyBorder="0" applyAlignment="0" applyProtection="0"/>
    <xf numFmtId="0" fontId="54" fillId="0" borderId="0"/>
  </cellStyleXfs>
  <cellXfs count="81">
    <xf numFmtId="0" fontId="0" fillId="0" borderId="0" xfId="0"/>
    <xf numFmtId="0" fontId="13" fillId="24" borderId="0" xfId="179" applyFill="1"/>
    <xf numFmtId="0" fontId="40" fillId="24" borderId="10" xfId="178" applyFont="1" applyFill="1" applyBorder="1" applyAlignment="1" applyProtection="1">
      <alignment horizontal="center" vertical="center" shrinkToFit="1"/>
    </xf>
    <xf numFmtId="164" fontId="13" fillId="24" borderId="0" xfId="100" applyFont="1" applyFill="1"/>
    <xf numFmtId="0" fontId="41" fillId="24" borderId="0" xfId="179" applyFont="1" applyFill="1"/>
    <xf numFmtId="0" fontId="13" fillId="24" borderId="0" xfId="179" applyFill="1" applyAlignment="1">
      <alignment horizontal="center"/>
    </xf>
    <xf numFmtId="164" fontId="40" fillId="24" borderId="10" xfId="100" applyFont="1" applyFill="1" applyBorder="1" applyAlignment="1">
      <alignment horizontal="center" vertical="center" shrinkToFit="1"/>
    </xf>
    <xf numFmtId="0" fontId="41" fillId="0" borderId="0" xfId="135" applyFont="1" applyAlignment="1">
      <alignment vertical="center"/>
    </xf>
    <xf numFmtId="0" fontId="40" fillId="0" borderId="0" xfId="135" applyFont="1" applyFill="1" applyAlignment="1">
      <alignment vertical="center" wrapText="1"/>
    </xf>
    <xf numFmtId="165" fontId="41" fillId="0" borderId="0" xfId="103" applyNumberFormat="1" applyFont="1" applyAlignment="1">
      <alignment vertical="center"/>
    </xf>
    <xf numFmtId="0" fontId="40" fillId="0" borderId="0" xfId="197" applyFont="1" applyFill="1" applyBorder="1" applyAlignment="1">
      <alignment vertical="center"/>
    </xf>
    <xf numFmtId="0" fontId="40" fillId="0" borderId="0" xfId="197" applyFont="1" applyFill="1" applyAlignment="1">
      <alignment horizontal="centerContinuous" vertical="center"/>
    </xf>
    <xf numFmtId="165" fontId="41" fillId="0" borderId="0" xfId="103" applyNumberFormat="1" applyFont="1" applyFill="1" applyAlignment="1">
      <alignment vertical="center"/>
    </xf>
    <xf numFmtId="0" fontId="40" fillId="0" borderId="0" xfId="197" applyFont="1" applyFill="1" applyAlignment="1">
      <alignment vertical="center"/>
    </xf>
    <xf numFmtId="165" fontId="41" fillId="0" borderId="0" xfId="103" applyNumberFormat="1" applyFont="1" applyFill="1" applyAlignment="1">
      <alignment horizontal="centerContinuous" vertical="center"/>
    </xf>
    <xf numFmtId="0" fontId="40" fillId="0" borderId="0" xfId="197" applyFont="1" applyFill="1" applyBorder="1" applyAlignment="1" applyProtection="1">
      <alignment vertical="center"/>
      <protection locked="0"/>
    </xf>
    <xf numFmtId="0" fontId="41" fillId="24" borderId="11" xfId="179" applyFont="1" applyFill="1" applyBorder="1" applyAlignment="1">
      <alignment horizontal="center"/>
    </xf>
    <xf numFmtId="0" fontId="41" fillId="24" borderId="12" xfId="179" applyFont="1" applyFill="1" applyBorder="1" applyAlignment="1">
      <alignment horizontal="center"/>
    </xf>
    <xf numFmtId="0" fontId="41" fillId="24" borderId="12" xfId="179" applyFont="1" applyFill="1" applyBorder="1"/>
    <xf numFmtId="0" fontId="41" fillId="0" borderId="0" xfId="0" applyFont="1"/>
    <xf numFmtId="0" fontId="41" fillId="0" borderId="0" xfId="0" applyFont="1" applyAlignment="1">
      <alignment horizontal="center"/>
    </xf>
    <xf numFmtId="1" fontId="41" fillId="0" borderId="0" xfId="0" applyNumberFormat="1" applyFont="1" applyAlignment="1">
      <alignment vertical="center" wrapText="1"/>
    </xf>
    <xf numFmtId="1" fontId="40" fillId="0" borderId="10" xfId="0" applyNumberFormat="1" applyFont="1" applyBorder="1" applyAlignment="1">
      <alignment horizontal="center" vertical="center" wrapText="1"/>
    </xf>
    <xf numFmtId="0" fontId="41" fillId="0" borderId="11" xfId="0" applyFont="1" applyBorder="1"/>
    <xf numFmtId="0" fontId="41" fillId="0" borderId="12" xfId="0" applyFont="1" applyBorder="1"/>
    <xf numFmtId="0" fontId="41" fillId="24" borderId="13" xfId="179" applyFont="1" applyFill="1" applyBorder="1" applyAlignment="1">
      <alignment horizontal="center"/>
    </xf>
    <xf numFmtId="0" fontId="40" fillId="0" borderId="0" xfId="0" applyFont="1" applyAlignment="1">
      <alignment vertical="center"/>
    </xf>
    <xf numFmtId="0" fontId="41" fillId="0" borderId="12" xfId="0" applyFont="1" applyBorder="1" applyAlignment="1">
      <alignment horizontal="center"/>
    </xf>
    <xf numFmtId="0" fontId="41" fillId="0" borderId="14" xfId="0" applyFont="1" applyBorder="1" applyAlignment="1">
      <alignment horizontal="center"/>
    </xf>
    <xf numFmtId="0" fontId="40" fillId="24" borderId="15" xfId="179" applyFont="1" applyFill="1" applyBorder="1" applyAlignment="1">
      <alignment horizontal="center" vertical="center"/>
    </xf>
    <xf numFmtId="3" fontId="40" fillId="24" borderId="15" xfId="100" applyNumberFormat="1" applyFont="1" applyFill="1" applyBorder="1" applyAlignment="1">
      <alignment horizontal="center" vertical="center"/>
    </xf>
    <xf numFmtId="164" fontId="40" fillId="24" borderId="15" xfId="100" applyFont="1" applyFill="1" applyBorder="1" applyAlignment="1">
      <alignment horizontal="center" vertical="center"/>
    </xf>
    <xf numFmtId="0" fontId="41" fillId="0" borderId="11" xfId="0" applyFont="1" applyBorder="1" applyAlignment="1">
      <alignment horizontal="center"/>
    </xf>
    <xf numFmtId="0" fontId="41" fillId="24" borderId="14" xfId="179" applyFont="1" applyFill="1" applyBorder="1" applyAlignment="1">
      <alignment horizontal="center"/>
    </xf>
    <xf numFmtId="0" fontId="41" fillId="24" borderId="13" xfId="179" applyFont="1" applyFill="1" applyBorder="1"/>
    <xf numFmtId="0" fontId="41" fillId="0" borderId="14" xfId="0" applyFont="1" applyBorder="1"/>
    <xf numFmtId="0" fontId="40" fillId="0" borderId="0" xfId="100" applyNumberFormat="1" applyFont="1" applyFill="1" applyAlignment="1">
      <alignment vertical="center" wrapText="1"/>
    </xf>
    <xf numFmtId="0" fontId="40" fillId="0" borderId="0" xfId="100" applyNumberFormat="1" applyFont="1" applyFill="1" applyBorder="1" applyAlignment="1">
      <alignment vertical="center"/>
    </xf>
    <xf numFmtId="0" fontId="40" fillId="0" borderId="0" xfId="100" applyNumberFormat="1" applyFont="1" applyFill="1" applyBorder="1" applyAlignment="1" applyProtection="1">
      <alignment vertical="center"/>
      <protection locked="0"/>
    </xf>
    <xf numFmtId="0" fontId="13" fillId="24" borderId="0" xfId="100" applyNumberFormat="1" applyFont="1" applyFill="1"/>
    <xf numFmtId="0" fontId="40" fillId="24" borderId="10" xfId="100" applyNumberFormat="1" applyFont="1" applyFill="1" applyBorder="1" applyAlignment="1">
      <alignment horizontal="center" vertical="center" wrapText="1"/>
    </xf>
    <xf numFmtId="0" fontId="41" fillId="24" borderId="12" xfId="100" applyNumberFormat="1" applyFont="1" applyFill="1" applyBorder="1"/>
    <xf numFmtId="164" fontId="41" fillId="24" borderId="12" xfId="100" applyFont="1" applyFill="1" applyBorder="1" applyAlignment="1">
      <alignment horizontal="center"/>
    </xf>
    <xf numFmtId="0" fontId="41" fillId="24" borderId="0" xfId="179" applyFont="1" applyFill="1" applyBorder="1" applyAlignment="1">
      <alignment horizontal="center"/>
    </xf>
    <xf numFmtId="0" fontId="41" fillId="24" borderId="0" xfId="179" applyFont="1" applyFill="1" applyBorder="1"/>
    <xf numFmtId="164" fontId="41" fillId="24" borderId="0" xfId="100" applyFont="1" applyFill="1" applyBorder="1" applyAlignment="1">
      <alignment horizontal="center"/>
    </xf>
    <xf numFmtId="0" fontId="41" fillId="24" borderId="0" xfId="100" applyNumberFormat="1" applyFont="1" applyFill="1" applyBorder="1"/>
    <xf numFmtId="0" fontId="40" fillId="24" borderId="0" xfId="179" applyFont="1" applyFill="1" applyBorder="1"/>
    <xf numFmtId="0" fontId="56" fillId="24" borderId="0" xfId="100" applyNumberFormat="1" applyFont="1" applyFill="1" applyBorder="1"/>
    <xf numFmtId="0" fontId="57" fillId="24" borderId="0" xfId="179" applyFont="1" applyFill="1"/>
    <xf numFmtId="164" fontId="57" fillId="24" borderId="0" xfId="100" applyFont="1" applyFill="1"/>
    <xf numFmtId="0" fontId="56" fillId="24" borderId="12" xfId="100" applyNumberFormat="1" applyFont="1" applyFill="1" applyBorder="1"/>
    <xf numFmtId="164" fontId="41" fillId="24" borderId="13" xfId="100" applyFont="1" applyFill="1" applyBorder="1" applyAlignment="1">
      <alignment horizontal="center"/>
    </xf>
    <xf numFmtId="0" fontId="56" fillId="24" borderId="14" xfId="179" applyFont="1" applyFill="1" applyBorder="1" applyAlignment="1">
      <alignment horizontal="center"/>
    </xf>
    <xf numFmtId="0" fontId="56" fillId="24" borderId="14" xfId="179" applyFont="1" applyFill="1" applyBorder="1"/>
    <xf numFmtId="164" fontId="56" fillId="24" borderId="14" xfId="100" applyFont="1" applyFill="1" applyBorder="1" applyAlignment="1">
      <alignment horizontal="center"/>
    </xf>
    <xf numFmtId="0" fontId="40" fillId="0" borderId="15" xfId="0" applyFont="1" applyBorder="1" applyAlignment="1">
      <alignment horizontal="center" vertical="center"/>
    </xf>
    <xf numFmtId="0" fontId="40" fillId="0" borderId="15" xfId="0" applyFont="1" applyBorder="1" applyAlignment="1">
      <alignment vertical="center"/>
    </xf>
    <xf numFmtId="164" fontId="41" fillId="0" borderId="11" xfId="100" applyFont="1" applyBorder="1"/>
    <xf numFmtId="164" fontId="41" fillId="0" borderId="12" xfId="100" applyFont="1" applyBorder="1"/>
    <xf numFmtId="164" fontId="41" fillId="0" borderId="14" xfId="100" applyFont="1" applyBorder="1"/>
    <xf numFmtId="0" fontId="41" fillId="24" borderId="18" xfId="179" applyFont="1" applyFill="1" applyBorder="1" applyAlignment="1">
      <alignment horizontal="center"/>
    </xf>
    <xf numFmtId="0" fontId="41" fillId="24" borderId="18" xfId="179" applyFont="1" applyFill="1" applyBorder="1"/>
    <xf numFmtId="164" fontId="41" fillId="24" borderId="18" xfId="100" applyFont="1" applyFill="1" applyBorder="1" applyAlignment="1">
      <alignment horizontal="center"/>
    </xf>
    <xf numFmtId="0" fontId="56" fillId="24" borderId="10" xfId="179" applyFont="1" applyFill="1" applyBorder="1" applyAlignment="1">
      <alignment horizontal="center"/>
    </xf>
    <xf numFmtId="0" fontId="56" fillId="24" borderId="10" xfId="179" applyFont="1" applyFill="1" applyBorder="1"/>
    <xf numFmtId="164" fontId="56" fillId="24" borderId="10" xfId="100" applyFont="1" applyFill="1" applyBorder="1" applyAlignment="1">
      <alignment horizontal="center"/>
    </xf>
    <xf numFmtId="0" fontId="41" fillId="24" borderId="17" xfId="179" applyFont="1" applyFill="1" applyBorder="1" applyAlignment="1">
      <alignment horizontal="center"/>
    </xf>
    <xf numFmtId="0" fontId="41" fillId="24" borderId="17" xfId="179" applyFont="1" applyFill="1" applyBorder="1"/>
    <xf numFmtId="164" fontId="41" fillId="24" borderId="17" xfId="100" applyFont="1" applyFill="1" applyBorder="1" applyAlignment="1">
      <alignment horizontal="center"/>
    </xf>
    <xf numFmtId="15" fontId="41" fillId="0" borderId="11" xfId="0" applyNumberFormat="1" applyFont="1" applyBorder="1" applyAlignment="1">
      <alignment horizontal="center"/>
    </xf>
    <xf numFmtId="15" fontId="41" fillId="0" borderId="12" xfId="0" applyNumberFormat="1" applyFont="1" applyBorder="1" applyAlignment="1">
      <alignment horizontal="center"/>
    </xf>
    <xf numFmtId="15" fontId="41" fillId="0" borderId="14" xfId="0" applyNumberFormat="1" applyFont="1" applyBorder="1" applyAlignment="1">
      <alignment horizontal="center"/>
    </xf>
    <xf numFmtId="0" fontId="40" fillId="0" borderId="0" xfId="135" applyFont="1" applyFill="1" applyAlignment="1">
      <alignment horizontal="center" vertical="center" wrapText="1"/>
    </xf>
    <xf numFmtId="0" fontId="43" fillId="24" borderId="0" xfId="178" applyFont="1" applyFill="1" applyBorder="1" applyAlignment="1" applyProtection="1">
      <alignment horizontal="center" vertical="center"/>
      <protection locked="0"/>
    </xf>
    <xf numFmtId="0" fontId="40" fillId="24" borderId="0" xfId="178" applyFont="1" applyFill="1" applyBorder="1" applyAlignment="1" applyProtection="1">
      <alignment horizontal="center" vertical="center" shrinkToFit="1"/>
      <protection locked="0"/>
    </xf>
    <xf numFmtId="0" fontId="40" fillId="0" borderId="0" xfId="197" applyFont="1" applyFill="1" applyBorder="1" applyAlignment="1">
      <alignment horizontal="center" vertical="center"/>
    </xf>
    <xf numFmtId="0" fontId="40" fillId="24" borderId="0" xfId="178" applyFont="1" applyFill="1" applyBorder="1" applyAlignment="1" applyProtection="1">
      <alignment horizontal="center" vertical="center"/>
      <protection locked="0"/>
    </xf>
    <xf numFmtId="0" fontId="40" fillId="0" borderId="0" xfId="197" applyFont="1" applyFill="1" applyBorder="1" applyAlignment="1" applyProtection="1">
      <alignment horizontal="center" vertical="center"/>
      <protection locked="0"/>
    </xf>
    <xf numFmtId="0" fontId="42" fillId="0" borderId="0" xfId="197" applyFont="1" applyFill="1" applyBorder="1" applyAlignment="1">
      <alignment horizontal="center" vertical="center"/>
    </xf>
    <xf numFmtId="0" fontId="55" fillId="0" borderId="0" xfId="197" applyFont="1" applyFill="1" applyBorder="1" applyAlignment="1" applyProtection="1">
      <alignment horizontal="center" vertical="center"/>
      <protection locked="0"/>
    </xf>
  </cellXfs>
  <cellStyles count="313">
    <cellStyle name="20% - Accent1" xfId="1" xr:uid="{00000000-0005-0000-0000-000000000000}"/>
    <cellStyle name="20% - Accent1 2" xfId="2" xr:uid="{00000000-0005-0000-0000-000001000000}"/>
    <cellStyle name="20% - Accent1 2 2" xfId="200" xr:uid="{00000000-0005-0000-0000-000002000000}"/>
    <cellStyle name="20% - Accent1 3" xfId="201" xr:uid="{00000000-0005-0000-0000-000003000000}"/>
    <cellStyle name="20% - Accent1_กกถ.ส่งข้อมูลรายหัวปี 58" xfId="3" xr:uid="{00000000-0005-0000-0000-000004000000}"/>
    <cellStyle name="20% - Accent2" xfId="4" xr:uid="{00000000-0005-0000-0000-000005000000}"/>
    <cellStyle name="20% - Accent2 2" xfId="5" xr:uid="{00000000-0005-0000-0000-000006000000}"/>
    <cellStyle name="20% - Accent2 2 2" xfId="202" xr:uid="{00000000-0005-0000-0000-000007000000}"/>
    <cellStyle name="20% - Accent2 3" xfId="203" xr:uid="{00000000-0005-0000-0000-000008000000}"/>
    <cellStyle name="20% - Accent2_กกถ.ส่งข้อมูลรายหัวปี 58" xfId="6" xr:uid="{00000000-0005-0000-0000-000009000000}"/>
    <cellStyle name="20% - Accent3" xfId="7" xr:uid="{00000000-0005-0000-0000-00000A000000}"/>
    <cellStyle name="20% - Accent3 2" xfId="8" xr:uid="{00000000-0005-0000-0000-00000B000000}"/>
    <cellStyle name="20% - Accent3 2 2" xfId="204" xr:uid="{00000000-0005-0000-0000-00000C000000}"/>
    <cellStyle name="20% - Accent3 3" xfId="205" xr:uid="{00000000-0005-0000-0000-00000D000000}"/>
    <cellStyle name="20% - Accent3_กกถ.ส่งข้อมูลรายหัวปี 58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 2 2" xfId="206" xr:uid="{00000000-0005-0000-0000-000011000000}"/>
    <cellStyle name="20% - Accent4 3" xfId="207" xr:uid="{00000000-0005-0000-0000-000012000000}"/>
    <cellStyle name="20% - Accent4_กกถ.ส่งข้อมูลรายหัวปี 58" xfId="12" xr:uid="{00000000-0005-0000-0000-000013000000}"/>
    <cellStyle name="20% - Accent5" xfId="13" xr:uid="{00000000-0005-0000-0000-000014000000}"/>
    <cellStyle name="20% - Accent5 2" xfId="14" xr:uid="{00000000-0005-0000-0000-000015000000}"/>
    <cellStyle name="20% - Accent5 2 2" xfId="208" xr:uid="{00000000-0005-0000-0000-000016000000}"/>
    <cellStyle name="20% - Accent5 3" xfId="209" xr:uid="{00000000-0005-0000-0000-000017000000}"/>
    <cellStyle name="20% - Accent5_กกถ.ส่งข้อมูลรายหัวปี 58" xfId="15" xr:uid="{00000000-0005-0000-0000-000018000000}"/>
    <cellStyle name="20% - Accent6" xfId="16" xr:uid="{00000000-0005-0000-0000-000019000000}"/>
    <cellStyle name="20% - Accent6 2" xfId="17" xr:uid="{00000000-0005-0000-0000-00001A000000}"/>
    <cellStyle name="20% - Accent6 2 2" xfId="210" xr:uid="{00000000-0005-0000-0000-00001B000000}"/>
    <cellStyle name="20% - Accent6 3" xfId="211" xr:uid="{00000000-0005-0000-0000-00001C000000}"/>
    <cellStyle name="20% - Accent6_กกถ.ส่งข้อมูลรายหัวปี 58" xfId="18" xr:uid="{00000000-0005-0000-0000-00001D000000}"/>
    <cellStyle name="20% - ส่วนที่ถูกเน้น1" xfId="19" builtinId="30" customBuiltin="1"/>
    <cellStyle name="20% - ส่วนที่ถูกเน้น2" xfId="20" builtinId="34" customBuiltin="1"/>
    <cellStyle name="20% - ส่วนที่ถูกเน้น3" xfId="21" builtinId="38" customBuiltin="1"/>
    <cellStyle name="20% - ส่วนที่ถูกเน้น4" xfId="22" builtinId="42" customBuiltin="1"/>
    <cellStyle name="20% - ส่วนที่ถูกเน้น5" xfId="23" builtinId="46" customBuiltin="1"/>
    <cellStyle name="20% - ส่วนที่ถูกเน้น6" xfId="24" builtinId="50" customBuiltin="1"/>
    <cellStyle name="40% - Accent1" xfId="25" xr:uid="{00000000-0005-0000-0000-000024000000}"/>
    <cellStyle name="40% - Accent1 2" xfId="26" xr:uid="{00000000-0005-0000-0000-000025000000}"/>
    <cellStyle name="40% - Accent1 2 2" xfId="212" xr:uid="{00000000-0005-0000-0000-000026000000}"/>
    <cellStyle name="40% - Accent1 3" xfId="213" xr:uid="{00000000-0005-0000-0000-000027000000}"/>
    <cellStyle name="40% - Accent1_กกถ.ส่งข้อมูลรายหัวปี 58" xfId="27" xr:uid="{00000000-0005-0000-0000-000028000000}"/>
    <cellStyle name="40% - Accent2" xfId="28" xr:uid="{00000000-0005-0000-0000-000029000000}"/>
    <cellStyle name="40% - Accent2 2" xfId="29" xr:uid="{00000000-0005-0000-0000-00002A000000}"/>
    <cellStyle name="40% - Accent2 2 2" xfId="214" xr:uid="{00000000-0005-0000-0000-00002B000000}"/>
    <cellStyle name="40% - Accent2 3" xfId="215" xr:uid="{00000000-0005-0000-0000-00002C000000}"/>
    <cellStyle name="40% - Accent2_กกถ.ส่งข้อมูลรายหัวปี 58" xfId="30" xr:uid="{00000000-0005-0000-0000-00002D000000}"/>
    <cellStyle name="40% - Accent3" xfId="31" xr:uid="{00000000-0005-0000-0000-00002E000000}"/>
    <cellStyle name="40% - Accent3 2" xfId="32" xr:uid="{00000000-0005-0000-0000-00002F000000}"/>
    <cellStyle name="40% - Accent3 2 2" xfId="216" xr:uid="{00000000-0005-0000-0000-000030000000}"/>
    <cellStyle name="40% - Accent3 3" xfId="217" xr:uid="{00000000-0005-0000-0000-000031000000}"/>
    <cellStyle name="40% - Accent3_กกถ.ส่งข้อมูลรายหัวปี 58" xfId="33" xr:uid="{00000000-0005-0000-0000-000032000000}"/>
    <cellStyle name="40% - Accent4" xfId="34" xr:uid="{00000000-0005-0000-0000-000033000000}"/>
    <cellStyle name="40% - Accent4 2" xfId="35" xr:uid="{00000000-0005-0000-0000-000034000000}"/>
    <cellStyle name="40% - Accent4 2 2" xfId="218" xr:uid="{00000000-0005-0000-0000-000035000000}"/>
    <cellStyle name="40% - Accent4 3" xfId="219" xr:uid="{00000000-0005-0000-0000-000036000000}"/>
    <cellStyle name="40% - Accent4_กกถ.ส่งข้อมูลรายหัวปี 58" xfId="36" xr:uid="{00000000-0005-0000-0000-000037000000}"/>
    <cellStyle name="40% - Accent5" xfId="37" xr:uid="{00000000-0005-0000-0000-000038000000}"/>
    <cellStyle name="40% - Accent5 2" xfId="38" xr:uid="{00000000-0005-0000-0000-000039000000}"/>
    <cellStyle name="40% - Accent5 2 2" xfId="220" xr:uid="{00000000-0005-0000-0000-00003A000000}"/>
    <cellStyle name="40% - Accent5 3" xfId="221" xr:uid="{00000000-0005-0000-0000-00003B000000}"/>
    <cellStyle name="40% - Accent5_กกถ.ส่งข้อมูลรายหัวปี 58" xfId="39" xr:uid="{00000000-0005-0000-0000-00003C000000}"/>
    <cellStyle name="40% - Accent6" xfId="40" xr:uid="{00000000-0005-0000-0000-00003D000000}"/>
    <cellStyle name="40% - Accent6 2" xfId="41" xr:uid="{00000000-0005-0000-0000-00003E000000}"/>
    <cellStyle name="40% - Accent6 2 2" xfId="222" xr:uid="{00000000-0005-0000-0000-00003F000000}"/>
    <cellStyle name="40% - Accent6 3" xfId="223" xr:uid="{00000000-0005-0000-0000-000040000000}"/>
    <cellStyle name="40% - Accent6_กกถ.ส่งข้อมูลรายหัวปี 58" xfId="42" xr:uid="{00000000-0005-0000-0000-000041000000}"/>
    <cellStyle name="40% - ส่วนที่ถูกเน้น1" xfId="43" builtinId="31" customBuiltin="1"/>
    <cellStyle name="40% - ส่วนที่ถูกเน้น2" xfId="44" builtinId="35" customBuiltin="1"/>
    <cellStyle name="40% - ส่วนที่ถูกเน้น3" xfId="45" builtinId="39" customBuiltin="1"/>
    <cellStyle name="40% - ส่วนที่ถูกเน้น4" xfId="46" builtinId="43" customBuiltin="1"/>
    <cellStyle name="40% - ส่วนที่ถูกเน้น5" xfId="47" builtinId="47" customBuiltin="1"/>
    <cellStyle name="40% - ส่วนที่ถูกเน้น6" xfId="48" builtinId="51" customBuiltin="1"/>
    <cellStyle name="60% - Accent1" xfId="49" xr:uid="{00000000-0005-0000-0000-000048000000}"/>
    <cellStyle name="60% - Accent1 2" xfId="50" xr:uid="{00000000-0005-0000-0000-000049000000}"/>
    <cellStyle name="60% - Accent1 2 2" xfId="224" xr:uid="{00000000-0005-0000-0000-00004A000000}"/>
    <cellStyle name="60% - Accent1 3" xfId="225" xr:uid="{00000000-0005-0000-0000-00004B000000}"/>
    <cellStyle name="60% - Accent1_กกถ.ส่งข้อมูลรายหัวปี 58" xfId="51" xr:uid="{00000000-0005-0000-0000-00004C000000}"/>
    <cellStyle name="60% - Accent2" xfId="52" xr:uid="{00000000-0005-0000-0000-00004D000000}"/>
    <cellStyle name="60% - Accent2 2" xfId="53" xr:uid="{00000000-0005-0000-0000-00004E000000}"/>
    <cellStyle name="60% - Accent2 2 2" xfId="226" xr:uid="{00000000-0005-0000-0000-00004F000000}"/>
    <cellStyle name="60% - Accent2 3" xfId="227" xr:uid="{00000000-0005-0000-0000-000050000000}"/>
    <cellStyle name="60% - Accent2_กกถ.ส่งข้อมูลรายหัวปี 58" xfId="54" xr:uid="{00000000-0005-0000-0000-000051000000}"/>
    <cellStyle name="60% - Accent3" xfId="55" xr:uid="{00000000-0005-0000-0000-000052000000}"/>
    <cellStyle name="60% - Accent3 2" xfId="56" xr:uid="{00000000-0005-0000-0000-000053000000}"/>
    <cellStyle name="60% - Accent3 2 2" xfId="228" xr:uid="{00000000-0005-0000-0000-000054000000}"/>
    <cellStyle name="60% - Accent3 3" xfId="229" xr:uid="{00000000-0005-0000-0000-000055000000}"/>
    <cellStyle name="60% - Accent3_กกถ.ส่งข้อมูลรายหัวปี 58" xfId="57" xr:uid="{00000000-0005-0000-0000-000056000000}"/>
    <cellStyle name="60% - Accent4" xfId="58" xr:uid="{00000000-0005-0000-0000-000057000000}"/>
    <cellStyle name="60% - Accent4 2" xfId="59" xr:uid="{00000000-0005-0000-0000-000058000000}"/>
    <cellStyle name="60% - Accent4 2 2" xfId="230" xr:uid="{00000000-0005-0000-0000-000059000000}"/>
    <cellStyle name="60% - Accent4 3" xfId="231" xr:uid="{00000000-0005-0000-0000-00005A000000}"/>
    <cellStyle name="60% - Accent4_กกถ.ส่งข้อมูลรายหัวปี 58" xfId="60" xr:uid="{00000000-0005-0000-0000-00005B000000}"/>
    <cellStyle name="60% - Accent5" xfId="61" xr:uid="{00000000-0005-0000-0000-00005C000000}"/>
    <cellStyle name="60% - Accent5 2" xfId="62" xr:uid="{00000000-0005-0000-0000-00005D000000}"/>
    <cellStyle name="60% - Accent5 2 2" xfId="232" xr:uid="{00000000-0005-0000-0000-00005E000000}"/>
    <cellStyle name="60% - Accent5 3" xfId="233" xr:uid="{00000000-0005-0000-0000-00005F000000}"/>
    <cellStyle name="60% - Accent5_กกถ.ส่งข้อมูลรายหัวปี 58" xfId="63" xr:uid="{00000000-0005-0000-0000-000060000000}"/>
    <cellStyle name="60% - Accent6" xfId="64" xr:uid="{00000000-0005-0000-0000-000061000000}"/>
    <cellStyle name="60% - Accent6 2" xfId="65" xr:uid="{00000000-0005-0000-0000-000062000000}"/>
    <cellStyle name="60% - Accent6 2 2" xfId="234" xr:uid="{00000000-0005-0000-0000-000063000000}"/>
    <cellStyle name="60% - Accent6 3" xfId="235" xr:uid="{00000000-0005-0000-0000-000064000000}"/>
    <cellStyle name="60% - Accent6_กกถ.ส่งข้อมูลรายหัวปี 58" xfId="66" xr:uid="{00000000-0005-0000-0000-000065000000}"/>
    <cellStyle name="60% - ส่วนที่ถูกเน้น1" xfId="67" builtinId="32" customBuiltin="1"/>
    <cellStyle name="60% - ส่วนที่ถูกเน้น2" xfId="68" builtinId="36" customBuiltin="1"/>
    <cellStyle name="60% - ส่วนที่ถูกเน้น3" xfId="69" builtinId="40" customBuiltin="1"/>
    <cellStyle name="60% - ส่วนที่ถูกเน้น4" xfId="70" builtinId="44" customBuiltin="1"/>
    <cellStyle name="60% - ส่วนที่ถูกเน้น5" xfId="71" builtinId="48" customBuiltin="1"/>
    <cellStyle name="60% - ส่วนที่ถูกเน้น6" xfId="72" builtinId="52" customBuiltin="1"/>
    <cellStyle name="Accent1" xfId="73" xr:uid="{00000000-0005-0000-0000-00006C000000}"/>
    <cellStyle name="Accent1 2" xfId="74" xr:uid="{00000000-0005-0000-0000-00006D000000}"/>
    <cellStyle name="Accent1 2 2" xfId="236" xr:uid="{00000000-0005-0000-0000-00006E000000}"/>
    <cellStyle name="Accent1 3" xfId="237" xr:uid="{00000000-0005-0000-0000-00006F000000}"/>
    <cellStyle name="Accent1_กกถ.ส่งข้อมูลรายหัวปี 58" xfId="75" xr:uid="{00000000-0005-0000-0000-000070000000}"/>
    <cellStyle name="Accent2" xfId="76" xr:uid="{00000000-0005-0000-0000-000071000000}"/>
    <cellStyle name="Accent2 2" xfId="77" xr:uid="{00000000-0005-0000-0000-000072000000}"/>
    <cellStyle name="Accent2 2 2" xfId="238" xr:uid="{00000000-0005-0000-0000-000073000000}"/>
    <cellStyle name="Accent2 3" xfId="239" xr:uid="{00000000-0005-0000-0000-000074000000}"/>
    <cellStyle name="Accent2_กกถ.ส่งข้อมูลรายหัวปี 58" xfId="78" xr:uid="{00000000-0005-0000-0000-000075000000}"/>
    <cellStyle name="Accent3" xfId="79" xr:uid="{00000000-0005-0000-0000-000076000000}"/>
    <cellStyle name="Accent3 2" xfId="80" xr:uid="{00000000-0005-0000-0000-000077000000}"/>
    <cellStyle name="Accent3 2 2" xfId="240" xr:uid="{00000000-0005-0000-0000-000078000000}"/>
    <cellStyle name="Accent3 3" xfId="241" xr:uid="{00000000-0005-0000-0000-000079000000}"/>
    <cellStyle name="Accent3_กกถ.ส่งข้อมูลรายหัวปี 58" xfId="81" xr:uid="{00000000-0005-0000-0000-00007A000000}"/>
    <cellStyle name="Accent4" xfId="82" xr:uid="{00000000-0005-0000-0000-00007B000000}"/>
    <cellStyle name="Accent4 2" xfId="83" xr:uid="{00000000-0005-0000-0000-00007C000000}"/>
    <cellStyle name="Accent4 2 2" xfId="242" xr:uid="{00000000-0005-0000-0000-00007D000000}"/>
    <cellStyle name="Accent4 3" xfId="243" xr:uid="{00000000-0005-0000-0000-00007E000000}"/>
    <cellStyle name="Accent4_กกถ.ส่งข้อมูลรายหัวปี 58" xfId="84" xr:uid="{00000000-0005-0000-0000-00007F000000}"/>
    <cellStyle name="Accent5" xfId="85" xr:uid="{00000000-0005-0000-0000-000080000000}"/>
    <cellStyle name="Accent5 2" xfId="86" xr:uid="{00000000-0005-0000-0000-000081000000}"/>
    <cellStyle name="Accent5 2 2" xfId="244" xr:uid="{00000000-0005-0000-0000-000082000000}"/>
    <cellStyle name="Accent5 3" xfId="245" xr:uid="{00000000-0005-0000-0000-000083000000}"/>
    <cellStyle name="Accent5_กกถ.ส่งข้อมูลรายหัวปี 58" xfId="87" xr:uid="{00000000-0005-0000-0000-000084000000}"/>
    <cellStyle name="Accent6" xfId="88" xr:uid="{00000000-0005-0000-0000-000085000000}"/>
    <cellStyle name="Accent6 2" xfId="89" xr:uid="{00000000-0005-0000-0000-000086000000}"/>
    <cellStyle name="Accent6 2 2" xfId="246" xr:uid="{00000000-0005-0000-0000-000087000000}"/>
    <cellStyle name="Accent6 3" xfId="247" xr:uid="{00000000-0005-0000-0000-000088000000}"/>
    <cellStyle name="Accent6_กกถ.ส่งข้อมูลรายหัวปี 58" xfId="90" xr:uid="{00000000-0005-0000-0000-000089000000}"/>
    <cellStyle name="Bad" xfId="91" xr:uid="{00000000-0005-0000-0000-00008A000000}"/>
    <cellStyle name="Bad 2" xfId="92" xr:uid="{00000000-0005-0000-0000-00008B000000}"/>
    <cellStyle name="Bad 2 2" xfId="248" xr:uid="{00000000-0005-0000-0000-00008C000000}"/>
    <cellStyle name="Bad 3" xfId="249" xr:uid="{00000000-0005-0000-0000-00008D000000}"/>
    <cellStyle name="Bad_กกถ.ส่งข้อมูลรายหัวปี 58" xfId="93" xr:uid="{00000000-0005-0000-0000-00008E000000}"/>
    <cellStyle name="Calculation" xfId="94" xr:uid="{00000000-0005-0000-0000-00008F000000}"/>
    <cellStyle name="Calculation 2" xfId="95" xr:uid="{00000000-0005-0000-0000-000090000000}"/>
    <cellStyle name="Calculation 2 2" xfId="250" xr:uid="{00000000-0005-0000-0000-000091000000}"/>
    <cellStyle name="Calculation 3" xfId="251" xr:uid="{00000000-0005-0000-0000-000092000000}"/>
    <cellStyle name="Calculation_Sheet1" xfId="96" xr:uid="{00000000-0005-0000-0000-000093000000}"/>
    <cellStyle name="Check Cell" xfId="97" xr:uid="{00000000-0005-0000-0000-000094000000}"/>
    <cellStyle name="Check Cell 2" xfId="98" xr:uid="{00000000-0005-0000-0000-000095000000}"/>
    <cellStyle name="Check Cell 2 2" xfId="252" xr:uid="{00000000-0005-0000-0000-000096000000}"/>
    <cellStyle name="Check Cell 3" xfId="253" xr:uid="{00000000-0005-0000-0000-000097000000}"/>
    <cellStyle name="Check Cell_Sheet1" xfId="99" xr:uid="{00000000-0005-0000-0000-000098000000}"/>
    <cellStyle name="Comma 10" xfId="254" xr:uid="{00000000-0005-0000-0000-00009A000000}"/>
    <cellStyle name="Comma 11" xfId="255" xr:uid="{00000000-0005-0000-0000-00009B000000}"/>
    <cellStyle name="Comma 2" xfId="101" xr:uid="{00000000-0005-0000-0000-00009C000000}"/>
    <cellStyle name="Comma 2 2" xfId="102" xr:uid="{00000000-0005-0000-0000-00009D000000}"/>
    <cellStyle name="Comma 2 2 2" xfId="256" xr:uid="{00000000-0005-0000-0000-00009E000000}"/>
    <cellStyle name="Comma 2 3" xfId="257" xr:uid="{00000000-0005-0000-0000-00009F000000}"/>
    <cellStyle name="Comma 2 3 2" xfId="258" xr:uid="{00000000-0005-0000-0000-0000A0000000}"/>
    <cellStyle name="Comma 2 4" xfId="259" xr:uid="{00000000-0005-0000-0000-0000A1000000}"/>
    <cellStyle name="Comma 3" xfId="103" xr:uid="{00000000-0005-0000-0000-0000A2000000}"/>
    <cellStyle name="Comma 4" xfId="104" xr:uid="{00000000-0005-0000-0000-0000A3000000}"/>
    <cellStyle name="Comma 5" xfId="105" xr:uid="{00000000-0005-0000-0000-0000A4000000}"/>
    <cellStyle name="Comma 6" xfId="106" xr:uid="{00000000-0005-0000-0000-0000A5000000}"/>
    <cellStyle name="Comma 6 2" xfId="260" xr:uid="{00000000-0005-0000-0000-0000A6000000}"/>
    <cellStyle name="Comma 6 3" xfId="261" xr:uid="{00000000-0005-0000-0000-0000A7000000}"/>
    <cellStyle name="Comma 7" xfId="199" xr:uid="{00000000-0005-0000-0000-0000A8000000}"/>
    <cellStyle name="Comma 7 2" xfId="311" xr:uid="{00000000-0005-0000-0000-0000A9000000}"/>
    <cellStyle name="Comma 8" xfId="262" xr:uid="{00000000-0005-0000-0000-0000AA000000}"/>
    <cellStyle name="Comma 9" xfId="263" xr:uid="{00000000-0005-0000-0000-0000AB000000}"/>
    <cellStyle name="Excel Built-in Normal" xfId="107" xr:uid="{00000000-0005-0000-0000-0000AC000000}"/>
    <cellStyle name="Excel Built-in Normal 2" xfId="264" xr:uid="{00000000-0005-0000-0000-0000AD000000}"/>
    <cellStyle name="Explanatory Text" xfId="108" xr:uid="{00000000-0005-0000-0000-0000AE000000}"/>
    <cellStyle name="Explanatory Text 2" xfId="109" xr:uid="{00000000-0005-0000-0000-0000AF000000}"/>
    <cellStyle name="Explanatory Text 2 2" xfId="265" xr:uid="{00000000-0005-0000-0000-0000B0000000}"/>
    <cellStyle name="Explanatory Text 3" xfId="266" xr:uid="{00000000-0005-0000-0000-0000B1000000}"/>
    <cellStyle name="Explanatory Text_กกถ.ส่งข้อมูลรายหัวปี 58" xfId="110" xr:uid="{00000000-0005-0000-0000-0000B2000000}"/>
    <cellStyle name="Good" xfId="111" xr:uid="{00000000-0005-0000-0000-0000B3000000}"/>
    <cellStyle name="Good 2" xfId="112" xr:uid="{00000000-0005-0000-0000-0000B4000000}"/>
    <cellStyle name="Good 2 2" xfId="267" xr:uid="{00000000-0005-0000-0000-0000B5000000}"/>
    <cellStyle name="Good 3" xfId="268" xr:uid="{00000000-0005-0000-0000-0000B6000000}"/>
    <cellStyle name="Good_กกถ.ส่งข้อมูลรายหัวปี 58" xfId="113" xr:uid="{00000000-0005-0000-0000-0000B7000000}"/>
    <cellStyle name="Heading 1" xfId="114" xr:uid="{00000000-0005-0000-0000-0000B8000000}"/>
    <cellStyle name="Heading 1 2" xfId="115" xr:uid="{00000000-0005-0000-0000-0000B9000000}"/>
    <cellStyle name="Heading 1 2 2" xfId="269" xr:uid="{00000000-0005-0000-0000-0000BA000000}"/>
    <cellStyle name="Heading 1 3" xfId="270" xr:uid="{00000000-0005-0000-0000-0000BB000000}"/>
    <cellStyle name="Heading 1_Sheet1" xfId="116" xr:uid="{00000000-0005-0000-0000-0000BC000000}"/>
    <cellStyle name="Heading 2" xfId="117" xr:uid="{00000000-0005-0000-0000-0000BD000000}"/>
    <cellStyle name="Heading 2 2" xfId="118" xr:uid="{00000000-0005-0000-0000-0000BE000000}"/>
    <cellStyle name="Heading 2 2 2" xfId="271" xr:uid="{00000000-0005-0000-0000-0000BF000000}"/>
    <cellStyle name="Heading 2 3" xfId="272" xr:uid="{00000000-0005-0000-0000-0000C0000000}"/>
    <cellStyle name="Heading 2_Sheet1" xfId="119" xr:uid="{00000000-0005-0000-0000-0000C1000000}"/>
    <cellStyle name="Heading 3" xfId="120" xr:uid="{00000000-0005-0000-0000-0000C2000000}"/>
    <cellStyle name="Heading 3 2" xfId="121" xr:uid="{00000000-0005-0000-0000-0000C3000000}"/>
    <cellStyle name="Heading 3 2 2" xfId="273" xr:uid="{00000000-0005-0000-0000-0000C4000000}"/>
    <cellStyle name="Heading 3 3" xfId="274" xr:uid="{00000000-0005-0000-0000-0000C5000000}"/>
    <cellStyle name="Heading 3_Sheet1" xfId="122" xr:uid="{00000000-0005-0000-0000-0000C6000000}"/>
    <cellStyle name="Heading 4" xfId="123" xr:uid="{00000000-0005-0000-0000-0000C7000000}"/>
    <cellStyle name="Heading 4 2" xfId="124" xr:uid="{00000000-0005-0000-0000-0000C8000000}"/>
    <cellStyle name="Heading 4 2 2" xfId="275" xr:uid="{00000000-0005-0000-0000-0000C9000000}"/>
    <cellStyle name="Heading 4 3" xfId="276" xr:uid="{00000000-0005-0000-0000-0000CA000000}"/>
    <cellStyle name="Heading 4_กกถ.ส่งข้อมูลรายหัวปี 58" xfId="125" xr:uid="{00000000-0005-0000-0000-0000CB000000}"/>
    <cellStyle name="Input" xfId="126" xr:uid="{00000000-0005-0000-0000-0000CC000000}"/>
    <cellStyle name="Input 2" xfId="127" xr:uid="{00000000-0005-0000-0000-0000CD000000}"/>
    <cellStyle name="Input 2 2" xfId="277" xr:uid="{00000000-0005-0000-0000-0000CE000000}"/>
    <cellStyle name="Input 3" xfId="278" xr:uid="{00000000-0005-0000-0000-0000CF000000}"/>
    <cellStyle name="Input_Sheet1" xfId="128" xr:uid="{00000000-0005-0000-0000-0000D0000000}"/>
    <cellStyle name="Linked Cell" xfId="129" xr:uid="{00000000-0005-0000-0000-0000D1000000}"/>
    <cellStyle name="Linked Cell 2" xfId="130" xr:uid="{00000000-0005-0000-0000-0000D2000000}"/>
    <cellStyle name="Linked Cell 2 2" xfId="279" xr:uid="{00000000-0005-0000-0000-0000D3000000}"/>
    <cellStyle name="Linked Cell 3" xfId="280" xr:uid="{00000000-0005-0000-0000-0000D4000000}"/>
    <cellStyle name="Linked Cell_Sheet1" xfId="131" xr:uid="{00000000-0005-0000-0000-0000D5000000}"/>
    <cellStyle name="Neutral" xfId="132" xr:uid="{00000000-0005-0000-0000-0000D6000000}"/>
    <cellStyle name="Neutral 2" xfId="133" xr:uid="{00000000-0005-0000-0000-0000D7000000}"/>
    <cellStyle name="Neutral 2 2" xfId="281" xr:uid="{00000000-0005-0000-0000-0000D8000000}"/>
    <cellStyle name="Neutral 3" xfId="282" xr:uid="{00000000-0005-0000-0000-0000D9000000}"/>
    <cellStyle name="Neutral_กกถ.ส่งข้อมูลรายหัวปี 58" xfId="134" xr:uid="{00000000-0005-0000-0000-0000DA000000}"/>
    <cellStyle name="Normal 10" xfId="310" xr:uid="{00000000-0005-0000-0000-0000DC000000}"/>
    <cellStyle name="Normal 2" xfId="135" xr:uid="{00000000-0005-0000-0000-0000DD000000}"/>
    <cellStyle name="Normal 2 2" xfId="136" xr:uid="{00000000-0005-0000-0000-0000DE000000}"/>
    <cellStyle name="Normal 2 3" xfId="283" xr:uid="{00000000-0005-0000-0000-0000DF000000}"/>
    <cellStyle name="Normal 2_จัดสรรทั่วไป ครั้งที่ 2 (รหัส 03, 04, 14) รอ" xfId="137" xr:uid="{00000000-0005-0000-0000-0000E0000000}"/>
    <cellStyle name="Normal 3" xfId="138" xr:uid="{00000000-0005-0000-0000-0000E1000000}"/>
    <cellStyle name="Normal 3 2" xfId="139" xr:uid="{00000000-0005-0000-0000-0000E2000000}"/>
    <cellStyle name="Normal 3_Sheet1" xfId="284" xr:uid="{00000000-0005-0000-0000-0000E3000000}"/>
    <cellStyle name="Normal 4" xfId="140" xr:uid="{00000000-0005-0000-0000-0000E4000000}"/>
    <cellStyle name="Normal 4 2" xfId="285" xr:uid="{00000000-0005-0000-0000-0000E5000000}"/>
    <cellStyle name="Normal 5" xfId="141" xr:uid="{00000000-0005-0000-0000-0000E6000000}"/>
    <cellStyle name="Normal 5 2" xfId="286" xr:uid="{00000000-0005-0000-0000-0000E7000000}"/>
    <cellStyle name="Normal 6" xfId="142" xr:uid="{00000000-0005-0000-0000-0000E8000000}"/>
    <cellStyle name="Normal 7" xfId="143" xr:uid="{00000000-0005-0000-0000-0000E9000000}"/>
    <cellStyle name="Normal 8" xfId="198" xr:uid="{00000000-0005-0000-0000-0000EA000000}"/>
    <cellStyle name="Normal 9" xfId="287" xr:uid="{00000000-0005-0000-0000-0000EB000000}"/>
    <cellStyle name="Note" xfId="144" xr:uid="{00000000-0005-0000-0000-0000EC000000}"/>
    <cellStyle name="Note 2" xfId="145" xr:uid="{00000000-0005-0000-0000-0000ED000000}"/>
    <cellStyle name="Note_Sheet1" xfId="146" xr:uid="{00000000-0005-0000-0000-0000EE000000}"/>
    <cellStyle name="Output" xfId="147" xr:uid="{00000000-0005-0000-0000-0000EF000000}"/>
    <cellStyle name="Output 2" xfId="148" xr:uid="{00000000-0005-0000-0000-0000F0000000}"/>
    <cellStyle name="Output 2 2" xfId="288" xr:uid="{00000000-0005-0000-0000-0000F1000000}"/>
    <cellStyle name="Output 3" xfId="289" xr:uid="{00000000-0005-0000-0000-0000F2000000}"/>
    <cellStyle name="Output_Sheet1" xfId="149" xr:uid="{00000000-0005-0000-0000-0000F3000000}"/>
    <cellStyle name="Percent 2" xfId="150" xr:uid="{00000000-0005-0000-0000-0000F4000000}"/>
    <cellStyle name="Title" xfId="151" xr:uid="{00000000-0005-0000-0000-0000F5000000}"/>
    <cellStyle name="Title 2" xfId="152" xr:uid="{00000000-0005-0000-0000-0000F6000000}"/>
    <cellStyle name="Title 2 2" xfId="290" xr:uid="{00000000-0005-0000-0000-0000F7000000}"/>
    <cellStyle name="Title 3" xfId="291" xr:uid="{00000000-0005-0000-0000-0000F8000000}"/>
    <cellStyle name="Title_กกถ.ส่งข้อมูลรายหัวปี 58" xfId="153" xr:uid="{00000000-0005-0000-0000-0000F9000000}"/>
    <cellStyle name="Total" xfId="154" xr:uid="{00000000-0005-0000-0000-0000FA000000}"/>
    <cellStyle name="Total 2" xfId="155" xr:uid="{00000000-0005-0000-0000-0000FB000000}"/>
    <cellStyle name="Total 2 2" xfId="292" xr:uid="{00000000-0005-0000-0000-0000FC000000}"/>
    <cellStyle name="Total 3" xfId="293" xr:uid="{00000000-0005-0000-0000-0000FD000000}"/>
    <cellStyle name="Total_Sheet1" xfId="156" xr:uid="{00000000-0005-0000-0000-0000FE000000}"/>
    <cellStyle name="Warning Text" xfId="157" xr:uid="{00000000-0005-0000-0000-0000FF000000}"/>
    <cellStyle name="Warning Text 2" xfId="158" xr:uid="{00000000-0005-0000-0000-000000010000}"/>
    <cellStyle name="Warning Text 2 2" xfId="294" xr:uid="{00000000-0005-0000-0000-000001010000}"/>
    <cellStyle name="Warning Text 3" xfId="295" xr:uid="{00000000-0005-0000-0000-000002010000}"/>
    <cellStyle name="Warning Text_กกถ.ส่งข้อมูลรายหัวปี 58" xfId="159" xr:uid="{00000000-0005-0000-0000-000003010000}"/>
    <cellStyle name="การคำนวณ" xfId="160" builtinId="22" customBuiltin="1"/>
    <cellStyle name="ข้อความเตือน" xfId="161" builtinId="11" customBuiltin="1"/>
    <cellStyle name="ข้อความอธิบาย" xfId="162" builtinId="53" customBuiltin="1"/>
    <cellStyle name="เครื่องหมายจุลภาค 2" xfId="163" xr:uid="{00000000-0005-0000-0000-000007010000}"/>
    <cellStyle name="เครื่องหมายจุลภาค 3" xfId="164" xr:uid="{00000000-0005-0000-0000-000008010000}"/>
    <cellStyle name="เครื่องหมายจุลภาค 3 2" xfId="296" xr:uid="{00000000-0005-0000-0000-000009010000}"/>
    <cellStyle name="เครื่องหมายจุลภาค 3 2 2" xfId="297" xr:uid="{00000000-0005-0000-0000-00000A010000}"/>
    <cellStyle name="เครื่องหมายจุลภาค 3 2 2 2" xfId="298" xr:uid="{00000000-0005-0000-0000-00000B010000}"/>
    <cellStyle name="เครื่องหมายจุลภาค 3 3" xfId="299" xr:uid="{00000000-0005-0000-0000-00000C010000}"/>
    <cellStyle name="เครื่องหมายจุลภาค 3_ศักยภาพ" xfId="300" xr:uid="{00000000-0005-0000-0000-00000D010000}"/>
    <cellStyle name="เครื่องหมายจุลภาค 4" xfId="165" xr:uid="{00000000-0005-0000-0000-00000E010000}"/>
    <cellStyle name="เครื่องหมายจุลภาค 5" xfId="166" xr:uid="{00000000-0005-0000-0000-00000F010000}"/>
    <cellStyle name="เครื่องหมายจุลภาค 6" xfId="167" xr:uid="{00000000-0005-0000-0000-000010010000}"/>
    <cellStyle name="เครื่องหมายจุลภาค 7" xfId="301" xr:uid="{00000000-0005-0000-0000-000011010000}"/>
    <cellStyle name="เครื่องหมายจุลภาค 8" xfId="302" xr:uid="{00000000-0005-0000-0000-000012010000}"/>
    <cellStyle name="เครื่องหมายจุลภาค 9" xfId="303" xr:uid="{00000000-0005-0000-0000-000013010000}"/>
    <cellStyle name="เครื่องหมายจุลภาค_Sheet1" xfId="168" xr:uid="{00000000-0005-0000-0000-000014010000}"/>
    <cellStyle name="จุลภาค" xfId="100" builtinId="3"/>
    <cellStyle name="ชื่อเรื่อง" xfId="169" builtinId="15" customBuiltin="1"/>
    <cellStyle name="เซลล์ตรวจสอบ" xfId="170" builtinId="23" customBuiltin="1"/>
    <cellStyle name="เซลล์ที่มีการเชื่อมโยง" xfId="171" xr:uid="{00000000-0005-0000-0000-000017010000}"/>
    <cellStyle name="ดี" xfId="172" builtinId="26" customBuiltin="1"/>
    <cellStyle name="ปกติ" xfId="0" builtinId="0"/>
    <cellStyle name="ปกติ 2" xfId="173" xr:uid="{00000000-0005-0000-0000-000019010000}"/>
    <cellStyle name="ปกติ 2 2" xfId="174" xr:uid="{00000000-0005-0000-0000-00001A010000}"/>
    <cellStyle name="ปกติ 2_กกถ.ส่งข้อมูลรายหัวปี 58" xfId="175" xr:uid="{00000000-0005-0000-0000-00001B010000}"/>
    <cellStyle name="ปกติ 3" xfId="176" xr:uid="{00000000-0005-0000-0000-00001C010000}"/>
    <cellStyle name="ปกติ 3 2" xfId="304" xr:uid="{00000000-0005-0000-0000-00001D010000}"/>
    <cellStyle name="ปกติ 3_แบบฟอร์ม_สรุปงบหน้า_ข้อบัญญัติ" xfId="305" xr:uid="{00000000-0005-0000-0000-00001E010000}"/>
    <cellStyle name="ปกติ 4" xfId="177" xr:uid="{00000000-0005-0000-0000-00001F010000}"/>
    <cellStyle name="ปกติ 4 2" xfId="306" xr:uid="{00000000-0005-0000-0000-000020010000}"/>
    <cellStyle name="ปกติ 4_ศักยภาพ" xfId="307" xr:uid="{00000000-0005-0000-0000-000021010000}"/>
    <cellStyle name="ปกติ 5" xfId="308" xr:uid="{00000000-0005-0000-0000-000022010000}"/>
    <cellStyle name="ปกติ 6" xfId="309" xr:uid="{00000000-0005-0000-0000-000023010000}"/>
    <cellStyle name="ปกติ 7" xfId="312" xr:uid="{59978AEB-A209-4600-9D11-7297EF5ACDBC}"/>
    <cellStyle name="ปกติ_ทั่วไป งวดที่ 1+2" xfId="197" xr:uid="{00000000-0005-0000-0000-000025010000}"/>
    <cellStyle name="ปกติ_ทั่วไป งวดที่ 1+2_รายชื่อ อปท. ส่งสำนัก-กอง (ใหม่)" xfId="178" xr:uid="{00000000-0005-0000-0000-000026010000}"/>
    <cellStyle name="ปกติ_รายชื่อ อปท. (ปรับปรุงใหม่)" xfId="179" xr:uid="{00000000-0005-0000-0000-000027010000}"/>
    <cellStyle name="ป้อนค่า" xfId="180" builtinId="20" customBuiltin="1"/>
    <cellStyle name="ปานกลาง" xfId="181" builtinId="28" customBuiltin="1"/>
    <cellStyle name="เปอร์เซ็นต์ 2" xfId="182" xr:uid="{00000000-0005-0000-0000-00002A010000}"/>
    <cellStyle name="ผลรวม" xfId="183" builtinId="25" customBuiltin="1"/>
    <cellStyle name="แย่" xfId="184" builtinId="27" customBuiltin="1"/>
    <cellStyle name="ส่วนที่ถูกเน้น1" xfId="185" builtinId="29" customBuiltin="1"/>
    <cellStyle name="ส่วนที่ถูกเน้น2" xfId="186" builtinId="33" customBuiltin="1"/>
    <cellStyle name="ส่วนที่ถูกเน้น3" xfId="187" builtinId="37" customBuiltin="1"/>
    <cellStyle name="ส่วนที่ถูกเน้น4" xfId="188" builtinId="41" customBuiltin="1"/>
    <cellStyle name="ส่วนที่ถูกเน้น5" xfId="189" builtinId="45" customBuiltin="1"/>
    <cellStyle name="ส่วนที่ถูกเน้น6" xfId="190" builtinId="49" customBuiltin="1"/>
    <cellStyle name="แสดงผล" xfId="191" builtinId="21" customBuiltin="1"/>
    <cellStyle name="หมายเหตุ" xfId="192" builtinId="10" customBuiltin="1"/>
    <cellStyle name="หัวเรื่อง 1" xfId="193" builtinId="16" customBuiltin="1"/>
    <cellStyle name="หัวเรื่อง 2" xfId="194" builtinId="17" customBuiltin="1"/>
    <cellStyle name="หัวเรื่อง 3" xfId="195" builtinId="18" customBuiltin="1"/>
    <cellStyle name="หัวเรื่อง 4" xfId="19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A8C15-80A5-43A5-8477-28D6146DAF6E}">
  <sheetPr>
    <tabColor indexed="45"/>
  </sheetPr>
  <dimension ref="A1:L52"/>
  <sheetViews>
    <sheetView tabSelected="1" view="pageBreakPreview" zoomScaleNormal="80" zoomScaleSheetLayoutView="100" workbookViewId="0">
      <pane xSplit="25035" topLeftCell="R1"/>
      <selection activeCell="B10" sqref="B10"/>
      <selection pane="topRight" activeCell="R7408" sqref="R7408"/>
    </sheetView>
  </sheetViews>
  <sheetFormatPr defaultRowHeight="12.75" outlineLevelRow="2"/>
  <cols>
    <col min="1" max="1" width="9.28515625" style="5" bestFit="1" customWidth="1"/>
    <col min="2" max="2" width="22.28515625" style="1" bestFit="1" customWidth="1"/>
    <col min="3" max="3" width="33.140625" style="1" customWidth="1"/>
    <col min="4" max="4" width="31" style="1" customWidth="1"/>
    <col min="5" max="5" width="8.7109375" style="1" hidden="1" customWidth="1"/>
    <col min="6" max="6" width="11.85546875" style="5" hidden="1" customWidth="1"/>
    <col min="7" max="7" width="30.5703125" style="3" customWidth="1"/>
    <col min="8" max="8" width="29.42578125" style="39" customWidth="1"/>
    <col min="9" max="10" width="9.140625" style="1"/>
    <col min="11" max="11" width="17.7109375" style="3" bestFit="1" customWidth="1"/>
    <col min="12" max="16384" width="9.140625" style="1"/>
  </cols>
  <sheetData>
    <row r="1" spans="1:12" s="7" customFormat="1" ht="18.95" customHeight="1">
      <c r="A1" s="73" t="s">
        <v>24</v>
      </c>
      <c r="B1" s="73"/>
      <c r="C1" s="73"/>
      <c r="D1" s="73"/>
      <c r="E1" s="73"/>
      <c r="F1" s="73"/>
      <c r="G1" s="73"/>
      <c r="H1" s="36"/>
      <c r="I1" s="8"/>
      <c r="J1" s="8"/>
      <c r="L1" s="9"/>
    </row>
    <row r="2" spans="1:12" s="13" customFormat="1" ht="18.95" customHeight="1">
      <c r="A2" s="76" t="s">
        <v>7</v>
      </c>
      <c r="B2" s="76"/>
      <c r="C2" s="76"/>
      <c r="D2" s="76"/>
      <c r="E2" s="76"/>
      <c r="F2" s="76"/>
      <c r="G2" s="76"/>
      <c r="H2" s="37"/>
      <c r="I2" s="10"/>
      <c r="J2" s="10"/>
      <c r="K2" s="11"/>
      <c r="L2" s="12"/>
    </row>
    <row r="3" spans="1:12" s="13" customFormat="1" ht="18.95" customHeight="1">
      <c r="A3" s="77" t="s">
        <v>143</v>
      </c>
      <c r="B3" s="77"/>
      <c r="C3" s="77"/>
      <c r="D3" s="77"/>
      <c r="E3" s="77"/>
      <c r="F3" s="77"/>
      <c r="G3" s="77"/>
      <c r="H3" s="37"/>
      <c r="I3" s="10"/>
      <c r="J3" s="10"/>
      <c r="K3" s="11"/>
      <c r="L3" s="14"/>
    </row>
    <row r="4" spans="1:12" s="13" customFormat="1" ht="18.95" customHeight="1">
      <c r="A4" s="75" t="s">
        <v>144</v>
      </c>
      <c r="B4" s="75"/>
      <c r="C4" s="75"/>
      <c r="D4" s="75"/>
      <c r="E4" s="75"/>
      <c r="F4" s="75"/>
      <c r="G4" s="75"/>
      <c r="H4" s="38"/>
      <c r="I4" s="15"/>
      <c r="J4" s="15"/>
      <c r="K4" s="11"/>
      <c r="L4" s="14"/>
    </row>
    <row r="5" spans="1:12" s="13" customFormat="1" ht="18.95" customHeight="1">
      <c r="A5" s="78" t="s">
        <v>146</v>
      </c>
      <c r="B5" s="78"/>
      <c r="C5" s="78"/>
      <c r="D5" s="78"/>
      <c r="E5" s="78"/>
      <c r="F5" s="78"/>
      <c r="G5" s="78"/>
      <c r="H5" s="38"/>
      <c r="I5" s="15"/>
      <c r="J5" s="15"/>
      <c r="K5" s="11"/>
      <c r="L5" s="14"/>
    </row>
    <row r="6" spans="1:12" ht="5.25" customHeight="1"/>
    <row r="7" spans="1:12" s="4" customFormat="1" ht="21">
      <c r="A7" s="2" t="s">
        <v>0</v>
      </c>
      <c r="B7" s="2" t="s">
        <v>1</v>
      </c>
      <c r="C7" s="2" t="s">
        <v>2</v>
      </c>
      <c r="D7" s="2" t="s">
        <v>4</v>
      </c>
      <c r="E7" s="2" t="s">
        <v>3</v>
      </c>
      <c r="F7" s="2" t="s">
        <v>26</v>
      </c>
      <c r="G7" s="6" t="s">
        <v>5</v>
      </c>
      <c r="H7" s="40" t="s">
        <v>6</v>
      </c>
    </row>
    <row r="8" spans="1:12" ht="20.100000000000001" customHeight="1" outlineLevel="2">
      <c r="A8" s="17">
        <v>1</v>
      </c>
      <c r="B8" s="18" t="s">
        <v>27</v>
      </c>
      <c r="C8" s="18" t="s">
        <v>28</v>
      </c>
      <c r="D8" s="18" t="s">
        <v>29</v>
      </c>
      <c r="E8" s="18" t="s">
        <v>30</v>
      </c>
      <c r="F8" s="18">
        <v>1</v>
      </c>
      <c r="G8" s="42">
        <v>20000</v>
      </c>
      <c r="H8" s="41">
        <v>1</v>
      </c>
      <c r="K8" s="1"/>
      <c r="L8" s="3"/>
    </row>
    <row r="9" spans="1:12" ht="20.100000000000001" customHeight="1" outlineLevel="2">
      <c r="A9" s="17">
        <v>2</v>
      </c>
      <c r="B9" s="18" t="s">
        <v>27</v>
      </c>
      <c r="C9" s="18" t="s">
        <v>32</v>
      </c>
      <c r="D9" s="18" t="s">
        <v>33</v>
      </c>
      <c r="E9" s="18" t="s">
        <v>34</v>
      </c>
      <c r="F9" s="18">
        <v>1</v>
      </c>
      <c r="G9" s="42">
        <v>40000</v>
      </c>
      <c r="H9" s="41">
        <v>2</v>
      </c>
      <c r="K9" s="1"/>
      <c r="L9" s="3"/>
    </row>
    <row r="10" spans="1:12" ht="20.100000000000001" customHeight="1" outlineLevel="2">
      <c r="A10" s="17">
        <v>3</v>
      </c>
      <c r="B10" s="18" t="s">
        <v>27</v>
      </c>
      <c r="C10" s="18" t="s">
        <v>32</v>
      </c>
      <c r="D10" s="18" t="s">
        <v>35</v>
      </c>
      <c r="E10" s="18" t="s">
        <v>36</v>
      </c>
      <c r="F10" s="18">
        <v>1</v>
      </c>
      <c r="G10" s="42">
        <v>220000</v>
      </c>
      <c r="H10" s="41">
        <v>11</v>
      </c>
      <c r="K10" s="1"/>
      <c r="L10" s="3"/>
    </row>
    <row r="11" spans="1:12" ht="20.100000000000001" customHeight="1" outlineLevel="2">
      <c r="A11" s="17">
        <v>4</v>
      </c>
      <c r="B11" s="18" t="s">
        <v>27</v>
      </c>
      <c r="C11" s="18" t="s">
        <v>31</v>
      </c>
      <c r="D11" s="18" t="s">
        <v>39</v>
      </c>
      <c r="E11" s="18" t="s">
        <v>40</v>
      </c>
      <c r="F11" s="18">
        <v>1</v>
      </c>
      <c r="G11" s="42">
        <v>20000</v>
      </c>
      <c r="H11" s="41">
        <v>1</v>
      </c>
      <c r="K11" s="1"/>
      <c r="L11" s="3"/>
    </row>
    <row r="12" spans="1:12" ht="20.100000000000001" customHeight="1" outlineLevel="2">
      <c r="A12" s="17">
        <v>5</v>
      </c>
      <c r="B12" s="18" t="s">
        <v>27</v>
      </c>
      <c r="C12" s="18" t="s">
        <v>37</v>
      </c>
      <c r="D12" s="18" t="s">
        <v>41</v>
      </c>
      <c r="E12" s="18" t="s">
        <v>42</v>
      </c>
      <c r="F12" s="18">
        <v>1</v>
      </c>
      <c r="G12" s="42">
        <v>160000</v>
      </c>
      <c r="H12" s="41">
        <v>8</v>
      </c>
      <c r="K12" s="1"/>
      <c r="L12" s="3"/>
    </row>
    <row r="13" spans="1:12" ht="20.100000000000001" customHeight="1" outlineLevel="2">
      <c r="A13" s="61">
        <v>6</v>
      </c>
      <c r="B13" s="62" t="s">
        <v>27</v>
      </c>
      <c r="C13" s="62" t="s">
        <v>38</v>
      </c>
      <c r="D13" s="62" t="s">
        <v>44</v>
      </c>
      <c r="E13" s="62" t="s">
        <v>45</v>
      </c>
      <c r="F13" s="62">
        <v>1</v>
      </c>
      <c r="G13" s="63">
        <v>20000</v>
      </c>
      <c r="H13" s="41">
        <v>1</v>
      </c>
      <c r="K13" s="1"/>
      <c r="L13" s="3"/>
    </row>
    <row r="14" spans="1:12" s="49" customFormat="1" ht="20.100000000000001" customHeight="1" outlineLevel="1">
      <c r="A14" s="64"/>
      <c r="B14" s="65" t="s">
        <v>46</v>
      </c>
      <c r="C14" s="65"/>
      <c r="D14" s="65"/>
      <c r="E14" s="65"/>
      <c r="F14" s="65">
        <f>SUBTOTAL(9,F8:F13)</f>
        <v>6</v>
      </c>
      <c r="G14" s="66">
        <f>SUBTOTAL(9,G8:G13)</f>
        <v>480000</v>
      </c>
      <c r="H14" s="51">
        <f>SUBTOTAL(9,H8:H13)</f>
        <v>24</v>
      </c>
      <c r="L14" s="50"/>
    </row>
    <row r="15" spans="1:12" ht="20.100000000000001" customHeight="1" outlineLevel="2">
      <c r="A15" s="25">
        <v>1</v>
      </c>
      <c r="B15" s="34" t="s">
        <v>47</v>
      </c>
      <c r="C15" s="34" t="s">
        <v>48</v>
      </c>
      <c r="D15" s="34" t="s">
        <v>49</v>
      </c>
      <c r="E15" s="34" t="s">
        <v>50</v>
      </c>
      <c r="F15" s="34">
        <v>1</v>
      </c>
      <c r="G15" s="52">
        <v>20000</v>
      </c>
      <c r="H15" s="41">
        <v>1</v>
      </c>
      <c r="K15" s="1"/>
      <c r="L15" s="3"/>
    </row>
    <row r="16" spans="1:12" ht="20.100000000000001" customHeight="1" outlineLevel="2">
      <c r="A16" s="17">
        <v>2</v>
      </c>
      <c r="B16" s="18" t="s">
        <v>47</v>
      </c>
      <c r="C16" s="18" t="s">
        <v>52</v>
      </c>
      <c r="D16" s="18" t="s">
        <v>53</v>
      </c>
      <c r="E16" s="18" t="s">
        <v>54</v>
      </c>
      <c r="F16" s="18">
        <v>1</v>
      </c>
      <c r="G16" s="42">
        <v>40000</v>
      </c>
      <c r="H16" s="41">
        <v>2</v>
      </c>
      <c r="K16" s="1"/>
      <c r="L16" s="3"/>
    </row>
    <row r="17" spans="1:12" ht="20.100000000000001" customHeight="1" outlineLevel="2">
      <c r="A17" s="17">
        <v>3</v>
      </c>
      <c r="B17" s="18" t="s">
        <v>47</v>
      </c>
      <c r="C17" s="18" t="s">
        <v>55</v>
      </c>
      <c r="D17" s="18" t="s">
        <v>56</v>
      </c>
      <c r="E17" s="18" t="s">
        <v>57</v>
      </c>
      <c r="F17" s="18">
        <v>1</v>
      </c>
      <c r="G17" s="42">
        <v>60000</v>
      </c>
      <c r="H17" s="41">
        <v>3</v>
      </c>
      <c r="K17" s="1"/>
      <c r="L17" s="3"/>
    </row>
    <row r="18" spans="1:12" ht="20.100000000000001" customHeight="1" outlineLevel="2">
      <c r="A18" s="17">
        <v>4</v>
      </c>
      <c r="B18" s="18" t="s">
        <v>47</v>
      </c>
      <c r="C18" s="18" t="s">
        <v>55</v>
      </c>
      <c r="D18" s="18" t="s">
        <v>58</v>
      </c>
      <c r="E18" s="18" t="s">
        <v>59</v>
      </c>
      <c r="F18" s="18">
        <v>1</v>
      </c>
      <c r="G18" s="42">
        <v>140000</v>
      </c>
      <c r="H18" s="41">
        <v>7</v>
      </c>
      <c r="K18" s="1"/>
      <c r="L18" s="3"/>
    </row>
    <row r="19" spans="1:12" ht="20.100000000000001" customHeight="1" outlineLevel="2">
      <c r="A19" s="17">
        <v>5</v>
      </c>
      <c r="B19" s="18" t="s">
        <v>47</v>
      </c>
      <c r="C19" s="18" t="s">
        <v>55</v>
      </c>
      <c r="D19" s="18" t="s">
        <v>60</v>
      </c>
      <c r="E19" s="18" t="s">
        <v>61</v>
      </c>
      <c r="F19" s="18">
        <v>1</v>
      </c>
      <c r="G19" s="42">
        <v>160000</v>
      </c>
      <c r="H19" s="41">
        <v>8</v>
      </c>
      <c r="K19" s="1"/>
      <c r="L19" s="3"/>
    </row>
    <row r="20" spans="1:12" ht="20.100000000000001" customHeight="1" outlineLevel="2">
      <c r="A20" s="17">
        <v>6</v>
      </c>
      <c r="B20" s="18" t="s">
        <v>47</v>
      </c>
      <c r="C20" s="18" t="s">
        <v>62</v>
      </c>
      <c r="D20" s="18" t="s">
        <v>63</v>
      </c>
      <c r="E20" s="18" t="s">
        <v>64</v>
      </c>
      <c r="F20" s="18">
        <v>1</v>
      </c>
      <c r="G20" s="42">
        <v>180000</v>
      </c>
      <c r="H20" s="41">
        <v>9</v>
      </c>
      <c r="K20" s="1"/>
      <c r="L20" s="3"/>
    </row>
    <row r="21" spans="1:12" ht="20.100000000000001" customHeight="1" outlineLevel="2">
      <c r="A21" s="17">
        <v>7</v>
      </c>
      <c r="B21" s="18" t="s">
        <v>47</v>
      </c>
      <c r="C21" s="18" t="s">
        <v>51</v>
      </c>
      <c r="D21" s="18" t="s">
        <v>66</v>
      </c>
      <c r="E21" s="18" t="s">
        <v>67</v>
      </c>
      <c r="F21" s="18">
        <v>1</v>
      </c>
      <c r="G21" s="42">
        <v>20000</v>
      </c>
      <c r="H21" s="41">
        <v>1</v>
      </c>
      <c r="K21" s="1"/>
      <c r="L21" s="3"/>
    </row>
    <row r="22" spans="1:12" ht="20.100000000000001" customHeight="1" outlineLevel="2">
      <c r="A22" s="17">
        <v>8</v>
      </c>
      <c r="B22" s="18" t="s">
        <v>47</v>
      </c>
      <c r="C22" s="18" t="s">
        <v>65</v>
      </c>
      <c r="D22" s="18" t="s">
        <v>68</v>
      </c>
      <c r="E22" s="18" t="s">
        <v>69</v>
      </c>
      <c r="F22" s="18">
        <v>1</v>
      </c>
      <c r="G22" s="42">
        <v>20000</v>
      </c>
      <c r="H22" s="41">
        <v>1</v>
      </c>
      <c r="K22" s="1"/>
      <c r="L22" s="3"/>
    </row>
    <row r="23" spans="1:12" ht="20.100000000000001" customHeight="1" outlineLevel="2">
      <c r="A23" s="61">
        <v>9</v>
      </c>
      <c r="B23" s="62" t="s">
        <v>47</v>
      </c>
      <c r="C23" s="62" t="s">
        <v>65</v>
      </c>
      <c r="D23" s="62" t="s">
        <v>70</v>
      </c>
      <c r="E23" s="62" t="s">
        <v>71</v>
      </c>
      <c r="F23" s="62">
        <v>1</v>
      </c>
      <c r="G23" s="63">
        <v>40000</v>
      </c>
      <c r="H23" s="41">
        <v>2</v>
      </c>
      <c r="K23" s="1"/>
      <c r="L23" s="3"/>
    </row>
    <row r="24" spans="1:12" s="49" customFormat="1" ht="20.100000000000001" customHeight="1" outlineLevel="1">
      <c r="A24" s="64"/>
      <c r="B24" s="65" t="s">
        <v>72</v>
      </c>
      <c r="C24" s="65"/>
      <c r="D24" s="65"/>
      <c r="E24" s="65"/>
      <c r="F24" s="65">
        <f>SUBTOTAL(9,F15:F23)</f>
        <v>9</v>
      </c>
      <c r="G24" s="66">
        <f>SUBTOTAL(9,G15:G23)</f>
        <v>680000</v>
      </c>
      <c r="H24" s="51">
        <f>SUBTOTAL(9,H15:H23)</f>
        <v>34</v>
      </c>
      <c r="L24" s="50"/>
    </row>
    <row r="25" spans="1:12" ht="20.100000000000001" customHeight="1" outlineLevel="2">
      <c r="A25" s="67">
        <v>1</v>
      </c>
      <c r="B25" s="68" t="s">
        <v>73</v>
      </c>
      <c r="C25" s="68" t="s">
        <v>74</v>
      </c>
      <c r="D25" s="68" t="s">
        <v>75</v>
      </c>
      <c r="E25" s="68" t="s">
        <v>76</v>
      </c>
      <c r="F25" s="68">
        <v>1</v>
      </c>
      <c r="G25" s="69">
        <v>80000</v>
      </c>
      <c r="H25" s="41">
        <v>4</v>
      </c>
      <c r="K25" s="1"/>
      <c r="L25" s="3"/>
    </row>
    <row r="26" spans="1:12" s="49" customFormat="1" ht="20.100000000000001" customHeight="1" outlineLevel="1">
      <c r="A26" s="64"/>
      <c r="B26" s="65" t="s">
        <v>77</v>
      </c>
      <c r="C26" s="65"/>
      <c r="D26" s="65"/>
      <c r="E26" s="65"/>
      <c r="F26" s="65">
        <f>SUBTOTAL(9,F25:F25)</f>
        <v>1</v>
      </c>
      <c r="G26" s="66">
        <f>SUBTOTAL(9,G25:G25)</f>
        <v>80000</v>
      </c>
      <c r="H26" s="51">
        <f>SUBTOTAL(9,H25:H25)</f>
        <v>4</v>
      </c>
      <c r="L26" s="50"/>
    </row>
    <row r="27" spans="1:12" ht="20.100000000000001" customHeight="1" outlineLevel="2">
      <c r="A27" s="25">
        <v>1</v>
      </c>
      <c r="B27" s="34" t="s">
        <v>78</v>
      </c>
      <c r="C27" s="34" t="s">
        <v>81</v>
      </c>
      <c r="D27" s="34" t="s">
        <v>82</v>
      </c>
      <c r="E27" s="34" t="s">
        <v>83</v>
      </c>
      <c r="F27" s="34">
        <v>1</v>
      </c>
      <c r="G27" s="52">
        <v>20000</v>
      </c>
      <c r="H27" s="41">
        <v>1</v>
      </c>
      <c r="K27" s="1"/>
      <c r="L27" s="3"/>
    </row>
    <row r="28" spans="1:12" ht="20.100000000000001" customHeight="1" outlineLevel="2">
      <c r="A28" s="17">
        <v>2</v>
      </c>
      <c r="B28" s="18" t="s">
        <v>78</v>
      </c>
      <c r="C28" s="18" t="s">
        <v>79</v>
      </c>
      <c r="D28" s="18" t="s">
        <v>84</v>
      </c>
      <c r="E28" s="18" t="s">
        <v>85</v>
      </c>
      <c r="F28" s="18">
        <v>1</v>
      </c>
      <c r="G28" s="42">
        <v>20000</v>
      </c>
      <c r="H28" s="41">
        <v>1</v>
      </c>
      <c r="K28" s="1"/>
      <c r="L28" s="3"/>
    </row>
    <row r="29" spans="1:12" ht="20.100000000000001" customHeight="1" outlineLevel="2">
      <c r="A29" s="61">
        <v>3</v>
      </c>
      <c r="B29" s="62" t="s">
        <v>78</v>
      </c>
      <c r="C29" s="62" t="s">
        <v>80</v>
      </c>
      <c r="D29" s="62" t="s">
        <v>86</v>
      </c>
      <c r="E29" s="62" t="s">
        <v>87</v>
      </c>
      <c r="F29" s="62">
        <v>1</v>
      </c>
      <c r="G29" s="63">
        <v>80000</v>
      </c>
      <c r="H29" s="41">
        <v>4</v>
      </c>
      <c r="K29" s="1"/>
      <c r="L29" s="3"/>
    </row>
    <row r="30" spans="1:12" s="49" customFormat="1" ht="20.100000000000001" customHeight="1" outlineLevel="1">
      <c r="A30" s="64"/>
      <c r="B30" s="65" t="s">
        <v>88</v>
      </c>
      <c r="C30" s="65"/>
      <c r="D30" s="65"/>
      <c r="E30" s="65"/>
      <c r="F30" s="65">
        <f>SUBTOTAL(9,F27:F29)</f>
        <v>3</v>
      </c>
      <c r="G30" s="66">
        <f>SUBTOTAL(9,G27:G29)</f>
        <v>120000</v>
      </c>
      <c r="H30" s="51">
        <f>SUBTOTAL(9,H27:H29)</f>
        <v>6</v>
      </c>
      <c r="L30" s="50"/>
    </row>
    <row r="31" spans="1:12" ht="20.100000000000001" customHeight="1" outlineLevel="2">
      <c r="A31" s="67">
        <v>1</v>
      </c>
      <c r="B31" s="68" t="s">
        <v>89</v>
      </c>
      <c r="C31" s="68" t="s">
        <v>90</v>
      </c>
      <c r="D31" s="68" t="s">
        <v>91</v>
      </c>
      <c r="E31" s="68" t="s">
        <v>92</v>
      </c>
      <c r="F31" s="68">
        <v>1</v>
      </c>
      <c r="G31" s="69">
        <v>20000</v>
      </c>
      <c r="H31" s="41">
        <v>1</v>
      </c>
      <c r="K31" s="1"/>
      <c r="L31" s="3"/>
    </row>
    <row r="32" spans="1:12" s="49" customFormat="1" ht="20.100000000000001" customHeight="1" outlineLevel="1">
      <c r="A32" s="64"/>
      <c r="B32" s="65" t="s">
        <v>93</v>
      </c>
      <c r="C32" s="65"/>
      <c r="D32" s="65"/>
      <c r="E32" s="65"/>
      <c r="F32" s="65">
        <f>SUBTOTAL(9,F31:F31)</f>
        <v>1</v>
      </c>
      <c r="G32" s="66">
        <f>SUBTOTAL(9,G31:G31)</f>
        <v>20000</v>
      </c>
      <c r="H32" s="51">
        <f>SUBTOTAL(9,H31:H31)</f>
        <v>1</v>
      </c>
      <c r="L32" s="50"/>
    </row>
    <row r="33" spans="1:12" ht="20.100000000000001" customHeight="1" outlineLevel="2">
      <c r="A33" s="25">
        <v>1</v>
      </c>
      <c r="B33" s="34" t="s">
        <v>94</v>
      </c>
      <c r="C33" s="34" t="s">
        <v>95</v>
      </c>
      <c r="D33" s="34" t="s">
        <v>96</v>
      </c>
      <c r="E33" s="34" t="s">
        <v>97</v>
      </c>
      <c r="F33" s="34">
        <v>1</v>
      </c>
      <c r="G33" s="52">
        <v>20000</v>
      </c>
      <c r="H33" s="41">
        <v>1</v>
      </c>
      <c r="K33" s="1"/>
      <c r="L33" s="3"/>
    </row>
    <row r="34" spans="1:12" ht="20.100000000000001" customHeight="1" outlineLevel="2">
      <c r="A34" s="17">
        <v>2</v>
      </c>
      <c r="B34" s="18" t="s">
        <v>94</v>
      </c>
      <c r="C34" s="18" t="s">
        <v>98</v>
      </c>
      <c r="D34" s="18" t="s">
        <v>99</v>
      </c>
      <c r="E34" s="18" t="s">
        <v>100</v>
      </c>
      <c r="F34" s="18">
        <v>1</v>
      </c>
      <c r="G34" s="42">
        <v>20000</v>
      </c>
      <c r="H34" s="41">
        <v>1</v>
      </c>
      <c r="K34" s="1"/>
      <c r="L34" s="3"/>
    </row>
    <row r="35" spans="1:12" ht="20.100000000000001" customHeight="1" outlineLevel="2">
      <c r="A35" s="61">
        <v>3</v>
      </c>
      <c r="B35" s="62" t="s">
        <v>94</v>
      </c>
      <c r="C35" s="62" t="s">
        <v>98</v>
      </c>
      <c r="D35" s="62" t="s">
        <v>101</v>
      </c>
      <c r="E35" s="62" t="s">
        <v>102</v>
      </c>
      <c r="F35" s="62">
        <v>1</v>
      </c>
      <c r="G35" s="63">
        <v>20000</v>
      </c>
      <c r="H35" s="41">
        <v>1</v>
      </c>
      <c r="K35" s="1"/>
      <c r="L35" s="3"/>
    </row>
    <row r="36" spans="1:12" s="49" customFormat="1" ht="20.100000000000001" customHeight="1" outlineLevel="1">
      <c r="A36" s="64"/>
      <c r="B36" s="65" t="s">
        <v>103</v>
      </c>
      <c r="C36" s="65"/>
      <c r="D36" s="65"/>
      <c r="E36" s="65"/>
      <c r="F36" s="65">
        <f>SUBTOTAL(9,F33:F35)</f>
        <v>3</v>
      </c>
      <c r="G36" s="66">
        <f>SUBTOTAL(9,G33:G35)</f>
        <v>60000</v>
      </c>
      <c r="H36" s="51">
        <f>SUBTOTAL(9,H33:H35)</f>
        <v>3</v>
      </c>
      <c r="L36" s="50"/>
    </row>
    <row r="37" spans="1:12" ht="20.100000000000001" customHeight="1" outlineLevel="2">
      <c r="A37" s="25">
        <v>1</v>
      </c>
      <c r="B37" s="34" t="s">
        <v>104</v>
      </c>
      <c r="C37" s="34" t="s">
        <v>105</v>
      </c>
      <c r="D37" s="34" t="s">
        <v>106</v>
      </c>
      <c r="E37" s="34" t="s">
        <v>107</v>
      </c>
      <c r="F37" s="34">
        <v>1</v>
      </c>
      <c r="G37" s="52">
        <v>20000</v>
      </c>
      <c r="H37" s="41">
        <v>1</v>
      </c>
      <c r="K37" s="1"/>
      <c r="L37" s="3"/>
    </row>
    <row r="38" spans="1:12" s="49" customFormat="1" ht="20.100000000000001" customHeight="1" outlineLevel="1">
      <c r="A38" s="53"/>
      <c r="B38" s="54" t="s">
        <v>108</v>
      </c>
      <c r="C38" s="54"/>
      <c r="D38" s="54"/>
      <c r="E38" s="54"/>
      <c r="F38" s="54">
        <f>SUBTOTAL(9,F37:F37)</f>
        <v>1</v>
      </c>
      <c r="G38" s="55">
        <f>SUBTOTAL(9,G37:G37)</f>
        <v>20000</v>
      </c>
      <c r="H38" s="51">
        <f>SUBTOTAL(9,H37:H37)</f>
        <v>1</v>
      </c>
      <c r="L38" s="50"/>
    </row>
    <row r="39" spans="1:12" ht="20.100000000000001" customHeight="1" outlineLevel="2">
      <c r="A39" s="67">
        <v>1</v>
      </c>
      <c r="B39" s="68" t="s">
        <v>109</v>
      </c>
      <c r="C39" s="68" t="s">
        <v>110</v>
      </c>
      <c r="D39" s="68" t="s">
        <v>111</v>
      </c>
      <c r="E39" s="68" t="s">
        <v>112</v>
      </c>
      <c r="F39" s="68">
        <v>1</v>
      </c>
      <c r="G39" s="69">
        <v>20000</v>
      </c>
      <c r="H39" s="41">
        <v>1</v>
      </c>
      <c r="K39" s="1"/>
      <c r="L39" s="3"/>
    </row>
    <row r="40" spans="1:12" s="49" customFormat="1" ht="20.100000000000001" customHeight="1" outlineLevel="1">
      <c r="A40" s="64"/>
      <c r="B40" s="65" t="s">
        <v>113</v>
      </c>
      <c r="C40" s="65"/>
      <c r="D40" s="65"/>
      <c r="E40" s="65"/>
      <c r="F40" s="65">
        <f>SUBTOTAL(9,F39:F39)</f>
        <v>1</v>
      </c>
      <c r="G40" s="66">
        <f>SUBTOTAL(9,G39:G39)</f>
        <v>20000</v>
      </c>
      <c r="H40" s="51">
        <f>SUBTOTAL(9,H39:H39)</f>
        <v>1</v>
      </c>
      <c r="L40" s="50"/>
    </row>
    <row r="41" spans="1:12" ht="20.100000000000001" customHeight="1" outlineLevel="2">
      <c r="A41" s="67">
        <v>1</v>
      </c>
      <c r="B41" s="68" t="s">
        <v>114</v>
      </c>
      <c r="C41" s="68" t="s">
        <v>115</v>
      </c>
      <c r="D41" s="68" t="s">
        <v>116</v>
      </c>
      <c r="E41" s="68" t="s">
        <v>117</v>
      </c>
      <c r="F41" s="68">
        <v>1</v>
      </c>
      <c r="G41" s="69">
        <v>100000</v>
      </c>
      <c r="H41" s="41">
        <v>5</v>
      </c>
      <c r="K41" s="1"/>
      <c r="L41" s="3"/>
    </row>
    <row r="42" spans="1:12" s="49" customFormat="1" ht="20.100000000000001" customHeight="1" outlineLevel="1">
      <c r="A42" s="64"/>
      <c r="B42" s="65" t="s">
        <v>118</v>
      </c>
      <c r="C42" s="65"/>
      <c r="D42" s="65"/>
      <c r="E42" s="65"/>
      <c r="F42" s="65">
        <f>SUBTOTAL(9,F41:F41)</f>
        <v>1</v>
      </c>
      <c r="G42" s="66">
        <f>SUBTOTAL(9,G41:G41)</f>
        <v>100000</v>
      </c>
      <c r="H42" s="51">
        <f>SUBTOTAL(9,H41:H41)</f>
        <v>5</v>
      </c>
      <c r="L42" s="50"/>
    </row>
    <row r="43" spans="1:12" ht="20.100000000000001" customHeight="1" outlineLevel="2">
      <c r="A43" s="25">
        <v>1</v>
      </c>
      <c r="B43" s="34" t="s">
        <v>119</v>
      </c>
      <c r="C43" s="34" t="s">
        <v>120</v>
      </c>
      <c r="D43" s="34" t="s">
        <v>121</v>
      </c>
      <c r="E43" s="34" t="s">
        <v>122</v>
      </c>
      <c r="F43" s="34">
        <v>1</v>
      </c>
      <c r="G43" s="52">
        <v>40000</v>
      </c>
      <c r="H43" s="41">
        <v>2</v>
      </c>
      <c r="K43" s="1"/>
      <c r="L43" s="3"/>
    </row>
    <row r="44" spans="1:12" ht="20.100000000000001" customHeight="1" outlineLevel="2">
      <c r="A44" s="17">
        <v>2</v>
      </c>
      <c r="B44" s="18" t="s">
        <v>119</v>
      </c>
      <c r="C44" s="18" t="s">
        <v>124</v>
      </c>
      <c r="D44" s="18" t="s">
        <v>125</v>
      </c>
      <c r="E44" s="18" t="s">
        <v>126</v>
      </c>
      <c r="F44" s="18">
        <v>1</v>
      </c>
      <c r="G44" s="42">
        <v>20000</v>
      </c>
      <c r="H44" s="41">
        <v>1</v>
      </c>
      <c r="K44" s="1"/>
      <c r="L44" s="3"/>
    </row>
    <row r="45" spans="1:12" ht="20.100000000000001" customHeight="1" outlineLevel="2">
      <c r="A45" s="17">
        <v>3</v>
      </c>
      <c r="B45" s="18" t="s">
        <v>119</v>
      </c>
      <c r="C45" s="18" t="s">
        <v>123</v>
      </c>
      <c r="D45" s="18" t="s">
        <v>128</v>
      </c>
      <c r="E45" s="18" t="s">
        <v>129</v>
      </c>
      <c r="F45" s="18">
        <v>1</v>
      </c>
      <c r="G45" s="42">
        <v>20000</v>
      </c>
      <c r="H45" s="41">
        <v>1</v>
      </c>
      <c r="K45" s="1"/>
      <c r="L45" s="3"/>
    </row>
    <row r="46" spans="1:12" ht="20.100000000000001" customHeight="1" outlineLevel="2">
      <c r="A46" s="17">
        <v>4</v>
      </c>
      <c r="B46" s="18" t="s">
        <v>119</v>
      </c>
      <c r="C46" s="18" t="s">
        <v>123</v>
      </c>
      <c r="D46" s="18" t="s">
        <v>130</v>
      </c>
      <c r="E46" s="18" t="s">
        <v>131</v>
      </c>
      <c r="F46" s="18">
        <v>1</v>
      </c>
      <c r="G46" s="42">
        <v>20000</v>
      </c>
      <c r="H46" s="41">
        <v>1</v>
      </c>
      <c r="K46" s="1"/>
      <c r="L46" s="3"/>
    </row>
    <row r="47" spans="1:12" ht="20.100000000000001" customHeight="1" outlineLevel="2">
      <c r="A47" s="17">
        <v>5</v>
      </c>
      <c r="B47" s="18" t="s">
        <v>119</v>
      </c>
      <c r="C47" s="18" t="s">
        <v>123</v>
      </c>
      <c r="D47" s="18" t="s">
        <v>43</v>
      </c>
      <c r="E47" s="18" t="s">
        <v>132</v>
      </c>
      <c r="F47" s="18">
        <v>1</v>
      </c>
      <c r="G47" s="42">
        <v>20000</v>
      </c>
      <c r="H47" s="41">
        <v>1</v>
      </c>
      <c r="K47" s="1"/>
      <c r="L47" s="3"/>
    </row>
    <row r="48" spans="1:12" ht="20.100000000000001" customHeight="1" outlineLevel="2">
      <c r="A48" s="17">
        <v>6</v>
      </c>
      <c r="B48" s="18" t="s">
        <v>119</v>
      </c>
      <c r="C48" s="18" t="s">
        <v>133</v>
      </c>
      <c r="D48" s="18" t="s">
        <v>134</v>
      </c>
      <c r="E48" s="18" t="s">
        <v>135</v>
      </c>
      <c r="F48" s="18">
        <v>1</v>
      </c>
      <c r="G48" s="42">
        <v>20000</v>
      </c>
      <c r="H48" s="41">
        <v>1</v>
      </c>
      <c r="K48" s="1"/>
      <c r="L48" s="3"/>
    </row>
    <row r="49" spans="1:12" ht="20.100000000000001" customHeight="1" outlineLevel="2">
      <c r="A49" s="17">
        <v>7</v>
      </c>
      <c r="B49" s="18" t="s">
        <v>119</v>
      </c>
      <c r="C49" s="18" t="s">
        <v>136</v>
      </c>
      <c r="D49" s="18" t="s">
        <v>137</v>
      </c>
      <c r="E49" s="18" t="s">
        <v>138</v>
      </c>
      <c r="F49" s="18">
        <v>1</v>
      </c>
      <c r="G49" s="42">
        <v>20000</v>
      </c>
      <c r="H49" s="41">
        <v>1</v>
      </c>
      <c r="K49" s="1"/>
      <c r="L49" s="3"/>
    </row>
    <row r="50" spans="1:12" ht="20.100000000000001" customHeight="1" outlineLevel="2">
      <c r="A50" s="61">
        <v>8</v>
      </c>
      <c r="B50" s="62" t="s">
        <v>119</v>
      </c>
      <c r="C50" s="62" t="s">
        <v>127</v>
      </c>
      <c r="D50" s="62" t="s">
        <v>139</v>
      </c>
      <c r="E50" s="62" t="s">
        <v>140</v>
      </c>
      <c r="F50" s="62">
        <v>1</v>
      </c>
      <c r="G50" s="63">
        <v>20000</v>
      </c>
      <c r="H50" s="41">
        <v>1</v>
      </c>
      <c r="K50" s="1"/>
      <c r="L50" s="3"/>
    </row>
    <row r="51" spans="1:12" s="49" customFormat="1" ht="20.100000000000001" customHeight="1" outlineLevel="1">
      <c r="A51" s="64"/>
      <c r="B51" s="65" t="s">
        <v>141</v>
      </c>
      <c r="C51" s="65"/>
      <c r="D51" s="65"/>
      <c r="E51" s="65"/>
      <c r="F51" s="65">
        <f>SUBTOTAL(9,F43:F50)</f>
        <v>8</v>
      </c>
      <c r="G51" s="66">
        <f>SUBTOTAL(9,G43:G50)</f>
        <v>180000</v>
      </c>
      <c r="H51" s="48">
        <f>SUBTOTAL(9,H43:H50)</f>
        <v>9</v>
      </c>
      <c r="L51" s="50"/>
    </row>
    <row r="52" spans="1:12" ht="20.100000000000001" customHeight="1">
      <c r="A52" s="43"/>
      <c r="B52" s="47" t="s">
        <v>142</v>
      </c>
      <c r="C52" s="44"/>
      <c r="D52" s="44"/>
      <c r="E52" s="44"/>
      <c r="F52" s="44">
        <f>SUBTOTAL(9,F8:F50)</f>
        <v>34</v>
      </c>
      <c r="G52" s="45">
        <f>SUBTOTAL(9,G8:G50)</f>
        <v>1760000</v>
      </c>
      <c r="H52" s="46">
        <f>SUBTOTAL(9,H8:H50)</f>
        <v>88</v>
      </c>
      <c r="K52" s="1"/>
      <c r="L52" s="3"/>
    </row>
  </sheetData>
  <mergeCells count="5">
    <mergeCell ref="A1:G1"/>
    <mergeCell ref="A2:G2"/>
    <mergeCell ref="A3:G3"/>
    <mergeCell ref="A4:G4"/>
    <mergeCell ref="A5:G5"/>
  </mergeCells>
  <pageMargins left="0.98425196850393704" right="0.15748031496062992" top="0.47244094488188981" bottom="0.43307086614173229" header="0.19685039370078741" footer="0.39370078740157483"/>
  <pageSetup paperSize="9" orientation="landscape" r:id="rId1"/>
  <headerFooter scaleWithDoc="0">
    <oddHeader>&amp;R &amp;P</oddHeader>
    <oddFooter xml:space="preserve">&amp;R&amp;"TH SarabunIT๙,ตัวหนา"&amp;12     
</oddFooter>
  </headerFooter>
  <rowBreaks count="9" manualBreakCount="9">
    <brk id="14" max="16383" man="1"/>
    <brk id="24" max="16383" man="1"/>
    <brk id="26" max="16383" man="1"/>
    <brk id="30" max="16383" man="1"/>
    <brk id="32" max="16383" man="1"/>
    <brk id="36" max="16383" man="1"/>
    <brk id="38" max="16383" man="1"/>
    <brk id="40" max="16383" man="1"/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"/>
  <sheetViews>
    <sheetView workbookViewId="0">
      <selection activeCell="B11" sqref="B11"/>
    </sheetView>
  </sheetViews>
  <sheetFormatPr defaultRowHeight="21"/>
  <cols>
    <col min="1" max="1" width="7.42578125" style="19" customWidth="1"/>
    <col min="2" max="2" width="20" style="19" customWidth="1"/>
    <col min="3" max="3" width="7.5703125" style="20" bestFit="1" customWidth="1"/>
    <col min="4" max="4" width="25" style="19" customWidth="1"/>
    <col min="5" max="5" width="9.28515625" style="20" bestFit="1" customWidth="1"/>
    <col min="6" max="6" width="8.7109375" style="19" customWidth="1"/>
    <col min="7" max="7" width="8.5703125" style="19" customWidth="1"/>
    <col min="8" max="8" width="13.7109375" style="19" customWidth="1"/>
    <col min="9" max="16384" width="9.140625" style="19"/>
  </cols>
  <sheetData>
    <row r="1" spans="1:8" s="7" customFormat="1" ht="18.95" customHeight="1">
      <c r="A1" s="73" t="s">
        <v>25</v>
      </c>
      <c r="B1" s="73"/>
      <c r="C1" s="73"/>
      <c r="D1" s="73"/>
      <c r="E1" s="73"/>
      <c r="F1" s="73"/>
      <c r="G1" s="73"/>
      <c r="H1" s="73"/>
    </row>
    <row r="2" spans="1:8" s="13" customFormat="1" ht="18.95" customHeight="1">
      <c r="A2" s="79" t="s">
        <v>7</v>
      </c>
      <c r="B2" s="79"/>
      <c r="C2" s="79"/>
      <c r="D2" s="79"/>
      <c r="E2" s="79"/>
      <c r="F2" s="79"/>
      <c r="G2" s="79"/>
      <c r="H2" s="79"/>
    </row>
    <row r="3" spans="1:8" s="13" customFormat="1" ht="18.95" customHeight="1">
      <c r="A3" s="74" t="s">
        <v>143</v>
      </c>
      <c r="B3" s="74"/>
      <c r="C3" s="74"/>
      <c r="D3" s="74"/>
      <c r="E3" s="74"/>
      <c r="F3" s="74"/>
      <c r="G3" s="74"/>
      <c r="H3" s="74"/>
    </row>
    <row r="4" spans="1:8" s="13" customFormat="1" ht="18.95" customHeight="1">
      <c r="A4" s="75" t="s">
        <v>144</v>
      </c>
      <c r="B4" s="75"/>
      <c r="C4" s="75"/>
      <c r="D4" s="75"/>
      <c r="E4" s="75"/>
      <c r="F4" s="75"/>
      <c r="G4" s="75"/>
      <c r="H4" s="75"/>
    </row>
    <row r="5" spans="1:8" s="13" customFormat="1" ht="18.95" customHeight="1">
      <c r="A5" s="80" t="s">
        <v>145</v>
      </c>
      <c r="B5" s="80"/>
      <c r="C5" s="80"/>
      <c r="D5" s="80"/>
      <c r="E5" s="80"/>
      <c r="F5" s="80"/>
      <c r="G5" s="80"/>
      <c r="H5" s="80"/>
    </row>
    <row r="6" spans="1:8" ht="6" customHeight="1"/>
    <row r="7" spans="1:8" s="21" customFormat="1" ht="84">
      <c r="A7" s="22" t="s">
        <v>0</v>
      </c>
      <c r="B7" s="22" t="s">
        <v>1</v>
      </c>
      <c r="C7" s="22" t="s">
        <v>8</v>
      </c>
      <c r="D7" s="22" t="s">
        <v>5</v>
      </c>
      <c r="E7" s="22" t="s">
        <v>20</v>
      </c>
      <c r="F7" s="22" t="s">
        <v>21</v>
      </c>
      <c r="G7" s="22" t="s">
        <v>22</v>
      </c>
      <c r="H7" s="22" t="s">
        <v>23</v>
      </c>
    </row>
    <row r="8" spans="1:8">
      <c r="A8" s="16">
        <v>1</v>
      </c>
      <c r="B8" s="23" t="s">
        <v>9</v>
      </c>
      <c r="C8" s="32">
        <v>6</v>
      </c>
      <c r="D8" s="58">
        <v>480000</v>
      </c>
      <c r="E8" s="32">
        <v>24</v>
      </c>
      <c r="F8" s="32">
        <v>16913</v>
      </c>
      <c r="G8" s="32">
        <v>33695</v>
      </c>
      <c r="H8" s="70">
        <v>23649</v>
      </c>
    </row>
    <row r="9" spans="1:8">
      <c r="A9" s="17">
        <v>2</v>
      </c>
      <c r="B9" s="24" t="s">
        <v>10</v>
      </c>
      <c r="C9" s="27">
        <v>9</v>
      </c>
      <c r="D9" s="59">
        <v>680000</v>
      </c>
      <c r="E9" s="27">
        <v>34</v>
      </c>
      <c r="F9" s="27">
        <v>16914</v>
      </c>
      <c r="G9" s="27">
        <v>33696</v>
      </c>
      <c r="H9" s="71">
        <v>23649</v>
      </c>
    </row>
    <row r="10" spans="1:8">
      <c r="A10" s="17">
        <v>3</v>
      </c>
      <c r="B10" s="24" t="s">
        <v>11</v>
      </c>
      <c r="C10" s="27">
        <v>1</v>
      </c>
      <c r="D10" s="59">
        <v>80000</v>
      </c>
      <c r="E10" s="27">
        <v>4</v>
      </c>
      <c r="F10" s="27">
        <v>16915</v>
      </c>
      <c r="G10" s="27">
        <v>33697</v>
      </c>
      <c r="H10" s="71">
        <v>23649</v>
      </c>
    </row>
    <row r="11" spans="1:8">
      <c r="A11" s="17">
        <v>4</v>
      </c>
      <c r="B11" s="24" t="s">
        <v>12</v>
      </c>
      <c r="C11" s="27">
        <v>3</v>
      </c>
      <c r="D11" s="59">
        <v>120000</v>
      </c>
      <c r="E11" s="27">
        <v>6</v>
      </c>
      <c r="F11" s="27">
        <v>16916</v>
      </c>
      <c r="G11" s="27">
        <v>33698</v>
      </c>
      <c r="H11" s="71">
        <v>23649</v>
      </c>
    </row>
    <row r="12" spans="1:8">
      <c r="A12" s="17">
        <v>5</v>
      </c>
      <c r="B12" s="24" t="s">
        <v>13</v>
      </c>
      <c r="C12" s="27">
        <v>1</v>
      </c>
      <c r="D12" s="59">
        <v>20000</v>
      </c>
      <c r="E12" s="27">
        <v>1</v>
      </c>
      <c r="F12" s="27">
        <v>16917</v>
      </c>
      <c r="G12" s="27">
        <v>33699</v>
      </c>
      <c r="H12" s="71">
        <v>23649</v>
      </c>
    </row>
    <row r="13" spans="1:8">
      <c r="A13" s="17">
        <v>6</v>
      </c>
      <c r="B13" s="24" t="s">
        <v>14</v>
      </c>
      <c r="C13" s="27">
        <v>3</v>
      </c>
      <c r="D13" s="59">
        <v>60000</v>
      </c>
      <c r="E13" s="27">
        <v>3</v>
      </c>
      <c r="F13" s="27">
        <v>16918</v>
      </c>
      <c r="G13" s="27">
        <v>33700</v>
      </c>
      <c r="H13" s="71">
        <v>23649</v>
      </c>
    </row>
    <row r="14" spans="1:8">
      <c r="A14" s="17">
        <v>7</v>
      </c>
      <c r="B14" s="24" t="s">
        <v>15</v>
      </c>
      <c r="C14" s="27">
        <v>1</v>
      </c>
      <c r="D14" s="59">
        <v>20000</v>
      </c>
      <c r="E14" s="27">
        <v>1</v>
      </c>
      <c r="F14" s="27">
        <v>16919</v>
      </c>
      <c r="G14" s="27">
        <v>33701</v>
      </c>
      <c r="H14" s="71">
        <v>23649</v>
      </c>
    </row>
    <row r="15" spans="1:8">
      <c r="A15" s="17">
        <v>8</v>
      </c>
      <c r="B15" s="24" t="s">
        <v>16</v>
      </c>
      <c r="C15" s="27">
        <v>1</v>
      </c>
      <c r="D15" s="59">
        <v>20000</v>
      </c>
      <c r="E15" s="27">
        <v>1</v>
      </c>
      <c r="F15" s="27">
        <v>16920</v>
      </c>
      <c r="G15" s="27">
        <v>33702</v>
      </c>
      <c r="H15" s="71">
        <v>23649</v>
      </c>
    </row>
    <row r="16" spans="1:8">
      <c r="A16" s="17">
        <v>9</v>
      </c>
      <c r="B16" s="24" t="s">
        <v>17</v>
      </c>
      <c r="C16" s="27">
        <v>1</v>
      </c>
      <c r="D16" s="59">
        <v>100000</v>
      </c>
      <c r="E16" s="27">
        <v>5</v>
      </c>
      <c r="F16" s="27">
        <v>16921</v>
      </c>
      <c r="G16" s="27">
        <v>33703</v>
      </c>
      <c r="H16" s="71">
        <v>23649</v>
      </c>
    </row>
    <row r="17" spans="1:8">
      <c r="A17" s="33">
        <v>10</v>
      </c>
      <c r="B17" s="35" t="s">
        <v>18</v>
      </c>
      <c r="C17" s="28">
        <v>8</v>
      </c>
      <c r="D17" s="60">
        <v>180000</v>
      </c>
      <c r="E17" s="28">
        <v>9</v>
      </c>
      <c r="F17" s="28">
        <v>16922</v>
      </c>
      <c r="G17" s="27">
        <v>33704</v>
      </c>
      <c r="H17" s="72">
        <v>23649</v>
      </c>
    </row>
    <row r="18" spans="1:8" ht="21.75" thickBot="1">
      <c r="A18" s="29"/>
      <c r="B18" s="29" t="s">
        <v>19</v>
      </c>
      <c r="C18" s="30">
        <f>SUM(C8:C17)</f>
        <v>34</v>
      </c>
      <c r="D18" s="31">
        <f>SUM(D8:D17)</f>
        <v>1760000</v>
      </c>
      <c r="E18" s="30">
        <f>SUM(E8:E17)</f>
        <v>88</v>
      </c>
      <c r="F18" s="56"/>
      <c r="G18" s="56"/>
      <c r="H18" s="57"/>
    </row>
    <row r="19" spans="1:8" ht="21.75" thickTop="1">
      <c r="F19" s="20"/>
      <c r="G19" s="20"/>
    </row>
    <row r="20" spans="1:8" s="26" customFormat="1">
      <c r="A20" s="19"/>
      <c r="B20" s="19"/>
      <c r="C20" s="20"/>
      <c r="D20" s="19"/>
      <c r="E20" s="20"/>
      <c r="F20" s="19"/>
      <c r="G20" s="19"/>
      <c r="H20" s="19"/>
    </row>
    <row r="21" spans="1:8" s="26" customFormat="1">
      <c r="A21" s="19"/>
      <c r="B21" s="19"/>
      <c r="C21" s="20"/>
      <c r="D21" s="19"/>
      <c r="E21" s="20"/>
      <c r="F21" s="19"/>
      <c r="G21" s="19"/>
      <c r="H21" s="19"/>
    </row>
  </sheetData>
  <mergeCells count="5">
    <mergeCell ref="A1:H1"/>
    <mergeCell ref="A2:H2"/>
    <mergeCell ref="A3:H3"/>
    <mergeCell ref="A4:H4"/>
    <mergeCell ref="A5:H5"/>
  </mergeCells>
  <pageMargins left="0.17" right="0.23622047244094491" top="0.51181102362204722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ตัวจริง</vt:lpstr>
      <vt:lpstr>เลขที่ใบจัดสรร</vt:lpstr>
      <vt:lpstr>ตัวจริง!Print_Area</vt:lpstr>
      <vt:lpstr>ตัวจริง!Print_Titles</vt:lpstr>
      <vt:lpstr>เลขที่ใบจัดสรร!Print_Titles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USER-005</dc:creator>
  <cp:lastModifiedBy>DLA_15115</cp:lastModifiedBy>
  <cp:lastPrinted>2021-09-29T07:28:29Z</cp:lastPrinted>
  <dcterms:created xsi:type="dcterms:W3CDTF">2016-09-26T09:10:55Z</dcterms:created>
  <dcterms:modified xsi:type="dcterms:W3CDTF">2021-09-29T13:24:54Z</dcterms:modified>
</cp:coreProperties>
</file>