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LA_15115\Desktop\จัดสรร3งบ\เงินเดือนครู ค่าจ้างประจำ ไตรมาสที่ 4(เพิ่มเติม)\ศส\"/>
    </mc:Choice>
  </mc:AlternateContent>
  <xr:revisionPtr revIDLastSave="0" documentId="13_ncr:1_{28986792-7788-474B-B1C7-9092F0C81965}" xr6:coauthVersionLast="47" xr6:coauthVersionMax="47" xr10:uidLastSave="{00000000-0000-0000-0000-000000000000}"/>
  <bookViews>
    <workbookView xWindow="-120" yWindow="-120" windowWidth="20730" windowHeight="11160" tabRatio="647" xr2:uid="{00000000-000D-0000-FFFF-FFFF00000000}"/>
  </bookViews>
  <sheets>
    <sheet name="ตัวจริง" sheetId="13" r:id="rId1"/>
    <sheet name="เลขที่หนังสือ + ใบจัดสรร" sheetId="9" r:id="rId2"/>
  </sheets>
  <definedNames>
    <definedName name="_xlnm._FilterDatabase" localSheetId="0" hidden="1">ตัวจริง!$A$6:$Q$6</definedName>
    <definedName name="_xlnm.Print_Area" localSheetId="0">ตัวจริง!$A$1:$F$134</definedName>
    <definedName name="_xlnm.Print_Area" localSheetId="1">'เลขที่หนังสือ + ใบจัดสรร'!$A$1:$H$47</definedName>
    <definedName name="_xlnm.Print_Titles" localSheetId="0">ตัวจริง!$1:$6</definedName>
    <definedName name="_xlnm.Print_Titles" localSheetId="1">'เลขที่หนังสือ + ใบจัดสรร'!$1:$7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3" i="13" l="1"/>
  <c r="G133" i="13"/>
  <c r="F133" i="13"/>
  <c r="H129" i="13"/>
  <c r="G129" i="13"/>
  <c r="F129" i="13"/>
  <c r="H126" i="13"/>
  <c r="G126" i="13"/>
  <c r="F126" i="13"/>
  <c r="H122" i="13"/>
  <c r="G122" i="13"/>
  <c r="F122" i="13"/>
  <c r="H120" i="13"/>
  <c r="G120" i="13"/>
  <c r="F120" i="13"/>
  <c r="H118" i="13"/>
  <c r="G118" i="13"/>
  <c r="F118" i="13"/>
  <c r="H116" i="13"/>
  <c r="G116" i="13"/>
  <c r="F116" i="13"/>
  <c r="H113" i="13"/>
  <c r="G113" i="13"/>
  <c r="F113" i="13"/>
  <c r="H107" i="13"/>
  <c r="G107" i="13"/>
  <c r="F107" i="13"/>
  <c r="H104" i="13"/>
  <c r="G104" i="13"/>
  <c r="F104" i="13"/>
  <c r="H102" i="13"/>
  <c r="G102" i="13"/>
  <c r="F102" i="13"/>
  <c r="H96" i="13"/>
  <c r="G96" i="13"/>
  <c r="F96" i="13"/>
  <c r="H94" i="13"/>
  <c r="G94" i="13"/>
  <c r="F94" i="13"/>
  <c r="H92" i="13"/>
  <c r="G92" i="13"/>
  <c r="F92" i="13"/>
  <c r="H90" i="13"/>
  <c r="G90" i="13"/>
  <c r="F90" i="13"/>
  <c r="H88" i="13"/>
  <c r="G88" i="13"/>
  <c r="F88" i="13"/>
  <c r="H84" i="13"/>
  <c r="G84" i="13"/>
  <c r="F84" i="13"/>
  <c r="H79" i="13"/>
  <c r="G79" i="13"/>
  <c r="F79" i="13"/>
  <c r="H77" i="13"/>
  <c r="G77" i="13"/>
  <c r="F77" i="13"/>
  <c r="H74" i="13"/>
  <c r="G74" i="13"/>
  <c r="F74" i="13"/>
  <c r="H72" i="13"/>
  <c r="G72" i="13"/>
  <c r="F72" i="13"/>
  <c r="H68" i="13"/>
  <c r="G68" i="13"/>
  <c r="F68" i="13"/>
  <c r="H66" i="13"/>
  <c r="G66" i="13"/>
  <c r="F66" i="13"/>
  <c r="H63" i="13"/>
  <c r="G63" i="13"/>
  <c r="F63" i="13"/>
  <c r="H61" i="13"/>
  <c r="G61" i="13"/>
  <c r="F61" i="13"/>
  <c r="H58" i="13"/>
  <c r="G58" i="13"/>
  <c r="F58" i="13"/>
  <c r="H56" i="13"/>
  <c r="G56" i="13"/>
  <c r="F56" i="13"/>
  <c r="H54" i="13"/>
  <c r="G54" i="13"/>
  <c r="F54" i="13"/>
  <c r="H51" i="13"/>
  <c r="G51" i="13"/>
  <c r="F51" i="13"/>
  <c r="H48" i="13"/>
  <c r="G48" i="13"/>
  <c r="F48" i="13"/>
  <c r="H43" i="13"/>
  <c r="G43" i="13"/>
  <c r="F43" i="13"/>
  <c r="H41" i="13"/>
  <c r="G41" i="13"/>
  <c r="F41" i="13"/>
  <c r="H38" i="13"/>
  <c r="G38" i="13"/>
  <c r="F38" i="13"/>
  <c r="H27" i="13"/>
  <c r="G27" i="13"/>
  <c r="F27" i="13"/>
  <c r="H21" i="13"/>
  <c r="G21" i="13"/>
  <c r="F21" i="13"/>
  <c r="H18" i="13"/>
  <c r="G18" i="13"/>
  <c r="F18" i="13"/>
  <c r="H12" i="13"/>
  <c r="G12" i="13"/>
  <c r="F12" i="13"/>
  <c r="H10" i="13"/>
  <c r="G10" i="13"/>
  <c r="F10" i="13"/>
  <c r="H8" i="13"/>
  <c r="H134" i="13" s="1"/>
  <c r="G8" i="13"/>
  <c r="G134" i="13" s="1"/>
  <c r="F8" i="13"/>
  <c r="F134" i="13" s="1"/>
  <c r="D47" i="9" l="1"/>
  <c r="E47" i="9"/>
  <c r="C47" i="9"/>
</calcChain>
</file>

<file path=xl/sharedStrings.xml><?xml version="1.0" encoding="utf-8"?>
<sst xmlns="http://schemas.openxmlformats.org/spreadsheetml/2006/main" count="459" uniqueCount="399">
  <si>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</si>
  <si>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</si>
  <si>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</si>
  <si>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</si>
  <si>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</si>
  <si>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</si>
  <si>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</si>
  <si>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</si>
  <si>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</si>
  <si>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</si>
  <si>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</si>
  <si>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กระบี่ </t>
  </si>
  <si>
    <t xml:space="preserve">กาฬสินธุ์ </t>
  </si>
  <si>
    <t xml:space="preserve">กำแพงเพชร </t>
  </si>
  <si>
    <t xml:space="preserve">ขอนแก่น </t>
  </si>
  <si>
    <t xml:space="preserve">ฉะเชิงเทรา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</si>
  <si>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</si>
  <si>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</si>
  <si>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</si>
  <si>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</si>
  <si>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</si>
  <si>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</si>
  <si>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นนทบุรี </t>
  </si>
  <si>
    <t xml:space="preserve">บึงกาฬ </t>
  </si>
  <si>
    <t xml:space="preserve">บุรีรัมย์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</si>
  <si>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</si>
  <si>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</si>
  <si>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</si>
  <si>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</si>
  <si>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</si>
  <si>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</si>
  <si>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</si>
  <si>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</si>
  <si>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แพร่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</si>
  <si>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</si>
  <si>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</si>
  <si>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</si>
  <si>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</si>
  <si>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</si>
  <si>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</si>
  <si>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</si>
  <si>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</si>
  <si>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</si>
  <si>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</si>
  <si>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สมุทรปราการ </t>
  </si>
  <si>
    <t xml:space="preserve">สุรินทร์ </t>
  </si>
  <si>
    <t xml:space="preserve">อ่างทอง </t>
  </si>
  <si>
    <t xml:space="preserve">อำนาจเจริญ </t>
  </si>
  <si>
    <t xml:space="preserve">อุดรธานี </t>
  </si>
  <si>
    <t xml:space="preserve">อุบลราชธานี </t>
  </si>
  <si>
    <t>แบบรายละเอียดประกอบการโอนเงินจัดสรรงบประมาณรายจ่ายประจำปีงบประมาณ พ.ศ. 2564</t>
  </si>
  <si>
    <t>รหัสงบประมาณ 1500838002500034 รหัสแหล่งของเงิน 6411410 รหัสกิจกรรมหลัก 15008XXXXP2253</t>
  </si>
  <si>
    <t>สรุปรายละเอียดประกอบการโอนเงินจัดสรรงบประมาณรายจ่ายประจำปีงบประมาณ พ.ศ. 2564</t>
  </si>
  <si>
    <t>ผลรวมทั้งสิ้น</t>
  </si>
  <si>
    <t>เป้าหมาย</t>
  </si>
  <si>
    <t>ยอดจัดสรร</t>
  </si>
  <si>
    <t>กระบี่</t>
  </si>
  <si>
    <t>ปลายพระยา</t>
  </si>
  <si>
    <t>ทต.ปลายพระยา</t>
  </si>
  <si>
    <t>5810605</t>
  </si>
  <si>
    <t>กระบี่ ผลรวม</t>
  </si>
  <si>
    <t>ทต.หนองบัว</t>
  </si>
  <si>
    <t>กาฬสินธุ์</t>
  </si>
  <si>
    <t>ฆ้องชัย</t>
  </si>
  <si>
    <t>ทต.โนนสูง</t>
  </si>
  <si>
    <t>อบต.โคกสะอาด</t>
  </si>
  <si>
    <t>6461801</t>
  </si>
  <si>
    <t>กาฬสินธุ์ ผลรวม</t>
  </si>
  <si>
    <t>กำแพงเพชร</t>
  </si>
  <si>
    <t>เมืองกำแพงเพชร</t>
  </si>
  <si>
    <t>ทต.นครชุม</t>
  </si>
  <si>
    <t>5620117</t>
  </si>
  <si>
    <t>กำแพงเพชร ผลรวม</t>
  </si>
  <si>
    <t>ขอนแก่น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</si>
  <si>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</si>
  <si>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</si>
  <si>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</si>
  <si>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</si>
  <si>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</si>
  <si>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</si>
  <si>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</si>
  <si>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</si>
  <si>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</si>
  <si>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สีชมพู</t>
  </si>
  <si>
    <t>ทต.โคกสูง</t>
  </si>
  <si>
    <t>อบต.สีชมพู</t>
  </si>
  <si>
    <t>6400605</t>
  </si>
  <si>
    <t>ขอนแก่น ผลรวม</t>
  </si>
  <si>
    <t>อบต.ทรายขาว</t>
  </si>
  <si>
    <t>ฉะเชิงเทรา</t>
  </si>
  <si>
    <t>บางคล้า</t>
  </si>
  <si>
    <t>ทต.บางคล้า</t>
  </si>
  <si>
    <t>5240210</t>
  </si>
  <si>
    <t>สนามชัยเขต</t>
  </si>
  <si>
    <t>ทต.สนามชัยเขต</t>
  </si>
  <si>
    <t>5240805</t>
  </si>
  <si>
    <t>อบต.เมืองเก่า</t>
  </si>
  <si>
    <t>ฉะเชิงเทรา ผลรวม</t>
  </si>
  <si>
    <t>ทต.นาโพธิ์</t>
  </si>
  <si>
    <t>เชียงราย</t>
  </si>
  <si>
    <t>เทิง</t>
  </si>
  <si>
    <t>ทต.เวียงเทิง</t>
  </si>
  <si>
    <t>5570412</t>
  </si>
  <si>
    <t>พาน</t>
  </si>
  <si>
    <t>แม่จัน</t>
  </si>
  <si>
    <t>ทต.จันจว้า</t>
  </si>
  <si>
    <t>5570710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</si>
  <si>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</si>
  <si>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</si>
  <si>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</si>
  <si>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</si>
  <si>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</si>
  <si>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</si>
  <si>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6570503</t>
  </si>
  <si>
    <t>เชียงราย ผลรวม</t>
  </si>
  <si>
    <t>เชียงใหม่</t>
  </si>
  <si>
    <t>ดอยหล่อ</t>
  </si>
  <si>
    <t>ทต.สองแคว</t>
  </si>
  <si>
    <t>6502403</t>
  </si>
  <si>
    <t>ฝาง</t>
  </si>
  <si>
    <t>ทต.เวียงฝาง</t>
  </si>
  <si>
    <t>5500910</t>
  </si>
  <si>
    <t>พร้าว</t>
  </si>
  <si>
    <t>ทต.ป่าไหน่</t>
  </si>
  <si>
    <t>6501107</t>
  </si>
  <si>
    <t>เมืองเชียงใหม่</t>
  </si>
  <si>
    <t>ทต.หนองป่าครั่ง</t>
  </si>
  <si>
    <t>6500104</t>
  </si>
  <si>
    <t>แม่แตง</t>
  </si>
  <si>
    <t>ทต.แม่แตง</t>
  </si>
  <si>
    <t>6500601</t>
  </si>
  <si>
    <t>แม่ริม</t>
  </si>
  <si>
    <t>สันทราย</t>
  </si>
  <si>
    <t>ทต.เจดีย์แม่ครัว</t>
  </si>
  <si>
    <t>5501413</t>
  </si>
  <si>
    <t>สันป่าตอง</t>
  </si>
  <si>
    <t>ทต.ทุ่งสะโตก</t>
  </si>
  <si>
    <t>6501207</t>
  </si>
  <si>
    <t>ทต.บ้านกลาง</t>
  </si>
  <si>
    <t>5501212</t>
  </si>
  <si>
    <t>หางดง</t>
  </si>
  <si>
    <t>ทต.หางดง</t>
  </si>
  <si>
    <t>5501512</t>
  </si>
  <si>
    <t>อบต.ดอนแก้ว</t>
  </si>
  <si>
    <t>6500701</t>
  </si>
  <si>
    <t>เชียงใหม่ ผลรวม</t>
  </si>
  <si>
    <t>ตรัง</t>
  </si>
  <si>
    <t>เมืองตรัง</t>
  </si>
  <si>
    <t>สิเกา</t>
  </si>
  <si>
    <t>ทต.ควนกุน</t>
  </si>
  <si>
    <t>5920506</t>
  </si>
  <si>
    <t>อบต.นาท่ามเหนือ</t>
  </si>
  <si>
    <t>6920109</t>
  </si>
  <si>
    <t>ตรัง ผลรวม</t>
  </si>
  <si>
    <t>นครปฐม</t>
  </si>
  <si>
    <t>สามพราน</t>
  </si>
  <si>
    <t>ทต.อ้อมใหญ่</t>
  </si>
  <si>
    <t>5730617</t>
  </si>
  <si>
    <t>นครปฐม ผลรวม</t>
  </si>
  <si>
    <t>ทต.ท่าเรือ</t>
  </si>
  <si>
    <t>นครราชสีมา</t>
  </si>
  <si>
    <t>ขามสะแกแสง</t>
  </si>
  <si>
    <t>ทต.หนองหัวฟาน</t>
  </si>
  <si>
    <t>5301109</t>
  </si>
  <si>
    <t>โนนแดง</t>
  </si>
  <si>
    <t>ทต.โนนแดง</t>
  </si>
  <si>
    <t>5302406</t>
  </si>
  <si>
    <t>โนนสูง</t>
  </si>
  <si>
    <t>5301018</t>
  </si>
  <si>
    <t>เมืองนครราชสีมา</t>
  </si>
  <si>
    <t>ทต.หนองไผ่ล้อม</t>
  </si>
  <si>
    <t>5300105</t>
  </si>
  <si>
    <t>อบต.เมืองคง</t>
  </si>
  <si>
    <t>นครราชสีมา ผลรวม</t>
  </si>
  <si>
    <t>นครศรีธรรมราช</t>
  </si>
  <si>
    <t>ชะอวด</t>
  </si>
  <si>
    <t>ทุ่งใหญ่</t>
  </si>
  <si>
    <t>ทต.ทุ่งสัง</t>
  </si>
  <si>
    <t>6801105</t>
  </si>
  <si>
    <t>อบต.บ้านตูล</t>
  </si>
  <si>
    <t>6800711</t>
  </si>
  <si>
    <t>นครศรีธรรมราช ผลรวม</t>
  </si>
  <si>
    <t>นนทบุรี</t>
  </si>
  <si>
    <t>บางใหญ่</t>
  </si>
  <si>
    <t>บางกรวย</t>
  </si>
  <si>
    <t>ทต.ปลายบาง</t>
  </si>
  <si>
    <t>5120207</t>
  </si>
  <si>
    <t>ทต.เสาธงหิน</t>
  </si>
  <si>
    <t>6120306</t>
  </si>
  <si>
    <t>นนทบุรี ผลรวม</t>
  </si>
  <si>
    <t>อบต.ภูเขาทอง</t>
  </si>
  <si>
    <t>บึงกาฬ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</si>
  <si>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</si>
  <si>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</si>
  <si>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</si>
  <si>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</si>
  <si>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</si>
  <si>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นาโพธิ์</t>
  </si>
  <si>
    <t>5311306</t>
  </si>
  <si>
    <t>บุรีรัมย์ ผลรวม</t>
  </si>
  <si>
    <t>ประจวบคีรีขันธ์</t>
  </si>
  <si>
    <t>กุยบุรี</t>
  </si>
  <si>
    <t>ทต.ไร่ใหม่</t>
  </si>
  <si>
    <t>5770208</t>
  </si>
  <si>
    <t>ปราณบุรี</t>
  </si>
  <si>
    <t>ทต.ปราณบุรี</t>
  </si>
  <si>
    <t>5770608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</si>
  <si>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</si>
  <si>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</si>
  <si>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</si>
  <si>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</si>
  <si>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</si>
  <si>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ปราจีนบุรี ผลรวม</t>
  </si>
  <si>
    <t>ทต.บางปู</t>
  </si>
  <si>
    <t>พระนครศรีอยุธยา</t>
  </si>
  <si>
    <t>ท่าเรือ</t>
  </si>
  <si>
    <t>5140211</t>
  </si>
  <si>
    <t>เสนา</t>
  </si>
  <si>
    <t>ทต.บางนมโค</t>
  </si>
  <si>
    <t>6141203</t>
  </si>
  <si>
    <t>พระนครศรีอยุธยา ผลรวม</t>
  </si>
  <si>
    <t>พังงา</t>
  </si>
  <si>
    <t>ท้ายเหมือง</t>
  </si>
  <si>
    <t>อบต.ทุ่งมะพร้าว</t>
  </si>
  <si>
    <t>6820805</t>
  </si>
  <si>
    <t>พังงา ผลรวม</t>
  </si>
  <si>
    <t>พัทลุง</t>
  </si>
  <si>
    <t>เขาชัยสน</t>
  </si>
  <si>
    <t>ทต.เขาชัยสน</t>
  </si>
  <si>
    <t>5930306</t>
  </si>
  <si>
    <t>ควนขนุน</t>
  </si>
  <si>
    <t>เมืองพัทลุง</t>
  </si>
  <si>
    <t>ทต.ตำนาน</t>
  </si>
  <si>
    <t>6930102</t>
  </si>
  <si>
    <t>อบต.พนมวังก์</t>
  </si>
  <si>
    <t>6930503</t>
  </si>
  <si>
    <t>พัทลุง ผลรวม</t>
  </si>
  <si>
    <t>พิจิตร</t>
  </si>
  <si>
    <t>เมืองพิจิตร</t>
  </si>
  <si>
    <t>6660112</t>
  </si>
  <si>
    <t>พิจิตร ผลรวม</t>
  </si>
  <si>
    <t>พิษณุโลก</t>
  </si>
  <si>
    <t>พรหมพิราม</t>
  </si>
  <si>
    <t>ทต.พรหมพิราม</t>
  </si>
  <si>
    <t>5650613</t>
  </si>
  <si>
    <t>เมืองพิษณุโลก</t>
  </si>
  <si>
    <t>อบต.วังน้ำคู้</t>
  </si>
  <si>
    <t>6650115</t>
  </si>
  <si>
    <t>พิษณุโลก ผลรวม</t>
  </si>
  <si>
    <t>เพชรบุรี</t>
  </si>
  <si>
    <t>บ้านแหลม</t>
  </si>
  <si>
    <t>ทต.บ้านแหลม</t>
  </si>
  <si>
    <t>5760711</t>
  </si>
  <si>
    <t>เพชรบุรี ผลรวม</t>
  </si>
  <si>
    <t>แพร่</t>
  </si>
  <si>
    <t>เด่นชัย</t>
  </si>
  <si>
    <t>ทต.เด่นชัย</t>
  </si>
  <si>
    <t>5540506</t>
  </si>
  <si>
    <t>ร้องกวาง</t>
  </si>
  <si>
    <t>ทต.ร้องกวาง</t>
  </si>
  <si>
    <t>5540211</t>
  </si>
  <si>
    <t>ลอง</t>
  </si>
  <si>
    <t>ทต.เวียงต้า</t>
  </si>
  <si>
    <t>6540309</t>
  </si>
  <si>
    <t>ทต.ห้วยอ้อ</t>
  </si>
  <si>
    <t>5540311</t>
  </si>
  <si>
    <t>แพร่ ผลรวม</t>
  </si>
  <si>
    <t>มหาสารคาม</t>
  </si>
  <si>
    <t>นาเชือก</t>
  </si>
  <si>
    <t>ทต.นาเชือก</t>
  </si>
  <si>
    <t>5440711</t>
  </si>
  <si>
    <t>บรบือ</t>
  </si>
  <si>
    <t>พยัคฆภูมิพิสัย</t>
  </si>
  <si>
    <t>ทต.พยัคฆภูมิพิสัย</t>
  </si>
  <si>
    <t>5440815</t>
  </si>
  <si>
    <t>อบต.บรบือ</t>
  </si>
  <si>
    <t>6440601</t>
  </si>
  <si>
    <t>มหาสารคาม ผลรวม</t>
  </si>
  <si>
    <t>แม่ฮ่องสอน</t>
  </si>
  <si>
    <t>แม่ลาน้อย</t>
  </si>
  <si>
    <t>ทต.แม่ลาน้อย</t>
  </si>
  <si>
    <t>5580509</t>
  </si>
  <si>
    <t>แม่ฮ่องสอน ผลรวม</t>
  </si>
  <si>
    <t>ยโสธร</t>
  </si>
  <si>
    <t>เลิงนกทา</t>
  </si>
  <si>
    <t>ทต.เลิงนกทา</t>
  </si>
  <si>
    <t>5350811</t>
  </si>
  <si>
    <t>ยโสธร ผลรวม</t>
  </si>
  <si>
    <t>ร้อยเอ็ด</t>
  </si>
  <si>
    <t>หนองพอก</t>
  </si>
  <si>
    <t>6450905</t>
  </si>
  <si>
    <t>ร้อยเอ็ด ผลรวม</t>
  </si>
  <si>
    <t>ทต.บัวงาม</t>
  </si>
  <si>
    <t>ลพบุรี</t>
  </si>
  <si>
    <t>โคกสำโรง</t>
  </si>
  <si>
    <t>ทต.โคกสำโรง</t>
  </si>
  <si>
    <t>5160314</t>
  </si>
  <si>
    <t>ลพบุรี ผลรวม</t>
  </si>
  <si>
    <t>ลำปาง</t>
  </si>
  <si>
    <t>แม่ทะ</t>
  </si>
  <si>
    <t>ทต.ป่าตันนาครัว</t>
  </si>
  <si>
    <t>5521011</t>
  </si>
  <si>
    <t>แม่เมาะ</t>
  </si>
  <si>
    <t>ทต.แม่เมาะ</t>
  </si>
  <si>
    <t>6520202</t>
  </si>
  <si>
    <t>วังเหนือ</t>
  </si>
  <si>
    <t>สบปราบ</t>
  </si>
  <si>
    <t>ทต.สบปราบ</t>
  </si>
  <si>
    <t>5521105</t>
  </si>
  <si>
    <t>อบต.ร่องเคาะ</t>
  </si>
  <si>
    <t>6520703</t>
  </si>
  <si>
    <t>อบต.วังทรายคำ</t>
  </si>
  <si>
    <t>6520706</t>
  </si>
  <si>
    <t>ลำปาง ผลรวม</t>
  </si>
  <si>
    <t>เลย</t>
  </si>
  <si>
    <t>ท่าลี่</t>
  </si>
  <si>
    <t>อบต.อาฮี</t>
  </si>
  <si>
    <t>6420805</t>
  </si>
  <si>
    <t>เลย ผลรวม</t>
  </si>
  <si>
    <t>ศรีสะเกษ</t>
  </si>
  <si>
    <t>บึงบูรพ์</t>
  </si>
  <si>
    <t>ทต.บึงบูรพ์</t>
  </si>
  <si>
    <t>5331102</t>
  </si>
  <si>
    <t>ราษีไศล</t>
  </si>
  <si>
    <t>6330901</t>
  </si>
  <si>
    <t>ศรีสะเกษ ผลรวม</t>
  </si>
  <si>
    <t>สกลนคร</t>
  </si>
  <si>
    <t>คำตากล้า</t>
  </si>
  <si>
    <t>ทต.คำตากล้า</t>
  </si>
  <si>
    <t>5470905</t>
  </si>
  <si>
    <t>เจริญศิลป์</t>
  </si>
  <si>
    <t>ทต.เจริญศิลป์</t>
  </si>
  <si>
    <t>5471606</t>
  </si>
  <si>
    <t>วานรนิวาส</t>
  </si>
  <si>
    <t>ทต.วานรนิวาส</t>
  </si>
  <si>
    <t>5470815</t>
  </si>
  <si>
    <t>วาริชภูมิ</t>
  </si>
  <si>
    <t>ทต.วาริชภูมิ</t>
  </si>
  <si>
    <t>5470606</t>
  </si>
  <si>
    <t>ส่องดาว</t>
  </si>
  <si>
    <t>ทต.ส่องดาว</t>
  </si>
  <si>
    <t>5471305</t>
  </si>
  <si>
    <t>สกลนคร ผลรวม</t>
  </si>
  <si>
    <t>สงขลา</t>
  </si>
  <si>
    <t>นาทวี</t>
  </si>
  <si>
    <t>ทต.นาทวี</t>
  </si>
  <si>
    <t>5900411</t>
  </si>
  <si>
    <t>หาดใหญ่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</si>
  <si>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</si>
  <si>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</si>
  <si>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</si>
  <si>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</si>
  <si>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</si>
  <si>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5110108</t>
  </si>
  <si>
    <t>สมุทรปราการ ผลรวม</t>
  </si>
  <si>
    <t>สุรินทร์</t>
  </si>
  <si>
    <t>จอมพระ</t>
  </si>
  <si>
    <t>ทต.กระหาด</t>
  </si>
  <si>
    <t>6320401</t>
  </si>
  <si>
    <t>สุรินทร์ ผลรวม</t>
  </si>
  <si>
    <t>อ่างทอง</t>
  </si>
  <si>
    <t>ป่าโมก</t>
  </si>
  <si>
    <t>ทต.ป่าโมก</t>
  </si>
  <si>
    <t>5150307</t>
  </si>
  <si>
    <t>อ่างทอง ผลรวม</t>
  </si>
  <si>
    <t>อำนาจเจริญ</t>
  </si>
  <si>
    <t>พนา</t>
  </si>
  <si>
    <t>ทต.พนา</t>
  </si>
  <si>
    <t>5370405</t>
  </si>
  <si>
    <t>เมืองอำนาจเจริญ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</si>
  <si>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</si>
  <si>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</si>
  <si>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</si>
  <si>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</si>
  <si>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</si>
  <si>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</si>
  <si>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</si>
  <si>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</si>
  <si>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5410125</t>
  </si>
  <si>
    <t>หนองหาน</t>
  </si>
  <si>
    <t>6410602</t>
  </si>
  <si>
    <t>อุดรธานี ผลรวม</t>
  </si>
  <si>
    <t>อุบลราชธานี</t>
  </si>
  <si>
    <t>เดชอุดม</t>
  </si>
  <si>
    <t>5340718</t>
  </si>
  <si>
    <t>บุณฑริก</t>
  </si>
  <si>
    <t>6341002</t>
  </si>
  <si>
    <t>เมืองอุบลราชธานี</t>
  </si>
  <si>
    <t>ทต.ขามใหญ่</t>
  </si>
  <si>
    <t>6340102</t>
  </si>
  <si>
    <t>อุบลราชธานี ผลรวม</t>
  </si>
  <si>
    <t>ผลรวมทั้งหมด</t>
  </si>
  <si>
    <t>วันที่จัดสรร</t>
  </si>
  <si>
    <t xml:space="preserve"> ไตรมาสที่ 4 เพิ่มเติม</t>
  </si>
  <si>
    <t>รหัส</t>
  </si>
  <si>
    <t>อปท.</t>
  </si>
  <si>
    <t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ไตรมาสที่ 4 เพิ่มเติม</t>
  </si>
  <si>
    <t>ตามหนังสือกรมส่งเสริมการปกครองท้องถิ่น ด่วนที่สุด ที่ มท 0808.2/              ลงวันที่         กันยายน  2564    เลขที่ใบจัดสรร               /2564</t>
  </si>
  <si>
    <t>ตามหนังสือกรมส่งเสริมการปกครองท้องถิ่น ด่วนที่สุด  ที่ มท 0808.2/              ลงวันที่    กันยายน 2564  เลขที่ใบจัดสรร             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</si>
</sst>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</numFmts>
  <fonts count="6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.8"/>
      <name val="TH SarabunPSK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b/>
      <sz val="13.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7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23" borderId="8" applyNumberFormat="0" applyFont="0" applyAlignment="0" applyProtection="0"/>
    <xf numFmtId="0" fontId="21" fillId="20" borderId="9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1" fillId="20" borderId="2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21" borderId="3" applyNumberFormat="0" applyAlignment="0" applyProtection="0"/>
    <xf numFmtId="0" fontId="19" fillId="0" borderId="7" applyNumberFormat="0" applyFill="0" applyAlignment="0" applyProtection="0"/>
    <xf numFmtId="0" fontId="1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18" fillId="7" borderId="2" applyNumberFormat="0" applyAlignment="0" applyProtection="0"/>
    <xf numFmtId="0" fontId="20" fillId="22" borderId="0" applyNumberFormat="0" applyBorder="0" applyAlignment="0" applyProtection="0"/>
    <xf numFmtId="9" fontId="6" fillId="0" borderId="0" applyFont="0" applyFill="0" applyBorder="0" applyAlignment="0" applyProtection="0"/>
    <xf numFmtId="0" fontId="23" fillId="0" borderId="10" applyNumberFormat="0" applyFill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20" borderId="9" applyNumberFormat="0" applyAlignment="0" applyProtection="0"/>
    <xf numFmtId="0" fontId="4" fillId="23" borderId="8" applyNumberFormat="0" applyFon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2" applyNumberFormat="0" applyAlignment="0" applyProtection="0"/>
    <xf numFmtId="0" fontId="11" fillId="20" borderId="2" applyNumberFormat="0" applyAlignment="0" applyProtection="0"/>
    <xf numFmtId="0" fontId="35" fillId="21" borderId="3" applyNumberFormat="0" applyAlignment="0" applyProtection="0"/>
    <xf numFmtId="0" fontId="12" fillId="21" borderId="3" applyNumberFormat="0" applyAlignment="0" applyProtection="0"/>
    <xf numFmtId="16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0" fontId="15" fillId="0" borderId="4" applyNumberFormat="0" applyFill="0" applyAlignment="0" applyProtection="0"/>
    <xf numFmtId="0" fontId="41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5" fillId="0" borderId="7" applyNumberFormat="0" applyFill="0" applyAlignment="0" applyProtection="0"/>
    <xf numFmtId="0" fontId="19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6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8" fillId="20" borderId="9" applyNumberFormat="0" applyAlignment="0" applyProtection="0"/>
    <xf numFmtId="0" fontId="21" fillId="2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58" fillId="0" borderId="0"/>
    <xf numFmtId="0" fontId="58" fillId="0" borderId="0"/>
    <xf numFmtId="0" fontId="1" fillId="0" borderId="0"/>
    <xf numFmtId="0" fontId="21" fillId="20" borderId="9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</cellStyleXfs>
  <cellXfs count="74">
    <xf numFmtId="0" fontId="0" fillId="0" borderId="0" xfId="0"/>
    <xf numFmtId="0" fontId="5" fillId="0" borderId="0" xfId="1" applyFont="1" applyFill="1" applyBorder="1" applyAlignment="1" applyProtection="1">
      <alignment vertical="center"/>
      <protection locked="0"/>
    </xf>
    <xf numFmtId="0" fontId="7" fillId="0" borderId="0" xfId="63" applyFont="1" applyAlignment="1">
      <alignment vertical="center"/>
    </xf>
    <xf numFmtId="0" fontId="5" fillId="0" borderId="0" xfId="63" applyFont="1" applyFill="1" applyAlignment="1">
      <alignment vertical="center" wrapText="1"/>
    </xf>
    <xf numFmtId="165" fontId="7" fillId="0" borderId="0" xfId="50" applyNumberFormat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Continuous" vertical="center"/>
    </xf>
    <xf numFmtId="165" fontId="7" fillId="0" borderId="0" xfId="50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65" fontId="7" fillId="0" borderId="0" xfId="50" applyNumberFormat="1" applyFont="1" applyFill="1" applyAlignment="1">
      <alignment horizontal="centerContinuous" vertical="center"/>
    </xf>
    <xf numFmtId="0" fontId="5" fillId="0" borderId="11" xfId="3" applyFont="1" applyFill="1" applyBorder="1" applyAlignment="1" applyProtection="1">
      <alignment horizontal="center" vertical="center" shrinkToFit="1"/>
    </xf>
    <xf numFmtId="164" fontId="5" fillId="0" borderId="11" xfId="51" applyFont="1" applyFill="1" applyBorder="1" applyAlignment="1">
      <alignment horizontal="center" vertical="center" wrapText="1"/>
    </xf>
    <xf numFmtId="165" fontId="5" fillId="0" borderId="11" xfId="129" applyNumberFormat="1" applyFont="1" applyFill="1" applyBorder="1" applyAlignment="1">
      <alignment horizontal="center" vertical="center" wrapText="1"/>
    </xf>
    <xf numFmtId="0" fontId="5" fillId="0" borderId="0" xfId="130" applyFont="1" applyFill="1" applyAlignment="1">
      <alignment vertical="center"/>
    </xf>
    <xf numFmtId="0" fontId="7" fillId="0" borderId="0" xfId="130" applyFont="1" applyFill="1" applyAlignment="1">
      <alignment horizontal="center" vertical="center"/>
    </xf>
    <xf numFmtId="0" fontId="7" fillId="0" borderId="0" xfId="130" applyFont="1" applyFill="1" applyAlignment="1">
      <alignment vertical="center"/>
    </xf>
    <xf numFmtId="0" fontId="7" fillId="0" borderId="1" xfId="130" applyFont="1" applyFill="1" applyBorder="1" applyAlignment="1">
      <alignment horizontal="center" vertical="center"/>
    </xf>
    <xf numFmtId="0" fontId="7" fillId="0" borderId="1" xfId="130" applyFont="1" applyFill="1" applyBorder="1" applyAlignment="1">
      <alignment vertical="center"/>
    </xf>
    <xf numFmtId="164" fontId="7" fillId="0" borderId="0" xfId="51" applyFont="1" applyFill="1" applyAlignment="1">
      <alignment vertical="center"/>
    </xf>
    <xf numFmtId="0" fontId="7" fillId="0" borderId="12" xfId="130" applyFont="1" applyFill="1" applyBorder="1" applyAlignment="1">
      <alignment vertical="center"/>
    </xf>
    <xf numFmtId="0" fontId="7" fillId="0" borderId="12" xfId="130" applyFont="1" applyFill="1" applyBorder="1" applyAlignment="1">
      <alignment horizontal="center" vertical="center"/>
    </xf>
    <xf numFmtId="0" fontId="5" fillId="0" borderId="13" xfId="130" applyFont="1" applyFill="1" applyBorder="1" applyAlignment="1">
      <alignment horizontal="center" vertical="center"/>
    </xf>
    <xf numFmtId="0" fontId="5" fillId="0" borderId="11" xfId="3" applyFont="1" applyFill="1" applyBorder="1" applyAlignment="1" applyProtection="1">
      <alignment horizontal="center" vertical="center" wrapText="1"/>
    </xf>
    <xf numFmtId="0" fontId="0" fillId="0" borderId="0" xfId="0" applyFont="1"/>
    <xf numFmtId="0" fontId="54" fillId="0" borderId="0" xfId="0" applyFont="1"/>
    <xf numFmtId="0" fontId="0" fillId="0" borderId="0" xfId="0" applyAlignment="1">
      <alignment horizontal="center"/>
    </xf>
    <xf numFmtId="0" fontId="7" fillId="0" borderId="15" xfId="130" applyFont="1" applyFill="1" applyBorder="1" applyAlignment="1">
      <alignment horizontal="center" vertical="center"/>
    </xf>
    <xf numFmtId="0" fontId="7" fillId="0" borderId="15" xfId="130" applyFont="1" applyFill="1" applyBorder="1" applyAlignment="1">
      <alignment vertical="center"/>
    </xf>
    <xf numFmtId="0" fontId="5" fillId="0" borderId="11" xfId="130" applyFont="1" applyFill="1" applyBorder="1" applyAlignment="1">
      <alignment horizontal="center" vertical="center"/>
    </xf>
    <xf numFmtId="164" fontId="7" fillId="0" borderId="12" xfId="51" applyFont="1" applyFill="1" applyBorder="1" applyAlignment="1">
      <alignment vertical="center"/>
    </xf>
    <xf numFmtId="164" fontId="7" fillId="0" borderId="1" xfId="51" applyFont="1" applyFill="1" applyBorder="1" applyAlignment="1">
      <alignment vertical="center"/>
    </xf>
    <xf numFmtId="164" fontId="7" fillId="0" borderId="15" xfId="51" applyFont="1" applyFill="1" applyBorder="1" applyAlignment="1">
      <alignment vertical="center"/>
    </xf>
    <xf numFmtId="0" fontId="5" fillId="0" borderId="1" xfId="130" applyFont="1" applyFill="1" applyBorder="1" applyAlignment="1">
      <alignment vertical="center"/>
    </xf>
    <xf numFmtId="0" fontId="5" fillId="0" borderId="1" xfId="130" applyFont="1" applyFill="1" applyBorder="1" applyAlignment="1">
      <alignment horizontal="center" vertical="center"/>
    </xf>
    <xf numFmtId="164" fontId="5" fillId="0" borderId="1" xfId="51" applyFont="1" applyFill="1" applyBorder="1" applyAlignment="1">
      <alignment vertical="center"/>
    </xf>
    <xf numFmtId="0" fontId="56" fillId="0" borderId="13" xfId="0" applyFont="1" applyBorder="1" applyAlignment="1">
      <alignment horizontal="center"/>
    </xf>
    <xf numFmtId="43" fontId="56" fillId="0" borderId="13" xfId="217" applyFont="1" applyBorder="1" applyAlignment="1">
      <alignment horizontal="center"/>
    </xf>
    <xf numFmtId="166" fontId="56" fillId="0" borderId="13" xfId="217" applyNumberFormat="1" applyFont="1" applyBorder="1" applyAlignment="1">
      <alignment horizontal="center"/>
    </xf>
    <xf numFmtId="43" fontId="5" fillId="0" borderId="11" xfId="217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12" xfId="0" applyFont="1" applyBorder="1"/>
    <xf numFmtId="0" fontId="57" fillId="0" borderId="1" xfId="0" applyFont="1" applyBorder="1" applyAlignment="1">
      <alignment horizontal="center"/>
    </xf>
    <xf numFmtId="0" fontId="57" fillId="0" borderId="1" xfId="0" applyFont="1" applyBorder="1"/>
    <xf numFmtId="0" fontId="57" fillId="0" borderId="15" xfId="0" applyFont="1" applyBorder="1"/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17" xfId="130" applyFont="1" applyFill="1" applyBorder="1" applyAlignment="1">
      <alignment horizontal="center" vertical="center"/>
    </xf>
    <xf numFmtId="0" fontId="7" fillId="0" borderId="17" xfId="130" applyFont="1" applyFill="1" applyBorder="1" applyAlignment="1">
      <alignment vertical="center"/>
    </xf>
    <xf numFmtId="164" fontId="7" fillId="0" borderId="17" xfId="51" applyFont="1" applyFill="1" applyBorder="1" applyAlignment="1">
      <alignment vertical="center"/>
    </xf>
    <xf numFmtId="164" fontId="5" fillId="0" borderId="11" xfId="51" applyFont="1" applyFill="1" applyBorder="1" applyAlignment="1">
      <alignment vertical="center"/>
    </xf>
    <xf numFmtId="15" fontId="57" fillId="0" borderId="12" xfId="0" applyNumberFormat="1" applyFont="1" applyBorder="1" applyAlignment="1">
      <alignment horizontal="center"/>
    </xf>
    <xf numFmtId="165" fontId="5" fillId="0" borderId="18" xfId="129" applyNumberFormat="1" applyFont="1" applyFill="1" applyBorder="1" applyAlignment="1">
      <alignment horizontal="center" vertical="center" wrapText="1"/>
    </xf>
    <xf numFmtId="15" fontId="57" fillId="0" borderId="1" xfId="0" applyNumberFormat="1" applyFont="1" applyBorder="1" applyAlignment="1">
      <alignment horizontal="center"/>
    </xf>
    <xf numFmtId="43" fontId="7" fillId="0" borderId="0" xfId="217" applyFont="1" applyFill="1" applyAlignment="1">
      <alignment vertical="center"/>
    </xf>
    <xf numFmtId="43" fontId="7" fillId="0" borderId="12" xfId="217" applyFont="1" applyFill="1" applyBorder="1" applyAlignment="1">
      <alignment vertical="center"/>
    </xf>
    <xf numFmtId="43" fontId="7" fillId="0" borderId="1" xfId="217" applyFont="1" applyFill="1" applyBorder="1" applyAlignment="1">
      <alignment vertical="center"/>
    </xf>
    <xf numFmtId="43" fontId="7" fillId="0" borderId="15" xfId="217" applyFont="1" applyFill="1" applyBorder="1" applyAlignment="1">
      <alignment vertical="center"/>
    </xf>
    <xf numFmtId="0" fontId="5" fillId="0" borderId="16" xfId="130" applyFont="1" applyFill="1" applyBorder="1" applyAlignment="1">
      <alignment vertical="center"/>
    </xf>
    <xf numFmtId="43" fontId="7" fillId="0" borderId="0" xfId="217" applyFont="1" applyFill="1" applyBorder="1" applyAlignment="1">
      <alignment vertical="center"/>
    </xf>
    <xf numFmtId="0" fontId="5" fillId="0" borderId="17" xfId="130" applyFont="1" applyFill="1" applyBorder="1" applyAlignment="1">
      <alignment vertical="center"/>
    </xf>
    <xf numFmtId="0" fontId="5" fillId="0" borderId="16" xfId="130" applyFont="1" applyFill="1" applyBorder="1" applyAlignment="1">
      <alignment horizontal="center" vertical="center"/>
    </xf>
    <xf numFmtId="164" fontId="5" fillId="0" borderId="16" xfId="51" applyFont="1" applyFill="1" applyBorder="1" applyAlignment="1">
      <alignment vertical="center"/>
    </xf>
    <xf numFmtId="43" fontId="5" fillId="0" borderId="16" xfId="217" applyFont="1" applyFill="1" applyBorder="1" applyAlignment="1">
      <alignment vertical="center"/>
    </xf>
    <xf numFmtId="43" fontId="5" fillId="0" borderId="1" xfId="217" applyFont="1" applyFill="1" applyBorder="1" applyAlignment="1">
      <alignment vertical="center"/>
    </xf>
    <xf numFmtId="0" fontId="5" fillId="0" borderId="11" xfId="130" applyFont="1" applyFill="1" applyBorder="1" applyAlignment="1">
      <alignment vertical="center"/>
    </xf>
    <xf numFmtId="43" fontId="5" fillId="0" borderId="11" xfId="217" applyFont="1" applyFill="1" applyBorder="1" applyAlignment="1">
      <alignment vertical="center"/>
    </xf>
    <xf numFmtId="0" fontId="5" fillId="0" borderId="0" xfId="63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3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 shrinkToFit="1"/>
      <protection locked="0"/>
    </xf>
    <xf numFmtId="0" fontId="60" fillId="0" borderId="14" xfId="1" applyFont="1" applyFill="1" applyBorder="1" applyAlignment="1" applyProtection="1">
      <alignment horizontal="center" vertical="center"/>
      <protection locked="0"/>
    </xf>
    <xf numFmtId="0" fontId="55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</cellXfs>
  <cellStyles count="317">
    <cellStyle name="20% - Accent1" xfId="131" xr:uid="{00000000-0005-0000-0000-000000000000}"/>
    <cellStyle name="20% - Accent1 2" xfId="4" xr:uid="{00000000-0005-0000-0000-000001000000}"/>
    <cellStyle name="20% - Accent1 2 2" xfId="218" xr:uid="{00000000-0005-0000-0000-000002000000}"/>
    <cellStyle name="20% - Accent1 3" xfId="219" xr:uid="{00000000-0005-0000-0000-000003000000}"/>
    <cellStyle name="20% - Accent1_กกถ.ส่งข้อมูลรายหัวปี 58" xfId="132" xr:uid="{00000000-0005-0000-0000-000004000000}"/>
    <cellStyle name="20% - Accent2" xfId="133" xr:uid="{00000000-0005-0000-0000-000005000000}"/>
    <cellStyle name="20% - Accent2 2" xfId="5" xr:uid="{00000000-0005-0000-0000-000006000000}"/>
    <cellStyle name="20% - Accent2 2 2" xfId="220" xr:uid="{00000000-0005-0000-0000-000007000000}"/>
    <cellStyle name="20% - Accent2 3" xfId="221" xr:uid="{00000000-0005-0000-0000-000008000000}"/>
    <cellStyle name="20% - Accent2_กกถ.ส่งข้อมูลรายหัวปี 58" xfId="134" xr:uid="{00000000-0005-0000-0000-000009000000}"/>
    <cellStyle name="20% - Accent3" xfId="135" xr:uid="{00000000-0005-0000-0000-00000A000000}"/>
    <cellStyle name="20% - Accent3 2" xfId="6" xr:uid="{00000000-0005-0000-0000-00000B000000}"/>
    <cellStyle name="20% - Accent3 2 2" xfId="222" xr:uid="{00000000-0005-0000-0000-00000C000000}"/>
    <cellStyle name="20% - Accent3 3" xfId="223" xr:uid="{00000000-0005-0000-0000-00000D000000}"/>
    <cellStyle name="20% - Accent3_กกถ.ส่งข้อมูลรายหัวปี 58" xfId="136" xr:uid="{00000000-0005-0000-0000-00000E000000}"/>
    <cellStyle name="20% - Accent4" xfId="137" xr:uid="{00000000-0005-0000-0000-00000F000000}"/>
    <cellStyle name="20% - Accent4 2" xfId="7" xr:uid="{00000000-0005-0000-0000-000010000000}"/>
    <cellStyle name="20% - Accent4 2 2" xfId="224" xr:uid="{00000000-0005-0000-0000-000011000000}"/>
    <cellStyle name="20% - Accent4 3" xfId="225" xr:uid="{00000000-0005-0000-0000-000012000000}"/>
    <cellStyle name="20% - Accent4_กกถ.ส่งข้อมูลรายหัวปี 58" xfId="138" xr:uid="{00000000-0005-0000-0000-000013000000}"/>
    <cellStyle name="20% - Accent5" xfId="139" xr:uid="{00000000-0005-0000-0000-000014000000}"/>
    <cellStyle name="20% - Accent5 2" xfId="8" xr:uid="{00000000-0005-0000-0000-000015000000}"/>
    <cellStyle name="20% - Accent5 2 2" xfId="226" xr:uid="{00000000-0005-0000-0000-000016000000}"/>
    <cellStyle name="20% - Accent5 3" xfId="227" xr:uid="{00000000-0005-0000-0000-000017000000}"/>
    <cellStyle name="20% - Accent5_กกถ.ส่งข้อมูลรายหัวปี 58" xfId="140" xr:uid="{00000000-0005-0000-0000-000018000000}"/>
    <cellStyle name="20% - Accent6" xfId="141" xr:uid="{00000000-0005-0000-0000-000019000000}"/>
    <cellStyle name="20% - Accent6 2" xfId="9" xr:uid="{00000000-0005-0000-0000-00001A000000}"/>
    <cellStyle name="20% - Accent6 2 2" xfId="228" xr:uid="{00000000-0005-0000-0000-00001B000000}"/>
    <cellStyle name="20% - Accent6 3" xfId="229" xr:uid="{00000000-0005-0000-0000-00001C000000}"/>
    <cellStyle name="20% - Accent6_กกถ.ส่งข้อมูลรายหัวปี 58" xfId="142" xr:uid="{00000000-0005-0000-0000-00001D000000}"/>
    <cellStyle name="20% - ส่วนที่ถูกเน้น1" xfId="10" xr:uid="{00000000-0005-0000-0000-00001E000000}"/>
    <cellStyle name="20% - ส่วนที่ถูกเน้น2" xfId="11" xr:uid="{00000000-0005-0000-0000-00001F000000}"/>
    <cellStyle name="20% - ส่วนที่ถูกเน้น3" xfId="12" xr:uid="{00000000-0005-0000-0000-000020000000}"/>
    <cellStyle name="20% - ส่วนที่ถูกเน้น4" xfId="13" xr:uid="{00000000-0005-0000-0000-000021000000}"/>
    <cellStyle name="20% - ส่วนที่ถูกเน้น5" xfId="14" xr:uid="{00000000-0005-0000-0000-000022000000}"/>
    <cellStyle name="20% - ส่วนที่ถูกเน้น6" xfId="15" xr:uid="{00000000-0005-0000-0000-000023000000}"/>
    <cellStyle name="40% - Accent1" xfId="143" xr:uid="{00000000-0005-0000-0000-000024000000}"/>
    <cellStyle name="40% - Accent1 2" xfId="16" xr:uid="{00000000-0005-0000-0000-000025000000}"/>
    <cellStyle name="40% - Accent1 2 2" xfId="230" xr:uid="{00000000-0005-0000-0000-000026000000}"/>
    <cellStyle name="40% - Accent1 3" xfId="231" xr:uid="{00000000-0005-0000-0000-000027000000}"/>
    <cellStyle name="40% - Accent1_กกถ.ส่งข้อมูลรายหัวปี 58" xfId="144" xr:uid="{00000000-0005-0000-0000-000028000000}"/>
    <cellStyle name="40% - Accent2" xfId="145" xr:uid="{00000000-0005-0000-0000-000029000000}"/>
    <cellStyle name="40% - Accent2 2" xfId="17" xr:uid="{00000000-0005-0000-0000-00002A000000}"/>
    <cellStyle name="40% - Accent2 2 2" xfId="232" xr:uid="{00000000-0005-0000-0000-00002B000000}"/>
    <cellStyle name="40% - Accent2 3" xfId="233" xr:uid="{00000000-0005-0000-0000-00002C000000}"/>
    <cellStyle name="40% - Accent2_กกถ.ส่งข้อมูลรายหัวปี 58" xfId="146" xr:uid="{00000000-0005-0000-0000-00002D000000}"/>
    <cellStyle name="40% - Accent3" xfId="147" xr:uid="{00000000-0005-0000-0000-00002E000000}"/>
    <cellStyle name="40% - Accent3 2" xfId="18" xr:uid="{00000000-0005-0000-0000-00002F000000}"/>
    <cellStyle name="40% - Accent3 2 2" xfId="234" xr:uid="{00000000-0005-0000-0000-000030000000}"/>
    <cellStyle name="40% - Accent3 3" xfId="235" xr:uid="{00000000-0005-0000-0000-000031000000}"/>
    <cellStyle name="40% - Accent3_กกถ.ส่งข้อมูลรายหัวปี 58" xfId="148" xr:uid="{00000000-0005-0000-0000-000032000000}"/>
    <cellStyle name="40% - Accent4" xfId="149" xr:uid="{00000000-0005-0000-0000-000033000000}"/>
    <cellStyle name="40% - Accent4 2" xfId="19" xr:uid="{00000000-0005-0000-0000-000034000000}"/>
    <cellStyle name="40% - Accent4 2 2" xfId="236" xr:uid="{00000000-0005-0000-0000-000035000000}"/>
    <cellStyle name="40% - Accent4 3" xfId="237" xr:uid="{00000000-0005-0000-0000-000036000000}"/>
    <cellStyle name="40% - Accent4_กกถ.ส่งข้อมูลรายหัวปี 58" xfId="150" xr:uid="{00000000-0005-0000-0000-000037000000}"/>
    <cellStyle name="40% - Accent5" xfId="151" xr:uid="{00000000-0005-0000-0000-000038000000}"/>
    <cellStyle name="40% - Accent5 2" xfId="20" xr:uid="{00000000-0005-0000-0000-000039000000}"/>
    <cellStyle name="40% - Accent5 2 2" xfId="238" xr:uid="{00000000-0005-0000-0000-00003A000000}"/>
    <cellStyle name="40% - Accent5 3" xfId="239" xr:uid="{00000000-0005-0000-0000-00003B000000}"/>
    <cellStyle name="40% - Accent5_กกถ.ส่งข้อมูลรายหัวปี 58" xfId="152" xr:uid="{00000000-0005-0000-0000-00003C000000}"/>
    <cellStyle name="40% - Accent6" xfId="153" xr:uid="{00000000-0005-0000-0000-00003D000000}"/>
    <cellStyle name="40% - Accent6 2" xfId="21" xr:uid="{00000000-0005-0000-0000-00003E000000}"/>
    <cellStyle name="40% - Accent6 2 2" xfId="240" xr:uid="{00000000-0005-0000-0000-00003F000000}"/>
    <cellStyle name="40% - Accent6 3" xfId="241" xr:uid="{00000000-0005-0000-0000-000040000000}"/>
    <cellStyle name="40% - Accent6_กกถ.ส่งข้อมูลรายหัวปี 58" xfId="154" xr:uid="{00000000-0005-0000-0000-000041000000}"/>
    <cellStyle name="40% - ส่วนที่ถูกเน้น1" xfId="22" xr:uid="{00000000-0005-0000-0000-000042000000}"/>
    <cellStyle name="40% - ส่วนที่ถูกเน้น2" xfId="23" xr:uid="{00000000-0005-0000-0000-000043000000}"/>
    <cellStyle name="40% - ส่วนที่ถูกเน้น3" xfId="24" xr:uid="{00000000-0005-0000-0000-000044000000}"/>
    <cellStyle name="40% - ส่วนที่ถูกเน้น4" xfId="25" xr:uid="{00000000-0005-0000-0000-000045000000}"/>
    <cellStyle name="40% - ส่วนที่ถูกเน้น5" xfId="26" xr:uid="{00000000-0005-0000-0000-000046000000}"/>
    <cellStyle name="40% - ส่วนที่ถูกเน้น6" xfId="27" xr:uid="{00000000-0005-0000-0000-000047000000}"/>
    <cellStyle name="60% - Accent1" xfId="155" xr:uid="{00000000-0005-0000-0000-000048000000}"/>
    <cellStyle name="60% - Accent1 2" xfId="28" xr:uid="{00000000-0005-0000-0000-000049000000}"/>
    <cellStyle name="60% - Accent1 2 2" xfId="242" xr:uid="{00000000-0005-0000-0000-00004A000000}"/>
    <cellStyle name="60% - Accent1 3" xfId="243" xr:uid="{00000000-0005-0000-0000-00004B000000}"/>
    <cellStyle name="60% - Accent1_กกถ.ส่งข้อมูลรายหัวปี 58" xfId="156" xr:uid="{00000000-0005-0000-0000-00004C000000}"/>
    <cellStyle name="60% - Accent2" xfId="157" xr:uid="{00000000-0005-0000-0000-00004D000000}"/>
    <cellStyle name="60% - Accent2 2" xfId="29" xr:uid="{00000000-0005-0000-0000-00004E000000}"/>
    <cellStyle name="60% - Accent2 2 2" xfId="244" xr:uid="{00000000-0005-0000-0000-00004F000000}"/>
    <cellStyle name="60% - Accent2 3" xfId="245" xr:uid="{00000000-0005-0000-0000-000050000000}"/>
    <cellStyle name="60% - Accent2_กกถ.ส่งข้อมูลรายหัวปี 58" xfId="158" xr:uid="{00000000-0005-0000-0000-000051000000}"/>
    <cellStyle name="60% - Accent3" xfId="159" xr:uid="{00000000-0005-0000-0000-000052000000}"/>
    <cellStyle name="60% - Accent3 2" xfId="30" xr:uid="{00000000-0005-0000-0000-000053000000}"/>
    <cellStyle name="60% - Accent3 2 2" xfId="246" xr:uid="{00000000-0005-0000-0000-000054000000}"/>
    <cellStyle name="60% - Accent3 3" xfId="247" xr:uid="{00000000-0005-0000-0000-000055000000}"/>
    <cellStyle name="60% - Accent3_กกถ.ส่งข้อมูลรายหัวปี 58" xfId="160" xr:uid="{00000000-0005-0000-0000-000056000000}"/>
    <cellStyle name="60% - Accent4" xfId="161" xr:uid="{00000000-0005-0000-0000-000057000000}"/>
    <cellStyle name="60% - Accent4 2" xfId="31" xr:uid="{00000000-0005-0000-0000-000058000000}"/>
    <cellStyle name="60% - Accent4 2 2" xfId="248" xr:uid="{00000000-0005-0000-0000-000059000000}"/>
    <cellStyle name="60% - Accent4 3" xfId="249" xr:uid="{00000000-0005-0000-0000-00005A000000}"/>
    <cellStyle name="60% - Accent4_กกถ.ส่งข้อมูลรายหัวปี 58" xfId="162" xr:uid="{00000000-0005-0000-0000-00005B000000}"/>
    <cellStyle name="60% - Accent5" xfId="163" xr:uid="{00000000-0005-0000-0000-00005C000000}"/>
    <cellStyle name="60% - Accent5 2" xfId="32" xr:uid="{00000000-0005-0000-0000-00005D000000}"/>
    <cellStyle name="60% - Accent5 2 2" xfId="250" xr:uid="{00000000-0005-0000-0000-00005E000000}"/>
    <cellStyle name="60% - Accent5 3" xfId="251" xr:uid="{00000000-0005-0000-0000-00005F000000}"/>
    <cellStyle name="60% - Accent5_กกถ.ส่งข้อมูลรายหัวปี 58" xfId="164" xr:uid="{00000000-0005-0000-0000-000060000000}"/>
    <cellStyle name="60% - Accent6" xfId="165" xr:uid="{00000000-0005-0000-0000-000061000000}"/>
    <cellStyle name="60% - Accent6 2" xfId="33" xr:uid="{00000000-0005-0000-0000-000062000000}"/>
    <cellStyle name="60% - Accent6 2 2" xfId="252" xr:uid="{00000000-0005-0000-0000-000063000000}"/>
    <cellStyle name="60% - Accent6 3" xfId="253" xr:uid="{00000000-0005-0000-0000-000064000000}"/>
    <cellStyle name="60% - Accent6_กกถ.ส่งข้อมูลรายหัวปี 58" xfId="166" xr:uid="{00000000-0005-0000-0000-000065000000}"/>
    <cellStyle name="60% - ส่วนที่ถูกเน้น1" xfId="34" xr:uid="{00000000-0005-0000-0000-000066000000}"/>
    <cellStyle name="60% - ส่วนที่ถูกเน้น2" xfId="35" xr:uid="{00000000-0005-0000-0000-000067000000}"/>
    <cellStyle name="60% - ส่วนที่ถูกเน้น3" xfId="36" xr:uid="{00000000-0005-0000-0000-000068000000}"/>
    <cellStyle name="60% - ส่วนที่ถูกเน้น4" xfId="37" xr:uid="{00000000-0005-0000-0000-000069000000}"/>
    <cellStyle name="60% - ส่วนที่ถูกเน้น5" xfId="38" xr:uid="{00000000-0005-0000-0000-00006A000000}"/>
    <cellStyle name="60% - ส่วนที่ถูกเน้น6" xfId="39" xr:uid="{00000000-0005-0000-0000-00006B000000}"/>
    <cellStyle name="Accent1" xfId="167" xr:uid="{00000000-0005-0000-0000-00006C000000}"/>
    <cellStyle name="Accent1 2" xfId="40" xr:uid="{00000000-0005-0000-0000-00006D000000}"/>
    <cellStyle name="Accent1 2 2" xfId="254" xr:uid="{00000000-0005-0000-0000-00006E000000}"/>
    <cellStyle name="Accent1 3" xfId="255" xr:uid="{00000000-0005-0000-0000-00006F000000}"/>
    <cellStyle name="Accent1_กกถ.ส่งข้อมูลรายหัวปี 58" xfId="168" xr:uid="{00000000-0005-0000-0000-000070000000}"/>
    <cellStyle name="Accent2" xfId="169" xr:uid="{00000000-0005-0000-0000-000071000000}"/>
    <cellStyle name="Accent2 2" xfId="41" xr:uid="{00000000-0005-0000-0000-000072000000}"/>
    <cellStyle name="Accent2 2 2" xfId="256" xr:uid="{00000000-0005-0000-0000-000073000000}"/>
    <cellStyle name="Accent2 3" xfId="257" xr:uid="{00000000-0005-0000-0000-000074000000}"/>
    <cellStyle name="Accent2_กกถ.ส่งข้อมูลรายหัวปี 58" xfId="170" xr:uid="{00000000-0005-0000-0000-000075000000}"/>
    <cellStyle name="Accent3" xfId="171" xr:uid="{00000000-0005-0000-0000-000076000000}"/>
    <cellStyle name="Accent3 2" xfId="42" xr:uid="{00000000-0005-0000-0000-000077000000}"/>
    <cellStyle name="Accent3 2 2" xfId="258" xr:uid="{00000000-0005-0000-0000-000078000000}"/>
    <cellStyle name="Accent3 3" xfId="259" xr:uid="{00000000-0005-0000-0000-000079000000}"/>
    <cellStyle name="Accent3_กกถ.ส่งข้อมูลรายหัวปี 58" xfId="172" xr:uid="{00000000-0005-0000-0000-00007A000000}"/>
    <cellStyle name="Accent4" xfId="173" xr:uid="{00000000-0005-0000-0000-00007B000000}"/>
    <cellStyle name="Accent4 2" xfId="43" xr:uid="{00000000-0005-0000-0000-00007C000000}"/>
    <cellStyle name="Accent4 2 2" xfId="260" xr:uid="{00000000-0005-0000-0000-00007D000000}"/>
    <cellStyle name="Accent4 3" xfId="261" xr:uid="{00000000-0005-0000-0000-00007E000000}"/>
    <cellStyle name="Accent4_กกถ.ส่งข้อมูลรายหัวปี 58" xfId="174" xr:uid="{00000000-0005-0000-0000-00007F000000}"/>
    <cellStyle name="Accent5" xfId="175" xr:uid="{00000000-0005-0000-0000-000080000000}"/>
    <cellStyle name="Accent5 2" xfId="44" xr:uid="{00000000-0005-0000-0000-000081000000}"/>
    <cellStyle name="Accent5 2 2" xfId="262" xr:uid="{00000000-0005-0000-0000-000082000000}"/>
    <cellStyle name="Accent5 3" xfId="263" xr:uid="{00000000-0005-0000-0000-000083000000}"/>
    <cellStyle name="Accent5_กกถ.ส่งข้อมูลรายหัวปี 58" xfId="176" xr:uid="{00000000-0005-0000-0000-000084000000}"/>
    <cellStyle name="Accent6" xfId="177" xr:uid="{00000000-0005-0000-0000-000085000000}"/>
    <cellStyle name="Accent6 2" xfId="45" xr:uid="{00000000-0005-0000-0000-000086000000}"/>
    <cellStyle name="Accent6 2 2" xfId="264" xr:uid="{00000000-0005-0000-0000-000087000000}"/>
    <cellStyle name="Accent6 3" xfId="265" xr:uid="{00000000-0005-0000-0000-000088000000}"/>
    <cellStyle name="Accent6_กกถ.ส่งข้อมูลรายหัวปี 58" xfId="178" xr:uid="{00000000-0005-0000-0000-000089000000}"/>
    <cellStyle name="Bad" xfId="179" xr:uid="{00000000-0005-0000-0000-00008A000000}"/>
    <cellStyle name="Bad 2" xfId="46" xr:uid="{00000000-0005-0000-0000-00008B000000}"/>
    <cellStyle name="Bad 2 2" xfId="266" xr:uid="{00000000-0005-0000-0000-00008C000000}"/>
    <cellStyle name="Bad 3" xfId="267" xr:uid="{00000000-0005-0000-0000-00008D000000}"/>
    <cellStyle name="Bad_กกถ.ส่งข้อมูลรายหัวปี 58" xfId="180" xr:uid="{00000000-0005-0000-0000-00008E000000}"/>
    <cellStyle name="Calculation" xfId="181" xr:uid="{00000000-0005-0000-0000-00008F000000}"/>
    <cellStyle name="Calculation 2" xfId="47" xr:uid="{00000000-0005-0000-0000-000090000000}"/>
    <cellStyle name="Calculation 2 2" xfId="268" xr:uid="{00000000-0005-0000-0000-000091000000}"/>
    <cellStyle name="Calculation 3" xfId="269" xr:uid="{00000000-0005-0000-0000-000092000000}"/>
    <cellStyle name="Calculation_Sheet1" xfId="182" xr:uid="{00000000-0005-0000-0000-000093000000}"/>
    <cellStyle name="Check Cell" xfId="183" xr:uid="{00000000-0005-0000-0000-000094000000}"/>
    <cellStyle name="Check Cell 2" xfId="48" xr:uid="{00000000-0005-0000-0000-000095000000}"/>
    <cellStyle name="Check Cell 2 2" xfId="270" xr:uid="{00000000-0005-0000-0000-000096000000}"/>
    <cellStyle name="Check Cell 3" xfId="271" xr:uid="{00000000-0005-0000-0000-000097000000}"/>
    <cellStyle name="Check Cell_Sheet1" xfId="184" xr:uid="{00000000-0005-0000-0000-000098000000}"/>
    <cellStyle name="Comma 10" xfId="272" xr:uid="{00000000-0005-0000-0000-00009A000000}"/>
    <cellStyle name="Comma 11" xfId="273" xr:uid="{00000000-0005-0000-0000-00009B000000}"/>
    <cellStyle name="Comma 2" xfId="2" xr:uid="{00000000-0005-0000-0000-00009C000000}"/>
    <cellStyle name="Comma 2 2" xfId="49" xr:uid="{00000000-0005-0000-0000-00009D000000}"/>
    <cellStyle name="Comma 2 2 2" xfId="274" xr:uid="{00000000-0005-0000-0000-00009E000000}"/>
    <cellStyle name="Comma 2 3" xfId="275" xr:uid="{00000000-0005-0000-0000-00009F000000}"/>
    <cellStyle name="Comma 2 3 2" xfId="276" xr:uid="{00000000-0005-0000-0000-0000A0000000}"/>
    <cellStyle name="Comma 2 4" xfId="277" xr:uid="{00000000-0005-0000-0000-0000A1000000}"/>
    <cellStyle name="Comma 3" xfId="50" xr:uid="{00000000-0005-0000-0000-0000A2000000}"/>
    <cellStyle name="Comma 4" xfId="51" xr:uid="{00000000-0005-0000-0000-0000A3000000}"/>
    <cellStyle name="Comma 5" xfId="52" xr:uid="{00000000-0005-0000-0000-0000A4000000}"/>
    <cellStyle name="Comma 6" xfId="129" xr:uid="{00000000-0005-0000-0000-0000A5000000}"/>
    <cellStyle name="Comma 6 2" xfId="278" xr:uid="{00000000-0005-0000-0000-0000A6000000}"/>
    <cellStyle name="Comma 6 3" xfId="279" xr:uid="{00000000-0005-0000-0000-0000A7000000}"/>
    <cellStyle name="Comma 7" xfId="185" xr:uid="{00000000-0005-0000-0000-0000A8000000}"/>
    <cellStyle name="Comma 8" xfId="280" xr:uid="{00000000-0005-0000-0000-0000A9000000}"/>
    <cellStyle name="Comma 9" xfId="281" xr:uid="{00000000-0005-0000-0000-0000AA000000}"/>
    <cellStyle name="Excel Built-in Normal" xfId="53" xr:uid="{00000000-0005-0000-0000-0000AB000000}"/>
    <cellStyle name="Excel Built-in Normal 2" xfId="282" xr:uid="{00000000-0005-0000-0000-0000AC000000}"/>
    <cellStyle name="Explanatory Text" xfId="186" xr:uid="{00000000-0005-0000-0000-0000AD000000}"/>
    <cellStyle name="Explanatory Text 2" xfId="54" xr:uid="{00000000-0005-0000-0000-0000AE000000}"/>
    <cellStyle name="Explanatory Text 2 2" xfId="283" xr:uid="{00000000-0005-0000-0000-0000AF000000}"/>
    <cellStyle name="Explanatory Text 3" xfId="284" xr:uid="{00000000-0005-0000-0000-0000B0000000}"/>
    <cellStyle name="Explanatory Text_กกถ.ส่งข้อมูลรายหัวปี 58" xfId="187" xr:uid="{00000000-0005-0000-0000-0000B1000000}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Good" xfId="188" xr:uid="{00000000-0005-0000-0000-0000B6000000}"/>
    <cellStyle name="Good 2" xfId="55" xr:uid="{00000000-0005-0000-0000-0000B7000000}"/>
    <cellStyle name="Good 2 2" xfId="285" xr:uid="{00000000-0005-0000-0000-0000B8000000}"/>
    <cellStyle name="Good 3" xfId="286" xr:uid="{00000000-0005-0000-0000-0000B9000000}"/>
    <cellStyle name="Good_กกถ.ส่งข้อมูลรายหัวปี 58" xfId="189" xr:uid="{00000000-0005-0000-0000-0000BA000000}"/>
    <cellStyle name="Heading 1" xfId="190" xr:uid="{00000000-0005-0000-0000-0000BB000000}"/>
    <cellStyle name="Heading 1 2" xfId="56" xr:uid="{00000000-0005-0000-0000-0000BC000000}"/>
    <cellStyle name="Heading 1 2 2" xfId="287" xr:uid="{00000000-0005-0000-0000-0000BD000000}"/>
    <cellStyle name="Heading 1 3" xfId="288" xr:uid="{00000000-0005-0000-0000-0000BE000000}"/>
    <cellStyle name="Heading 1_Sheet1" xfId="191" xr:uid="{00000000-0005-0000-0000-0000BF000000}"/>
    <cellStyle name="Heading 2" xfId="192" xr:uid="{00000000-0005-0000-0000-0000C0000000}"/>
    <cellStyle name="Heading 2 2" xfId="57" xr:uid="{00000000-0005-0000-0000-0000C1000000}"/>
    <cellStyle name="Heading 2 2 2" xfId="289" xr:uid="{00000000-0005-0000-0000-0000C2000000}"/>
    <cellStyle name="Heading 2 3" xfId="290" xr:uid="{00000000-0005-0000-0000-0000C3000000}"/>
    <cellStyle name="Heading 2_Sheet1" xfId="193" xr:uid="{00000000-0005-0000-0000-0000C4000000}"/>
    <cellStyle name="Heading 3" xfId="194" xr:uid="{00000000-0005-0000-0000-0000C5000000}"/>
    <cellStyle name="Heading 3 2" xfId="58" xr:uid="{00000000-0005-0000-0000-0000C6000000}"/>
    <cellStyle name="Heading 3 2 2" xfId="291" xr:uid="{00000000-0005-0000-0000-0000C7000000}"/>
    <cellStyle name="Heading 3 3" xfId="292" xr:uid="{00000000-0005-0000-0000-0000C8000000}"/>
    <cellStyle name="Heading 3_Sheet1" xfId="195" xr:uid="{00000000-0005-0000-0000-0000C9000000}"/>
    <cellStyle name="Heading 4" xfId="196" xr:uid="{00000000-0005-0000-0000-0000CA000000}"/>
    <cellStyle name="Heading 4 2" xfId="59" xr:uid="{00000000-0005-0000-0000-0000CB000000}"/>
    <cellStyle name="Heading 4 2 2" xfId="293" xr:uid="{00000000-0005-0000-0000-0000CC000000}"/>
    <cellStyle name="Heading 4 3" xfId="294" xr:uid="{00000000-0005-0000-0000-0000CD000000}"/>
    <cellStyle name="Heading 4_กกถ.ส่งข้อมูลรายหัวปี 58" xfId="197" xr:uid="{00000000-0005-0000-0000-0000CE000000}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Input" xfId="198" xr:uid="{00000000-0005-0000-0000-0000D3000000}"/>
    <cellStyle name="Input 2" xfId="60" xr:uid="{00000000-0005-0000-0000-0000D4000000}"/>
    <cellStyle name="Input 2 2" xfId="295" xr:uid="{00000000-0005-0000-0000-0000D5000000}"/>
    <cellStyle name="Input 3" xfId="296" xr:uid="{00000000-0005-0000-0000-0000D6000000}"/>
    <cellStyle name="Input_Sheet1" xfId="199" xr:uid="{00000000-0005-0000-0000-0000D7000000}"/>
    <cellStyle name="Linked Cell" xfId="200" xr:uid="{00000000-0005-0000-0000-0000D8000000}"/>
    <cellStyle name="Linked Cell 2" xfId="61" xr:uid="{00000000-0005-0000-0000-0000D9000000}"/>
    <cellStyle name="Linked Cell 2 2" xfId="297" xr:uid="{00000000-0005-0000-0000-0000DA000000}"/>
    <cellStyle name="Linked Cell 3" xfId="298" xr:uid="{00000000-0005-0000-0000-0000DB000000}"/>
    <cellStyle name="Linked Cell_Sheet1" xfId="201" xr:uid="{00000000-0005-0000-0000-0000DC000000}"/>
    <cellStyle name="Neutral" xfId="202" xr:uid="{00000000-0005-0000-0000-0000DD000000}"/>
    <cellStyle name="Neutral 2" xfId="62" xr:uid="{00000000-0005-0000-0000-0000DE000000}"/>
    <cellStyle name="Neutral 2 2" xfId="299" xr:uid="{00000000-0005-0000-0000-0000DF000000}"/>
    <cellStyle name="Neutral 3" xfId="300" xr:uid="{00000000-0005-0000-0000-0000E0000000}"/>
    <cellStyle name="Neutral_กกถ.ส่งข้อมูลรายหัวปี 58" xfId="203" xr:uid="{00000000-0005-0000-0000-0000E1000000}"/>
    <cellStyle name="Normal 2" xfId="63" xr:uid="{00000000-0005-0000-0000-0000E3000000}"/>
    <cellStyle name="Normal 2 2" xfId="64" xr:uid="{00000000-0005-0000-0000-0000E4000000}"/>
    <cellStyle name="Normal 2 3" xfId="301" xr:uid="{00000000-0005-0000-0000-0000E5000000}"/>
    <cellStyle name="Normal 2_จัดสรรทั่วไป ครั้งที่ 2 (รหัส 03, 04, 14) รอ" xfId="204" xr:uid="{00000000-0005-0000-0000-0000E6000000}"/>
    <cellStyle name="Normal 3" xfId="65" xr:uid="{00000000-0005-0000-0000-0000E7000000}"/>
    <cellStyle name="Normal 3 2" xfId="66" xr:uid="{00000000-0005-0000-0000-0000E8000000}"/>
    <cellStyle name="Normal 3_Sheet1" xfId="67" xr:uid="{00000000-0005-0000-0000-0000E9000000}"/>
    <cellStyle name="Normal 4" xfId="68" xr:uid="{00000000-0005-0000-0000-0000EA000000}"/>
    <cellStyle name="Normal 4 2" xfId="302" xr:uid="{00000000-0005-0000-0000-0000EB000000}"/>
    <cellStyle name="Normal 5" xfId="69" xr:uid="{00000000-0005-0000-0000-0000EC000000}"/>
    <cellStyle name="Normal 5 2" xfId="303" xr:uid="{00000000-0005-0000-0000-0000ED000000}"/>
    <cellStyle name="Normal 6" xfId="70" xr:uid="{00000000-0005-0000-0000-0000EE000000}"/>
    <cellStyle name="Normal 7" xfId="130" xr:uid="{00000000-0005-0000-0000-0000EF000000}"/>
    <cellStyle name="Normal 8" xfId="205" xr:uid="{00000000-0005-0000-0000-0000F0000000}"/>
    <cellStyle name="Normal 9" xfId="304" xr:uid="{00000000-0005-0000-0000-0000F1000000}"/>
    <cellStyle name="Note" xfId="206" xr:uid="{00000000-0005-0000-0000-0000F2000000}"/>
    <cellStyle name="Note 2" xfId="71" xr:uid="{00000000-0005-0000-0000-0000F3000000}"/>
    <cellStyle name="Note_Sheet1" xfId="207" xr:uid="{00000000-0005-0000-0000-0000F4000000}"/>
    <cellStyle name="Output" xfId="208" xr:uid="{00000000-0005-0000-0000-0000F5000000}"/>
    <cellStyle name="Output 2" xfId="72" xr:uid="{00000000-0005-0000-0000-0000F6000000}"/>
    <cellStyle name="Output 2 2" xfId="305" xr:uid="{00000000-0005-0000-0000-0000F7000000}"/>
    <cellStyle name="Output 3" xfId="306" xr:uid="{00000000-0005-0000-0000-0000F8000000}"/>
    <cellStyle name="Output_Sheet1" xfId="209" xr:uid="{00000000-0005-0000-0000-0000F9000000}"/>
    <cellStyle name="Percent 2" xfId="73" xr:uid="{00000000-0005-0000-0000-0000FA000000}"/>
    <cellStyle name="Title" xfId="210" xr:uid="{00000000-0005-0000-0000-0000FB000000}"/>
    <cellStyle name="Title 2" xfId="74" xr:uid="{00000000-0005-0000-0000-0000FC000000}"/>
    <cellStyle name="Title 2 2" xfId="307" xr:uid="{00000000-0005-0000-0000-0000FD000000}"/>
    <cellStyle name="Title 3" xfId="308" xr:uid="{00000000-0005-0000-0000-0000FE000000}"/>
    <cellStyle name="Title_กกถ.ส่งข้อมูลรายหัวปี 58" xfId="211" xr:uid="{00000000-0005-0000-0000-0000FF000000}"/>
    <cellStyle name="Total" xfId="212" xr:uid="{00000000-0005-0000-0000-000000010000}"/>
    <cellStyle name="Total 2" xfId="75" xr:uid="{00000000-0005-0000-0000-000001010000}"/>
    <cellStyle name="Total 2 2" xfId="309" xr:uid="{00000000-0005-0000-0000-000002010000}"/>
    <cellStyle name="Total 3" xfId="310" xr:uid="{00000000-0005-0000-0000-000003010000}"/>
    <cellStyle name="Total_Sheet1" xfId="213" xr:uid="{00000000-0005-0000-0000-000004010000}"/>
    <cellStyle name="Warning Text" xfId="214" xr:uid="{00000000-0005-0000-0000-000005010000}"/>
    <cellStyle name="Warning Text 2" xfId="76" xr:uid="{00000000-0005-0000-0000-000006010000}"/>
    <cellStyle name="Warning Text 2 2" xfId="311" xr:uid="{00000000-0005-0000-0000-000007010000}"/>
    <cellStyle name="Warning Text 3" xfId="312" xr:uid="{00000000-0005-0000-0000-000008010000}"/>
    <cellStyle name="Warning Text_กกถ.ส่งข้อมูลรายหัวปี 58" xfId="215" xr:uid="{00000000-0005-0000-0000-000009010000}"/>
    <cellStyle name="การคำนวณ" xfId="77" xr:uid="{00000000-0005-0000-0000-00000A010000}"/>
    <cellStyle name="ข้อความเตือน" xfId="78" xr:uid="{00000000-0005-0000-0000-00000B010000}"/>
    <cellStyle name="ข้อความอธิบาย" xfId="79" xr:uid="{00000000-0005-0000-0000-00000C010000}"/>
    <cellStyle name="เครื่องหมายจุลภาค 2" xfId="80" xr:uid="{00000000-0005-0000-0000-00000D010000}"/>
    <cellStyle name="เครื่องหมายจุลภาค 3" xfId="81" xr:uid="{00000000-0005-0000-0000-00000E010000}"/>
    <cellStyle name="เครื่องหมายจุลภาค 3 2" xfId="82" xr:uid="{00000000-0005-0000-0000-00000F010000}"/>
    <cellStyle name="เครื่องหมายจุลภาค 3 2 2" xfId="83" xr:uid="{00000000-0005-0000-0000-000010010000}"/>
    <cellStyle name="เครื่องหมายจุลภาค 3 2 2 2" xfId="84" xr:uid="{00000000-0005-0000-0000-000011010000}"/>
    <cellStyle name="เครื่องหมายจุลภาค 3 3" xfId="85" xr:uid="{00000000-0005-0000-0000-000012010000}"/>
    <cellStyle name="เครื่องหมายจุลภาค 3_ศักยภาพ" xfId="86" xr:uid="{00000000-0005-0000-0000-000013010000}"/>
    <cellStyle name="เครื่องหมายจุลภาค 4" xfId="87" xr:uid="{00000000-0005-0000-0000-000014010000}"/>
    <cellStyle name="เครื่องหมายจุลภาค 5" xfId="88" xr:uid="{00000000-0005-0000-0000-000015010000}"/>
    <cellStyle name="เครื่องหมายจุลภาค 6" xfId="89" xr:uid="{00000000-0005-0000-0000-000016010000}"/>
    <cellStyle name="เครื่องหมายจุลภาค 7" xfId="313" xr:uid="{00000000-0005-0000-0000-000017010000}"/>
    <cellStyle name="เครื่องหมายจุลภาค 8" xfId="314" xr:uid="{00000000-0005-0000-0000-000018010000}"/>
    <cellStyle name="เครื่องหมายจุลภาค 9" xfId="315" xr:uid="{00000000-0005-0000-0000-000019010000}"/>
    <cellStyle name="เครื่องหมายจุลภาค_Sheet1" xfId="216" xr:uid="{00000000-0005-0000-0000-00001A010000}"/>
    <cellStyle name="จุลภาค" xfId="217" builtinId="3"/>
    <cellStyle name="ชื่อเรื่อง" xfId="90" xr:uid="{00000000-0005-0000-0000-00001B010000}"/>
    <cellStyle name="เซลล์ตรวจสอบ" xfId="91" xr:uid="{00000000-0005-0000-0000-00001C010000}"/>
    <cellStyle name="เซลล์ที่มีการเชื่อมโยง" xfId="92" xr:uid="{00000000-0005-0000-0000-00001D010000}"/>
    <cellStyle name="ดี" xfId="93" xr:uid="{00000000-0005-0000-0000-00001E010000}"/>
    <cellStyle name="ปกติ" xfId="0" builtinId="0"/>
    <cellStyle name="ปกติ 2" xfId="94" xr:uid="{00000000-0005-0000-0000-00001F010000}"/>
    <cellStyle name="ปกติ 2 2" xfId="95" xr:uid="{00000000-0005-0000-0000-000020010000}"/>
    <cellStyle name="ปกติ 2_กกถ.ส่งข้อมูลรายหัวปี 58" xfId="96" xr:uid="{00000000-0005-0000-0000-000021010000}"/>
    <cellStyle name="ปกติ 3" xfId="97" xr:uid="{00000000-0005-0000-0000-000022010000}"/>
    <cellStyle name="ปกติ 3 2" xfId="98" xr:uid="{00000000-0005-0000-0000-000023010000}"/>
    <cellStyle name="ปกติ 3_แบบฟอร์ม_สรุปงบหน้า_ข้อบัญญัติ" xfId="99" xr:uid="{00000000-0005-0000-0000-000024010000}"/>
    <cellStyle name="ปกติ 4" xfId="100" xr:uid="{00000000-0005-0000-0000-000025010000}"/>
    <cellStyle name="ปกติ 4 2" xfId="101" xr:uid="{00000000-0005-0000-0000-000026010000}"/>
    <cellStyle name="ปกติ 4_ศักยภาพ" xfId="102" xr:uid="{00000000-0005-0000-0000-000027010000}"/>
    <cellStyle name="ปกติ 5" xfId="103" xr:uid="{00000000-0005-0000-0000-000028010000}"/>
    <cellStyle name="ปกติ 6" xfId="316" xr:uid="{00000000-0005-0000-0000-000029010000}"/>
    <cellStyle name="ปกติ_ทั่วไป งวดที่ 1+2" xfId="1" xr:uid="{00000000-0005-0000-0000-00002B010000}"/>
    <cellStyle name="ปกติ_ทั่วไป งวดที่ 1+2_รายชื่อ อปท. ส่งสำนัก-กอง (ใหม่)" xfId="3" xr:uid="{00000000-0005-0000-0000-00002C010000}"/>
    <cellStyle name="ป้อนค่า" xfId="104" xr:uid="{00000000-0005-0000-0000-00002D010000}"/>
    <cellStyle name="ปานกลาง" xfId="105" xr:uid="{00000000-0005-0000-0000-00002E010000}"/>
    <cellStyle name="เปอร์เซ็นต์ 2" xfId="106" xr:uid="{00000000-0005-0000-0000-00002F010000}"/>
    <cellStyle name="ผลรวม" xfId="107" xr:uid="{00000000-0005-0000-0000-000030010000}"/>
    <cellStyle name="แย่" xfId="108" xr:uid="{00000000-0005-0000-0000-000031010000}"/>
    <cellStyle name="ส่วนที่ถูกเน้น1" xfId="109" xr:uid="{00000000-0005-0000-0000-000032010000}"/>
    <cellStyle name="ส่วนที่ถูกเน้น2" xfId="110" xr:uid="{00000000-0005-0000-0000-000033010000}"/>
    <cellStyle name="ส่วนที่ถูกเน้น3" xfId="111" xr:uid="{00000000-0005-0000-0000-000034010000}"/>
    <cellStyle name="ส่วนที่ถูกเน้น4" xfId="112" xr:uid="{00000000-0005-0000-0000-000035010000}"/>
    <cellStyle name="ส่วนที่ถูกเน้น5" xfId="113" xr:uid="{00000000-0005-0000-0000-000036010000}"/>
    <cellStyle name="ส่วนที่ถูกเน้น6" xfId="114" xr:uid="{00000000-0005-0000-0000-000037010000}"/>
    <cellStyle name="แสดงผล" xfId="115" xr:uid="{00000000-0005-0000-0000-000038010000}"/>
    <cellStyle name="หมายเหตุ" xfId="116" xr:uid="{00000000-0005-0000-0000-000039010000}"/>
    <cellStyle name="หัวเรื่อง 1" xfId="117" xr:uid="{00000000-0005-0000-0000-00003A010000}"/>
    <cellStyle name="หัวเรื่อง 2" xfId="118" xr:uid="{00000000-0005-0000-0000-00003B010000}"/>
    <cellStyle name="หัวเรื่อง 3" xfId="119" xr:uid="{00000000-0005-0000-0000-00003C010000}"/>
    <cellStyle name="หัวเรื่อง 4" xfId="120" xr:uid="{00000000-0005-0000-0000-00003D01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D292B-D27F-4A75-833C-3ED707D5C120}">
  <dimension ref="A1:I134"/>
  <sheetViews>
    <sheetView tabSelected="1" view="pageBreakPreview" zoomScale="87" zoomScaleNormal="100" zoomScaleSheetLayoutView="87" workbookViewId="0">
      <selection activeCell="B8" sqref="B8"/>
    </sheetView>
  </sheetViews>
  <sheetFormatPr defaultColWidth="8.875" defaultRowHeight="20.100000000000001" customHeight="1" outlineLevelRow="2"/>
  <cols>
    <col min="1" max="1" width="11.375" style="14" customWidth="1"/>
    <col min="2" max="2" width="29.375" style="15" customWidth="1"/>
    <col min="3" max="3" width="28.625" style="15" customWidth="1"/>
    <col min="4" max="4" width="24.875" style="15" customWidth="1"/>
    <col min="5" max="5" width="5.625" style="18" hidden="1" customWidth="1"/>
    <col min="6" max="6" width="23.375" style="53" customWidth="1"/>
    <col min="7" max="8" width="8.625" style="15" customWidth="1"/>
    <col min="9" max="10" width="227.25" style="15" bestFit="1" customWidth="1"/>
    <col min="11" max="12" width="8.125" style="15" bestFit="1" customWidth="1"/>
    <col min="13" max="16384" width="8.875" style="15"/>
  </cols>
  <sheetData>
    <row r="1" spans="1:9" s="2" customFormat="1" ht="18.95" customHeight="1">
      <c r="A1" s="66" t="s">
        <v>50</v>
      </c>
      <c r="B1" s="66"/>
      <c r="C1" s="66"/>
      <c r="D1" s="66"/>
      <c r="E1" s="66"/>
      <c r="F1" s="66"/>
      <c r="G1" s="3"/>
      <c r="I1" s="4"/>
    </row>
    <row r="2" spans="1:9" s="8" customFormat="1" ht="18.95" customHeight="1">
      <c r="A2" s="67" t="s">
        <v>10</v>
      </c>
      <c r="B2" s="67"/>
      <c r="C2" s="67"/>
      <c r="D2" s="67"/>
      <c r="E2" s="67"/>
      <c r="F2" s="67"/>
      <c r="G2" s="5"/>
      <c r="H2" s="6"/>
      <c r="I2" s="7"/>
    </row>
    <row r="3" spans="1:9" s="8" customFormat="1" ht="18.95" customHeight="1">
      <c r="A3" s="68" t="s">
        <v>396</v>
      </c>
      <c r="B3" s="68"/>
      <c r="C3" s="68"/>
      <c r="D3" s="68"/>
      <c r="E3" s="68"/>
      <c r="F3" s="68"/>
      <c r="G3" s="5"/>
      <c r="H3" s="6"/>
      <c r="I3" s="9"/>
    </row>
    <row r="4" spans="1:9" s="8" customFormat="1" ht="18.95" customHeight="1">
      <c r="A4" s="69" t="s">
        <v>51</v>
      </c>
      <c r="B4" s="69"/>
      <c r="C4" s="69"/>
      <c r="D4" s="69"/>
      <c r="E4" s="69"/>
      <c r="F4" s="69"/>
      <c r="G4" s="1"/>
      <c r="H4" s="6"/>
      <c r="I4" s="9"/>
    </row>
    <row r="5" spans="1:9" s="8" customFormat="1" ht="18.95" customHeight="1">
      <c r="A5" s="70" t="s">
        <v>397</v>
      </c>
      <c r="B5" s="70"/>
      <c r="C5" s="70"/>
      <c r="D5" s="70"/>
      <c r="E5" s="70"/>
      <c r="F5" s="70"/>
      <c r="G5" s="1"/>
      <c r="H5" s="6"/>
      <c r="I5" s="9"/>
    </row>
    <row r="6" spans="1:9" s="13" customFormat="1" ht="21">
      <c r="A6" s="10" t="s">
        <v>0</v>
      </c>
      <c r="B6" s="10" t="s">
        <v>1</v>
      </c>
      <c r="C6" s="10" t="s">
        <v>2</v>
      </c>
      <c r="D6" s="10" t="s">
        <v>3</v>
      </c>
      <c r="E6" s="11" t="s">
        <v>394</v>
      </c>
      <c r="F6" s="38" t="s">
        <v>55</v>
      </c>
      <c r="G6" s="13" t="s">
        <v>54</v>
      </c>
      <c r="H6" s="13" t="s">
        <v>395</v>
      </c>
    </row>
    <row r="7" spans="1:9" ht="21" customHeight="1" outlineLevel="2">
      <c r="A7" s="20">
        <v>1</v>
      </c>
      <c r="B7" s="19" t="s">
        <v>56</v>
      </c>
      <c r="C7" s="19" t="s">
        <v>57</v>
      </c>
      <c r="D7" s="19" t="s">
        <v>58</v>
      </c>
      <c r="E7" s="29" t="s">
        <v>59</v>
      </c>
      <c r="F7" s="54">
        <v>120380</v>
      </c>
      <c r="G7" s="15">
        <v>1</v>
      </c>
      <c r="H7" s="15">
        <v>1</v>
      </c>
    </row>
    <row r="8" spans="1:9" s="13" customFormat="1" ht="21" customHeight="1" outlineLevel="1">
      <c r="A8" s="60"/>
      <c r="B8" s="57" t="s">
        <v>60</v>
      </c>
      <c r="C8" s="57"/>
      <c r="D8" s="57"/>
      <c r="E8" s="61"/>
      <c r="F8" s="62">
        <f>SUBTOTAL(9,F7:F7)</f>
        <v>120380</v>
      </c>
      <c r="G8" s="13">
        <f>SUBTOTAL(9,G7:G7)</f>
        <v>1</v>
      </c>
      <c r="H8" s="13">
        <f>SUBTOTAL(9,H7:H7)</f>
        <v>1</v>
      </c>
    </row>
    <row r="9" spans="1:9" ht="21" customHeight="1" outlineLevel="2">
      <c r="A9" s="16">
        <v>1</v>
      </c>
      <c r="B9" s="17" t="s">
        <v>62</v>
      </c>
      <c r="C9" s="17" t="s">
        <v>63</v>
      </c>
      <c r="D9" s="17" t="s">
        <v>65</v>
      </c>
      <c r="E9" s="30" t="s">
        <v>66</v>
      </c>
      <c r="F9" s="55">
        <v>120380</v>
      </c>
      <c r="G9" s="15">
        <v>1</v>
      </c>
      <c r="H9" s="15">
        <v>1</v>
      </c>
    </row>
    <row r="10" spans="1:9" s="13" customFormat="1" ht="21" customHeight="1" outlineLevel="1">
      <c r="A10" s="33"/>
      <c r="B10" s="32" t="s">
        <v>67</v>
      </c>
      <c r="C10" s="32"/>
      <c r="D10" s="32"/>
      <c r="E10" s="34"/>
      <c r="F10" s="63">
        <f>SUBTOTAL(9,F9:F9)</f>
        <v>120380</v>
      </c>
      <c r="G10" s="13">
        <f>SUBTOTAL(9,G9:G9)</f>
        <v>1</v>
      </c>
      <c r="H10" s="13">
        <f>SUBTOTAL(9,H9:H9)</f>
        <v>1</v>
      </c>
    </row>
    <row r="11" spans="1:9" ht="21" customHeight="1" outlineLevel="2">
      <c r="A11" s="16">
        <v>1</v>
      </c>
      <c r="B11" s="17" t="s">
        <v>68</v>
      </c>
      <c r="C11" s="17" t="s">
        <v>69</v>
      </c>
      <c r="D11" s="17" t="s">
        <v>70</v>
      </c>
      <c r="E11" s="30" t="s">
        <v>71</v>
      </c>
      <c r="F11" s="55">
        <v>60780</v>
      </c>
      <c r="G11" s="15">
        <v>1</v>
      </c>
      <c r="H11" s="15">
        <v>1</v>
      </c>
    </row>
    <row r="12" spans="1:9" s="13" customFormat="1" ht="21" customHeight="1" outlineLevel="1">
      <c r="A12" s="33"/>
      <c r="B12" s="32" t="s">
        <v>72</v>
      </c>
      <c r="C12" s="32"/>
      <c r="D12" s="32"/>
      <c r="E12" s="34"/>
      <c r="F12" s="63">
        <f>SUBTOTAL(9,F11:F11)</f>
        <v>60780</v>
      </c>
      <c r="G12" s="13">
        <f>SUBTOTAL(9,G11:G11)</f>
        <v>1</v>
      </c>
      <c r="H12" s="13">
        <f>SUBTOTAL(9,H11:H11)</f>
        <v>1</v>
      </c>
    </row>
    <row r="13" spans="1:9" ht="21" customHeight="1" outlineLevel="2">
      <c r="A13" s="16">
        <v>1</v>
      </c>
      <c r="B13" s="17" t="s">
        <v>73</v>
      </c>
      <c r="C13" s="17" t="s">
        <v>74</v>
      </c>
      <c r="D13" s="17" t="s">
        <v>75</v>
      </c>
      <c r="E13" s="30" t="s">
        <v>76</v>
      </c>
      <c r="F13" s="55">
        <v>120380</v>
      </c>
      <c r="G13" s="15">
        <v>1</v>
      </c>
      <c r="H13" s="15">
        <v>1</v>
      </c>
    </row>
    <row r="14" spans="1:9" ht="21" customHeight="1" outlineLevel="2">
      <c r="A14" s="16">
        <v>2</v>
      </c>
      <c r="B14" s="17" t="s">
        <v>73</v>
      </c>
      <c r="C14" s="17" t="s">
        <v>74</v>
      </c>
      <c r="D14" s="17" t="s">
        <v>77</v>
      </c>
      <c r="E14" s="30" t="s">
        <v>78</v>
      </c>
      <c r="F14" s="55">
        <v>120380</v>
      </c>
      <c r="G14" s="15">
        <v>1</v>
      </c>
      <c r="H14" s="15">
        <v>1</v>
      </c>
    </row>
    <row r="15" spans="1:9" ht="21" customHeight="1" outlineLevel="2">
      <c r="A15" s="16">
        <v>3</v>
      </c>
      <c r="B15" s="17" t="s">
        <v>73</v>
      </c>
      <c r="C15" s="17" t="s">
        <v>74</v>
      </c>
      <c r="D15" s="17" t="s">
        <v>79</v>
      </c>
      <c r="E15" s="30" t="s">
        <v>80</v>
      </c>
      <c r="F15" s="55">
        <v>120380</v>
      </c>
      <c r="G15" s="15">
        <v>1</v>
      </c>
      <c r="H15" s="15">
        <v>1</v>
      </c>
    </row>
    <row r="16" spans="1:9" ht="21" customHeight="1" outlineLevel="2">
      <c r="A16" s="16">
        <v>4</v>
      </c>
      <c r="B16" s="17" t="s">
        <v>73</v>
      </c>
      <c r="C16" s="17" t="s">
        <v>74</v>
      </c>
      <c r="D16" s="17" t="s">
        <v>81</v>
      </c>
      <c r="E16" s="30" t="s">
        <v>82</v>
      </c>
      <c r="F16" s="55">
        <v>302720</v>
      </c>
      <c r="G16" s="15">
        <v>4</v>
      </c>
      <c r="H16" s="15">
        <v>1</v>
      </c>
    </row>
    <row r="17" spans="1:8" ht="21" customHeight="1" outlineLevel="2">
      <c r="A17" s="16">
        <v>5</v>
      </c>
      <c r="B17" s="17" t="s">
        <v>73</v>
      </c>
      <c r="C17" s="17" t="s">
        <v>83</v>
      </c>
      <c r="D17" s="17" t="s">
        <v>85</v>
      </c>
      <c r="E17" s="30" t="s">
        <v>86</v>
      </c>
      <c r="F17" s="55">
        <v>120380</v>
      </c>
      <c r="G17" s="15">
        <v>1</v>
      </c>
      <c r="H17" s="15">
        <v>1</v>
      </c>
    </row>
    <row r="18" spans="1:8" s="13" customFormat="1" ht="21" customHeight="1" outlineLevel="1">
      <c r="A18" s="33"/>
      <c r="B18" s="32" t="s">
        <v>87</v>
      </c>
      <c r="C18" s="32"/>
      <c r="D18" s="32"/>
      <c r="E18" s="34"/>
      <c r="F18" s="63">
        <f>SUBTOTAL(9,F13:F17)</f>
        <v>784240</v>
      </c>
      <c r="G18" s="13">
        <f>SUBTOTAL(9,G13:G17)</f>
        <v>8</v>
      </c>
      <c r="H18" s="13">
        <f>SUBTOTAL(9,H13:H17)</f>
        <v>5</v>
      </c>
    </row>
    <row r="19" spans="1:8" ht="21" customHeight="1" outlineLevel="2">
      <c r="A19" s="16">
        <v>1</v>
      </c>
      <c r="B19" s="17" t="s">
        <v>89</v>
      </c>
      <c r="C19" s="17" t="s">
        <v>90</v>
      </c>
      <c r="D19" s="17" t="s">
        <v>91</v>
      </c>
      <c r="E19" s="30" t="s">
        <v>92</v>
      </c>
      <c r="F19" s="55">
        <v>60780</v>
      </c>
      <c r="G19" s="15">
        <v>1</v>
      </c>
      <c r="H19" s="15">
        <v>1</v>
      </c>
    </row>
    <row r="20" spans="1:8" ht="21" customHeight="1" outlineLevel="2">
      <c r="A20" s="16">
        <v>2</v>
      </c>
      <c r="B20" s="17" t="s">
        <v>89</v>
      </c>
      <c r="C20" s="17" t="s">
        <v>93</v>
      </c>
      <c r="D20" s="17" t="s">
        <v>94</v>
      </c>
      <c r="E20" s="30" t="s">
        <v>95</v>
      </c>
      <c r="F20" s="55">
        <v>240760</v>
      </c>
      <c r="G20" s="15">
        <v>2</v>
      </c>
      <c r="H20" s="15">
        <v>1</v>
      </c>
    </row>
    <row r="21" spans="1:8" s="13" customFormat="1" ht="21" customHeight="1" outlineLevel="1">
      <c r="A21" s="33"/>
      <c r="B21" s="32" t="s">
        <v>97</v>
      </c>
      <c r="C21" s="32"/>
      <c r="D21" s="32"/>
      <c r="E21" s="34"/>
      <c r="F21" s="63">
        <f>SUBTOTAL(9,F19:F20)</f>
        <v>301540</v>
      </c>
      <c r="G21" s="13">
        <f>SUBTOTAL(9,G19:G20)</f>
        <v>3</v>
      </c>
      <c r="H21" s="13">
        <f>SUBTOTAL(9,H19:H20)</f>
        <v>2</v>
      </c>
    </row>
    <row r="22" spans="1:8" ht="21" customHeight="1" outlineLevel="2">
      <c r="A22" s="16">
        <v>1</v>
      </c>
      <c r="B22" s="17" t="s">
        <v>99</v>
      </c>
      <c r="C22" s="17" t="s">
        <v>100</v>
      </c>
      <c r="D22" s="17" t="s">
        <v>101</v>
      </c>
      <c r="E22" s="30" t="s">
        <v>102</v>
      </c>
      <c r="F22" s="55">
        <v>120380</v>
      </c>
      <c r="G22" s="15">
        <v>1</v>
      </c>
      <c r="H22" s="15">
        <v>1</v>
      </c>
    </row>
    <row r="23" spans="1:8" ht="21" customHeight="1" outlineLevel="2">
      <c r="A23" s="16">
        <v>2</v>
      </c>
      <c r="B23" s="17" t="s">
        <v>99</v>
      </c>
      <c r="C23" s="17" t="s">
        <v>104</v>
      </c>
      <c r="D23" s="17" t="s">
        <v>105</v>
      </c>
      <c r="E23" s="30" t="s">
        <v>106</v>
      </c>
      <c r="F23" s="55">
        <v>60780</v>
      </c>
      <c r="G23" s="15">
        <v>1</v>
      </c>
      <c r="H23" s="15">
        <v>1</v>
      </c>
    </row>
    <row r="24" spans="1:8" ht="21" customHeight="1" outlineLevel="2">
      <c r="A24" s="16">
        <v>3</v>
      </c>
      <c r="B24" s="17" t="s">
        <v>99</v>
      </c>
      <c r="C24" s="17" t="s">
        <v>107</v>
      </c>
      <c r="D24" s="17" t="s">
        <v>108</v>
      </c>
      <c r="E24" s="30" t="s">
        <v>109</v>
      </c>
      <c r="F24" s="55">
        <v>120380</v>
      </c>
      <c r="G24" s="15">
        <v>1</v>
      </c>
      <c r="H24" s="15">
        <v>1</v>
      </c>
    </row>
    <row r="25" spans="1:8" ht="21" customHeight="1" outlineLevel="2">
      <c r="A25" s="16">
        <v>4</v>
      </c>
      <c r="B25" s="17" t="s">
        <v>99</v>
      </c>
      <c r="C25" s="17" t="s">
        <v>110</v>
      </c>
      <c r="D25" s="17" t="s">
        <v>111</v>
      </c>
      <c r="E25" s="30" t="s">
        <v>112</v>
      </c>
      <c r="F25" s="55">
        <v>181160</v>
      </c>
      <c r="G25" s="15">
        <v>2</v>
      </c>
      <c r="H25" s="15">
        <v>1</v>
      </c>
    </row>
    <row r="26" spans="1:8" ht="21" customHeight="1" outlineLevel="2">
      <c r="A26" s="16">
        <v>5</v>
      </c>
      <c r="B26" s="17" t="s">
        <v>99</v>
      </c>
      <c r="C26" s="17" t="s">
        <v>103</v>
      </c>
      <c r="D26" s="17" t="s">
        <v>88</v>
      </c>
      <c r="E26" s="30" t="s">
        <v>113</v>
      </c>
      <c r="F26" s="55">
        <v>120380</v>
      </c>
      <c r="G26" s="15">
        <v>1</v>
      </c>
      <c r="H26" s="15">
        <v>1</v>
      </c>
    </row>
    <row r="27" spans="1:8" s="13" customFormat="1" ht="21" customHeight="1" outlineLevel="1">
      <c r="A27" s="33"/>
      <c r="B27" s="32" t="s">
        <v>114</v>
      </c>
      <c r="C27" s="32"/>
      <c r="D27" s="32"/>
      <c r="E27" s="34"/>
      <c r="F27" s="63">
        <f>SUBTOTAL(9,F22:F26)</f>
        <v>603080</v>
      </c>
      <c r="G27" s="13">
        <f>SUBTOTAL(9,G22:G26)</f>
        <v>6</v>
      </c>
      <c r="H27" s="13">
        <f>SUBTOTAL(9,H22:H26)</f>
        <v>5</v>
      </c>
    </row>
    <row r="28" spans="1:8" ht="21" customHeight="1" outlineLevel="2">
      <c r="A28" s="16">
        <v>1</v>
      </c>
      <c r="B28" s="17" t="s">
        <v>115</v>
      </c>
      <c r="C28" s="17" t="s">
        <v>116</v>
      </c>
      <c r="D28" s="17" t="s">
        <v>117</v>
      </c>
      <c r="E28" s="30" t="s">
        <v>118</v>
      </c>
      <c r="F28" s="55">
        <v>120380</v>
      </c>
      <c r="G28" s="15">
        <v>1</v>
      </c>
      <c r="H28" s="15">
        <v>1</v>
      </c>
    </row>
    <row r="29" spans="1:8" ht="21" customHeight="1" outlineLevel="2">
      <c r="A29" s="16">
        <v>2</v>
      </c>
      <c r="B29" s="17" t="s">
        <v>115</v>
      </c>
      <c r="C29" s="17" t="s">
        <v>119</v>
      </c>
      <c r="D29" s="17" t="s">
        <v>120</v>
      </c>
      <c r="E29" s="30" t="s">
        <v>121</v>
      </c>
      <c r="F29" s="55">
        <v>120380</v>
      </c>
      <c r="G29" s="15">
        <v>1</v>
      </c>
      <c r="H29" s="15">
        <v>1</v>
      </c>
    </row>
    <row r="30" spans="1:8" ht="21" customHeight="1" outlineLevel="2">
      <c r="A30" s="16">
        <v>3</v>
      </c>
      <c r="B30" s="17" t="s">
        <v>115</v>
      </c>
      <c r="C30" s="17" t="s">
        <v>122</v>
      </c>
      <c r="D30" s="17" t="s">
        <v>123</v>
      </c>
      <c r="E30" s="30" t="s">
        <v>124</v>
      </c>
      <c r="F30" s="55">
        <v>120380</v>
      </c>
      <c r="G30" s="15">
        <v>1</v>
      </c>
      <c r="H30" s="15">
        <v>1</v>
      </c>
    </row>
    <row r="31" spans="1:8" ht="21" customHeight="1" outlineLevel="2">
      <c r="A31" s="16">
        <v>4</v>
      </c>
      <c r="B31" s="17" t="s">
        <v>115</v>
      </c>
      <c r="C31" s="17" t="s">
        <v>125</v>
      </c>
      <c r="D31" s="17" t="s">
        <v>126</v>
      </c>
      <c r="E31" s="30" t="s">
        <v>127</v>
      </c>
      <c r="F31" s="55">
        <v>60780</v>
      </c>
      <c r="G31" s="15">
        <v>1</v>
      </c>
      <c r="H31" s="15">
        <v>1</v>
      </c>
    </row>
    <row r="32" spans="1:8" ht="21" customHeight="1" outlineLevel="2">
      <c r="A32" s="16">
        <v>5</v>
      </c>
      <c r="B32" s="17" t="s">
        <v>115</v>
      </c>
      <c r="C32" s="17" t="s">
        <v>128</v>
      </c>
      <c r="D32" s="17" t="s">
        <v>129</v>
      </c>
      <c r="E32" s="30" t="s">
        <v>130</v>
      </c>
      <c r="F32" s="55">
        <v>127280</v>
      </c>
      <c r="G32" s="15">
        <v>3</v>
      </c>
      <c r="H32" s="15">
        <v>1</v>
      </c>
    </row>
    <row r="33" spans="1:8" ht="21" customHeight="1" outlineLevel="2">
      <c r="A33" s="16">
        <v>6</v>
      </c>
      <c r="B33" s="17" t="s">
        <v>115</v>
      </c>
      <c r="C33" s="17" t="s">
        <v>132</v>
      </c>
      <c r="D33" s="17" t="s">
        <v>133</v>
      </c>
      <c r="E33" s="30" t="s">
        <v>134</v>
      </c>
      <c r="F33" s="55">
        <v>120380</v>
      </c>
      <c r="G33" s="15">
        <v>1</v>
      </c>
      <c r="H33" s="15">
        <v>1</v>
      </c>
    </row>
    <row r="34" spans="1:8" ht="21" customHeight="1" outlineLevel="2">
      <c r="A34" s="16">
        <v>7</v>
      </c>
      <c r="B34" s="17" t="s">
        <v>115</v>
      </c>
      <c r="C34" s="17" t="s">
        <v>135</v>
      </c>
      <c r="D34" s="17" t="s">
        <v>136</v>
      </c>
      <c r="E34" s="30" t="s">
        <v>137</v>
      </c>
      <c r="F34" s="55">
        <v>120380</v>
      </c>
      <c r="G34" s="15">
        <v>1</v>
      </c>
      <c r="H34" s="15">
        <v>1</v>
      </c>
    </row>
    <row r="35" spans="1:8" ht="21" customHeight="1" outlineLevel="2">
      <c r="A35" s="16">
        <v>8</v>
      </c>
      <c r="B35" s="17" t="s">
        <v>115</v>
      </c>
      <c r="C35" s="17" t="s">
        <v>135</v>
      </c>
      <c r="D35" s="17" t="s">
        <v>138</v>
      </c>
      <c r="E35" s="30" t="s">
        <v>139</v>
      </c>
      <c r="F35" s="55">
        <v>481510</v>
      </c>
      <c r="G35" s="15">
        <v>4</v>
      </c>
      <c r="H35" s="15">
        <v>1</v>
      </c>
    </row>
    <row r="36" spans="1:8" ht="21" customHeight="1" outlineLevel="2">
      <c r="A36" s="16">
        <v>9</v>
      </c>
      <c r="B36" s="17" t="s">
        <v>115</v>
      </c>
      <c r="C36" s="17" t="s">
        <v>140</v>
      </c>
      <c r="D36" s="17" t="s">
        <v>141</v>
      </c>
      <c r="E36" s="30" t="s">
        <v>142</v>
      </c>
      <c r="F36" s="55">
        <v>240760</v>
      </c>
      <c r="G36" s="15">
        <v>2</v>
      </c>
      <c r="H36" s="15">
        <v>1</v>
      </c>
    </row>
    <row r="37" spans="1:8" ht="21" customHeight="1" outlineLevel="2">
      <c r="A37" s="16">
        <v>10</v>
      </c>
      <c r="B37" s="17" t="s">
        <v>115</v>
      </c>
      <c r="C37" s="17" t="s">
        <v>131</v>
      </c>
      <c r="D37" s="17" t="s">
        <v>143</v>
      </c>
      <c r="E37" s="30" t="s">
        <v>144</v>
      </c>
      <c r="F37" s="55">
        <v>60780</v>
      </c>
      <c r="G37" s="15">
        <v>1</v>
      </c>
      <c r="H37" s="15">
        <v>1</v>
      </c>
    </row>
    <row r="38" spans="1:8" s="13" customFormat="1" ht="21" customHeight="1" outlineLevel="1">
      <c r="A38" s="33"/>
      <c r="B38" s="32" t="s">
        <v>145</v>
      </c>
      <c r="C38" s="32"/>
      <c r="D38" s="32"/>
      <c r="E38" s="34"/>
      <c r="F38" s="63">
        <f>SUBTOTAL(9,F28:F37)</f>
        <v>1573010</v>
      </c>
      <c r="G38" s="13">
        <f>SUBTOTAL(9,G28:G37)</f>
        <v>16</v>
      </c>
      <c r="H38" s="13">
        <f>SUBTOTAL(9,H28:H37)</f>
        <v>10</v>
      </c>
    </row>
    <row r="39" spans="1:8" ht="21" customHeight="1" outlineLevel="2">
      <c r="A39" s="16">
        <v>1</v>
      </c>
      <c r="B39" s="17" t="s">
        <v>146</v>
      </c>
      <c r="C39" s="17" t="s">
        <v>148</v>
      </c>
      <c r="D39" s="17" t="s">
        <v>149</v>
      </c>
      <c r="E39" s="30" t="s">
        <v>150</v>
      </c>
      <c r="F39" s="55">
        <v>120380</v>
      </c>
      <c r="G39" s="15">
        <v>1</v>
      </c>
      <c r="H39" s="15">
        <v>1</v>
      </c>
    </row>
    <row r="40" spans="1:8" ht="21" customHeight="1" outlineLevel="2">
      <c r="A40" s="16">
        <v>2</v>
      </c>
      <c r="B40" s="17" t="s">
        <v>146</v>
      </c>
      <c r="C40" s="17" t="s">
        <v>147</v>
      </c>
      <c r="D40" s="17" t="s">
        <v>151</v>
      </c>
      <c r="E40" s="30" t="s">
        <v>152</v>
      </c>
      <c r="F40" s="55">
        <v>240760</v>
      </c>
      <c r="G40" s="15">
        <v>2</v>
      </c>
      <c r="H40" s="15">
        <v>1</v>
      </c>
    </row>
    <row r="41" spans="1:8" s="13" customFormat="1" ht="21" customHeight="1" outlineLevel="1">
      <c r="A41" s="33"/>
      <c r="B41" s="32" t="s">
        <v>153</v>
      </c>
      <c r="C41" s="32"/>
      <c r="D41" s="32"/>
      <c r="E41" s="34"/>
      <c r="F41" s="63">
        <f>SUBTOTAL(9,F39:F40)</f>
        <v>361140</v>
      </c>
      <c r="G41" s="13">
        <f>SUBTOTAL(9,G39:G40)</f>
        <v>3</v>
      </c>
      <c r="H41" s="13">
        <f>SUBTOTAL(9,H39:H40)</f>
        <v>2</v>
      </c>
    </row>
    <row r="42" spans="1:8" ht="21" customHeight="1" outlineLevel="2">
      <c r="A42" s="16">
        <v>1</v>
      </c>
      <c r="B42" s="17" t="s">
        <v>154</v>
      </c>
      <c r="C42" s="17" t="s">
        <v>155</v>
      </c>
      <c r="D42" s="17" t="s">
        <v>156</v>
      </c>
      <c r="E42" s="30" t="s">
        <v>157</v>
      </c>
      <c r="F42" s="55">
        <v>120380</v>
      </c>
      <c r="G42" s="15">
        <v>1</v>
      </c>
      <c r="H42" s="15">
        <v>1</v>
      </c>
    </row>
    <row r="43" spans="1:8" s="13" customFormat="1" ht="21" customHeight="1" outlineLevel="1">
      <c r="A43" s="33"/>
      <c r="B43" s="32" t="s">
        <v>158</v>
      </c>
      <c r="C43" s="32"/>
      <c r="D43" s="32"/>
      <c r="E43" s="34"/>
      <c r="F43" s="63">
        <f>SUBTOTAL(9,F42:F42)</f>
        <v>120380</v>
      </c>
      <c r="G43" s="13">
        <f>SUBTOTAL(9,G42:G42)</f>
        <v>1</v>
      </c>
      <c r="H43" s="13">
        <f>SUBTOTAL(9,H42:H42)</f>
        <v>1</v>
      </c>
    </row>
    <row r="44" spans="1:8" ht="21" customHeight="1" outlineLevel="2">
      <c r="A44" s="16">
        <v>1</v>
      </c>
      <c r="B44" s="17" t="s">
        <v>160</v>
      </c>
      <c r="C44" s="17" t="s">
        <v>161</v>
      </c>
      <c r="D44" s="17" t="s">
        <v>162</v>
      </c>
      <c r="E44" s="30" t="s">
        <v>163</v>
      </c>
      <c r="F44" s="55">
        <v>60780</v>
      </c>
      <c r="G44" s="15">
        <v>1</v>
      </c>
      <c r="H44" s="15">
        <v>1</v>
      </c>
    </row>
    <row r="45" spans="1:8" ht="21" customHeight="1" outlineLevel="2">
      <c r="A45" s="16">
        <v>2</v>
      </c>
      <c r="B45" s="17" t="s">
        <v>160</v>
      </c>
      <c r="C45" s="17" t="s">
        <v>164</v>
      </c>
      <c r="D45" s="17" t="s">
        <v>165</v>
      </c>
      <c r="E45" s="30" t="s">
        <v>166</v>
      </c>
      <c r="F45" s="55">
        <v>120380</v>
      </c>
      <c r="G45" s="15">
        <v>1</v>
      </c>
      <c r="H45" s="15">
        <v>1</v>
      </c>
    </row>
    <row r="46" spans="1:8" ht="21" customHeight="1" outlineLevel="2">
      <c r="A46" s="16">
        <v>3</v>
      </c>
      <c r="B46" s="17" t="s">
        <v>160</v>
      </c>
      <c r="C46" s="17" t="s">
        <v>167</v>
      </c>
      <c r="D46" s="17" t="s">
        <v>64</v>
      </c>
      <c r="E46" s="30" t="s">
        <v>168</v>
      </c>
      <c r="F46" s="55">
        <v>60780</v>
      </c>
      <c r="G46" s="15">
        <v>1</v>
      </c>
      <c r="H46" s="15">
        <v>1</v>
      </c>
    </row>
    <row r="47" spans="1:8" ht="21" customHeight="1" outlineLevel="2">
      <c r="A47" s="16">
        <v>4</v>
      </c>
      <c r="B47" s="17" t="s">
        <v>160</v>
      </c>
      <c r="C47" s="17" t="s">
        <v>169</v>
      </c>
      <c r="D47" s="17" t="s">
        <v>170</v>
      </c>
      <c r="E47" s="30" t="s">
        <v>171</v>
      </c>
      <c r="F47" s="55">
        <v>240760</v>
      </c>
      <c r="G47" s="15">
        <v>2</v>
      </c>
      <c r="H47" s="15">
        <v>1</v>
      </c>
    </row>
    <row r="48" spans="1:8" s="13" customFormat="1" ht="21" customHeight="1" outlineLevel="1">
      <c r="A48" s="33"/>
      <c r="B48" s="32" t="s">
        <v>173</v>
      </c>
      <c r="C48" s="32"/>
      <c r="D48" s="32"/>
      <c r="E48" s="34"/>
      <c r="F48" s="63">
        <f>SUBTOTAL(9,F44:F47)</f>
        <v>482700</v>
      </c>
      <c r="G48" s="13">
        <f>SUBTOTAL(9,G44:G47)</f>
        <v>5</v>
      </c>
      <c r="H48" s="13">
        <f>SUBTOTAL(9,H44:H47)</f>
        <v>4</v>
      </c>
    </row>
    <row r="49" spans="1:8" ht="21" customHeight="1" outlineLevel="2">
      <c r="A49" s="16">
        <v>1</v>
      </c>
      <c r="B49" s="17" t="s">
        <v>174</v>
      </c>
      <c r="C49" s="17" t="s">
        <v>176</v>
      </c>
      <c r="D49" s="17" t="s">
        <v>177</v>
      </c>
      <c r="E49" s="30" t="s">
        <v>178</v>
      </c>
      <c r="F49" s="55">
        <v>60780</v>
      </c>
      <c r="G49" s="15">
        <v>1</v>
      </c>
      <c r="H49" s="15">
        <v>1</v>
      </c>
    </row>
    <row r="50" spans="1:8" ht="21" customHeight="1" outlineLevel="2">
      <c r="A50" s="16">
        <v>2</v>
      </c>
      <c r="B50" s="17" t="s">
        <v>174</v>
      </c>
      <c r="C50" s="17" t="s">
        <v>175</v>
      </c>
      <c r="D50" s="17" t="s">
        <v>179</v>
      </c>
      <c r="E50" s="30" t="s">
        <v>180</v>
      </c>
      <c r="F50" s="55">
        <v>120380</v>
      </c>
      <c r="G50" s="15">
        <v>1</v>
      </c>
      <c r="H50" s="15">
        <v>1</v>
      </c>
    </row>
    <row r="51" spans="1:8" s="13" customFormat="1" ht="21" customHeight="1" outlineLevel="1">
      <c r="A51" s="33"/>
      <c r="B51" s="32" t="s">
        <v>181</v>
      </c>
      <c r="C51" s="32"/>
      <c r="D51" s="32"/>
      <c r="E51" s="34"/>
      <c r="F51" s="63">
        <f>SUBTOTAL(9,F49:F50)</f>
        <v>181160</v>
      </c>
      <c r="G51" s="13">
        <f>SUBTOTAL(9,G49:G50)</f>
        <v>2</v>
      </c>
      <c r="H51" s="13">
        <f>SUBTOTAL(9,H49:H50)</f>
        <v>2</v>
      </c>
    </row>
    <row r="52" spans="1:8" ht="21" customHeight="1" outlineLevel="2">
      <c r="A52" s="16">
        <v>1</v>
      </c>
      <c r="B52" s="17" t="s">
        <v>182</v>
      </c>
      <c r="C52" s="17" t="s">
        <v>184</v>
      </c>
      <c r="D52" s="17" t="s">
        <v>185</v>
      </c>
      <c r="E52" s="30" t="s">
        <v>186</v>
      </c>
      <c r="F52" s="55">
        <v>60780</v>
      </c>
      <c r="G52" s="15">
        <v>1</v>
      </c>
      <c r="H52" s="15">
        <v>1</v>
      </c>
    </row>
    <row r="53" spans="1:8" ht="21" customHeight="1" outlineLevel="2">
      <c r="A53" s="16">
        <v>2</v>
      </c>
      <c r="B53" s="17" t="s">
        <v>182</v>
      </c>
      <c r="C53" s="17" t="s">
        <v>183</v>
      </c>
      <c r="D53" s="17" t="s">
        <v>187</v>
      </c>
      <c r="E53" s="30" t="s">
        <v>188</v>
      </c>
      <c r="F53" s="55">
        <v>30000</v>
      </c>
      <c r="G53" s="15">
        <v>1</v>
      </c>
      <c r="H53" s="15">
        <v>1</v>
      </c>
    </row>
    <row r="54" spans="1:8" s="13" customFormat="1" ht="21" customHeight="1" outlineLevel="1">
      <c r="A54" s="33"/>
      <c r="B54" s="32" t="s">
        <v>189</v>
      </c>
      <c r="C54" s="32"/>
      <c r="D54" s="32"/>
      <c r="E54" s="34"/>
      <c r="F54" s="63">
        <f>SUBTOTAL(9,F52:F53)</f>
        <v>90780</v>
      </c>
      <c r="G54" s="13">
        <f>SUBTOTAL(9,G52:G53)</f>
        <v>2</v>
      </c>
      <c r="H54" s="13">
        <f>SUBTOTAL(9,H52:H53)</f>
        <v>2</v>
      </c>
    </row>
    <row r="55" spans="1:8" ht="21" customHeight="1" outlineLevel="2">
      <c r="A55" s="16">
        <v>1</v>
      </c>
      <c r="B55" s="17" t="s">
        <v>191</v>
      </c>
      <c r="C55" s="17" t="s">
        <v>192</v>
      </c>
      <c r="D55" s="17" t="s">
        <v>193</v>
      </c>
      <c r="E55" s="30" t="s">
        <v>194</v>
      </c>
      <c r="F55" s="55">
        <v>120380</v>
      </c>
      <c r="G55" s="15">
        <v>1</v>
      </c>
      <c r="H55" s="15">
        <v>1</v>
      </c>
    </row>
    <row r="56" spans="1:8" s="13" customFormat="1" ht="21" customHeight="1" outlineLevel="1">
      <c r="A56" s="33"/>
      <c r="B56" s="32" t="s">
        <v>195</v>
      </c>
      <c r="C56" s="32"/>
      <c r="D56" s="32"/>
      <c r="E56" s="34"/>
      <c r="F56" s="63">
        <f>SUBTOTAL(9,F55:F55)</f>
        <v>120380</v>
      </c>
      <c r="G56" s="13">
        <f>SUBTOTAL(9,G55:G55)</f>
        <v>1</v>
      </c>
      <c r="H56" s="13">
        <f>SUBTOTAL(9,H55:H55)</f>
        <v>1</v>
      </c>
    </row>
    <row r="57" spans="1:8" ht="21" customHeight="1" outlineLevel="2">
      <c r="A57" s="16">
        <v>1</v>
      </c>
      <c r="B57" s="17" t="s">
        <v>196</v>
      </c>
      <c r="C57" s="17" t="s">
        <v>197</v>
      </c>
      <c r="D57" s="17" t="s">
        <v>98</v>
      </c>
      <c r="E57" s="30" t="s">
        <v>198</v>
      </c>
      <c r="F57" s="55">
        <v>120380</v>
      </c>
      <c r="G57" s="15">
        <v>1</v>
      </c>
      <c r="H57" s="15">
        <v>1</v>
      </c>
    </row>
    <row r="58" spans="1:8" s="13" customFormat="1" ht="21" customHeight="1" outlineLevel="1">
      <c r="A58" s="33"/>
      <c r="B58" s="32" t="s">
        <v>199</v>
      </c>
      <c r="C58" s="32"/>
      <c r="D58" s="32"/>
      <c r="E58" s="34"/>
      <c r="F58" s="63">
        <f>SUBTOTAL(9,F57:F57)</f>
        <v>120380</v>
      </c>
      <c r="G58" s="13">
        <f>SUBTOTAL(9,G57:G57)</f>
        <v>1</v>
      </c>
      <c r="H58" s="13">
        <f>SUBTOTAL(9,H57:H57)</f>
        <v>1</v>
      </c>
    </row>
    <row r="59" spans="1:8" ht="21" customHeight="1" outlineLevel="2">
      <c r="A59" s="16">
        <v>1</v>
      </c>
      <c r="B59" s="17" t="s">
        <v>200</v>
      </c>
      <c r="C59" s="17" t="s">
        <v>201</v>
      </c>
      <c r="D59" s="17" t="s">
        <v>202</v>
      </c>
      <c r="E59" s="30" t="s">
        <v>203</v>
      </c>
      <c r="F59" s="55">
        <v>120380</v>
      </c>
      <c r="G59" s="15">
        <v>1</v>
      </c>
      <c r="H59" s="15">
        <v>1</v>
      </c>
    </row>
    <row r="60" spans="1:8" ht="21" customHeight="1" outlineLevel="2">
      <c r="A60" s="16">
        <v>2</v>
      </c>
      <c r="B60" s="17" t="s">
        <v>200</v>
      </c>
      <c r="C60" s="17" t="s">
        <v>204</v>
      </c>
      <c r="D60" s="17" t="s">
        <v>205</v>
      </c>
      <c r="E60" s="30" t="s">
        <v>206</v>
      </c>
      <c r="F60" s="55">
        <v>181160</v>
      </c>
      <c r="G60" s="15">
        <v>2</v>
      </c>
      <c r="H60" s="15">
        <v>1</v>
      </c>
    </row>
    <row r="61" spans="1:8" s="13" customFormat="1" ht="21" customHeight="1" outlineLevel="1">
      <c r="A61" s="33"/>
      <c r="B61" s="32" t="s">
        <v>207</v>
      </c>
      <c r="C61" s="32"/>
      <c r="D61" s="32"/>
      <c r="E61" s="34"/>
      <c r="F61" s="63">
        <f>SUBTOTAL(9,F59:F60)</f>
        <v>301540</v>
      </c>
      <c r="G61" s="13">
        <f>SUBTOTAL(9,G59:G60)</f>
        <v>3</v>
      </c>
      <c r="H61" s="13">
        <f>SUBTOTAL(9,H59:H60)</f>
        <v>2</v>
      </c>
    </row>
    <row r="62" spans="1:8" ht="21" customHeight="1" outlineLevel="2">
      <c r="A62" s="16">
        <v>1</v>
      </c>
      <c r="B62" s="17" t="s">
        <v>208</v>
      </c>
      <c r="C62" s="17" t="s">
        <v>209</v>
      </c>
      <c r="D62" s="17" t="s">
        <v>210</v>
      </c>
      <c r="E62" s="30" t="s">
        <v>211</v>
      </c>
      <c r="F62" s="55">
        <v>120380</v>
      </c>
      <c r="G62" s="15">
        <v>1</v>
      </c>
      <c r="H62" s="15">
        <v>1</v>
      </c>
    </row>
    <row r="63" spans="1:8" ht="21" customHeight="1" outlineLevel="1">
      <c r="A63" s="16"/>
      <c r="B63" s="32" t="s">
        <v>212</v>
      </c>
      <c r="C63" s="17"/>
      <c r="D63" s="17"/>
      <c r="E63" s="30"/>
      <c r="F63" s="63">
        <f>SUBTOTAL(9,F62:F62)</f>
        <v>120380</v>
      </c>
      <c r="G63" s="15">
        <f>SUBTOTAL(9,G62:G62)</f>
        <v>1</v>
      </c>
      <c r="H63" s="15">
        <f>SUBTOTAL(9,H62:H62)</f>
        <v>1</v>
      </c>
    </row>
    <row r="64" spans="1:8" ht="21" customHeight="1" outlineLevel="2">
      <c r="A64" s="16">
        <v>1</v>
      </c>
      <c r="B64" s="17" t="s">
        <v>214</v>
      </c>
      <c r="C64" s="17" t="s">
        <v>215</v>
      </c>
      <c r="D64" s="17" t="s">
        <v>159</v>
      </c>
      <c r="E64" s="30" t="s">
        <v>216</v>
      </c>
      <c r="F64" s="55">
        <v>120380</v>
      </c>
      <c r="G64" s="15">
        <v>1</v>
      </c>
      <c r="H64" s="15">
        <v>1</v>
      </c>
    </row>
    <row r="65" spans="1:8" ht="21" customHeight="1" outlineLevel="2">
      <c r="A65" s="16">
        <v>2</v>
      </c>
      <c r="B65" s="17" t="s">
        <v>214</v>
      </c>
      <c r="C65" s="17" t="s">
        <v>217</v>
      </c>
      <c r="D65" s="17" t="s">
        <v>218</v>
      </c>
      <c r="E65" s="30" t="s">
        <v>219</v>
      </c>
      <c r="F65" s="55">
        <v>240760</v>
      </c>
      <c r="G65" s="15">
        <v>2</v>
      </c>
      <c r="H65" s="15">
        <v>1</v>
      </c>
    </row>
    <row r="66" spans="1:8" s="13" customFormat="1" ht="21" customHeight="1" outlineLevel="1">
      <c r="A66" s="33"/>
      <c r="B66" s="32" t="s">
        <v>220</v>
      </c>
      <c r="C66" s="32"/>
      <c r="D66" s="32"/>
      <c r="E66" s="34"/>
      <c r="F66" s="63">
        <f>SUBTOTAL(9,F64:F65)</f>
        <v>361140</v>
      </c>
      <c r="G66" s="13">
        <f>SUBTOTAL(9,G64:G65)</f>
        <v>3</v>
      </c>
      <c r="H66" s="13">
        <f>SUBTOTAL(9,H64:H65)</f>
        <v>2</v>
      </c>
    </row>
    <row r="67" spans="1:8" ht="21" customHeight="1" outlineLevel="2">
      <c r="A67" s="16">
        <v>1</v>
      </c>
      <c r="B67" s="17" t="s">
        <v>221</v>
      </c>
      <c r="C67" s="17" t="s">
        <v>222</v>
      </c>
      <c r="D67" s="17" t="s">
        <v>223</v>
      </c>
      <c r="E67" s="30" t="s">
        <v>224</v>
      </c>
      <c r="F67" s="55">
        <v>120380</v>
      </c>
      <c r="G67" s="15">
        <v>1</v>
      </c>
      <c r="H67" s="15">
        <v>1</v>
      </c>
    </row>
    <row r="68" spans="1:8" s="13" customFormat="1" ht="21" customHeight="1" outlineLevel="1">
      <c r="A68" s="33"/>
      <c r="B68" s="32" t="s">
        <v>225</v>
      </c>
      <c r="C68" s="32"/>
      <c r="D68" s="32"/>
      <c r="E68" s="34"/>
      <c r="F68" s="63">
        <f>SUBTOTAL(9,F67:F67)</f>
        <v>120380</v>
      </c>
      <c r="G68" s="13">
        <f>SUBTOTAL(9,G67:G67)</f>
        <v>1</v>
      </c>
      <c r="H68" s="13">
        <f>SUBTOTAL(9,H67:H67)</f>
        <v>1</v>
      </c>
    </row>
    <row r="69" spans="1:8" ht="21" customHeight="1" outlineLevel="2">
      <c r="A69" s="16">
        <v>1</v>
      </c>
      <c r="B69" s="17" t="s">
        <v>226</v>
      </c>
      <c r="C69" s="17" t="s">
        <v>227</v>
      </c>
      <c r="D69" s="17" t="s">
        <v>228</v>
      </c>
      <c r="E69" s="30" t="s">
        <v>229</v>
      </c>
      <c r="F69" s="55">
        <v>134450</v>
      </c>
      <c r="G69" s="15">
        <v>1</v>
      </c>
      <c r="H69" s="15">
        <v>1</v>
      </c>
    </row>
    <row r="70" spans="1:8" ht="21" customHeight="1" outlineLevel="2">
      <c r="A70" s="16">
        <v>2</v>
      </c>
      <c r="B70" s="17" t="s">
        <v>226</v>
      </c>
      <c r="C70" s="17" t="s">
        <v>231</v>
      </c>
      <c r="D70" s="17" t="s">
        <v>232</v>
      </c>
      <c r="E70" s="30" t="s">
        <v>233</v>
      </c>
      <c r="F70" s="55">
        <v>120380</v>
      </c>
      <c r="G70" s="15">
        <v>1</v>
      </c>
      <c r="H70" s="15">
        <v>1</v>
      </c>
    </row>
    <row r="71" spans="1:8" ht="21" customHeight="1" outlineLevel="2">
      <c r="A71" s="16">
        <v>3</v>
      </c>
      <c r="B71" s="17" t="s">
        <v>226</v>
      </c>
      <c r="C71" s="17" t="s">
        <v>230</v>
      </c>
      <c r="D71" s="17" t="s">
        <v>234</v>
      </c>
      <c r="E71" s="30" t="s">
        <v>235</v>
      </c>
      <c r="F71" s="55">
        <v>120380</v>
      </c>
      <c r="G71" s="15">
        <v>1</v>
      </c>
      <c r="H71" s="15">
        <v>1</v>
      </c>
    </row>
    <row r="72" spans="1:8" s="13" customFormat="1" ht="21" customHeight="1" outlineLevel="1">
      <c r="A72" s="33"/>
      <c r="B72" s="32" t="s">
        <v>236</v>
      </c>
      <c r="C72" s="32"/>
      <c r="D72" s="32"/>
      <c r="E72" s="34"/>
      <c r="F72" s="63">
        <f>SUBTOTAL(9,F69:F71)</f>
        <v>375210</v>
      </c>
      <c r="G72" s="13">
        <f>SUBTOTAL(9,G69:G71)</f>
        <v>3</v>
      </c>
      <c r="H72" s="13">
        <f>SUBTOTAL(9,H69:H71)</f>
        <v>3</v>
      </c>
    </row>
    <row r="73" spans="1:8" ht="21" customHeight="1" outlineLevel="2">
      <c r="A73" s="16">
        <v>1</v>
      </c>
      <c r="B73" s="17" t="s">
        <v>237</v>
      </c>
      <c r="C73" s="17" t="s">
        <v>238</v>
      </c>
      <c r="D73" s="17" t="s">
        <v>96</v>
      </c>
      <c r="E73" s="30" t="s">
        <v>239</v>
      </c>
      <c r="F73" s="55">
        <v>120380</v>
      </c>
      <c r="G73" s="15">
        <v>1</v>
      </c>
      <c r="H73" s="15">
        <v>1</v>
      </c>
    </row>
    <row r="74" spans="1:8" s="13" customFormat="1" ht="21" customHeight="1" outlineLevel="1">
      <c r="A74" s="33"/>
      <c r="B74" s="32" t="s">
        <v>240</v>
      </c>
      <c r="C74" s="32"/>
      <c r="D74" s="32"/>
      <c r="E74" s="34"/>
      <c r="F74" s="63">
        <f>SUBTOTAL(9,F73:F73)</f>
        <v>120380</v>
      </c>
      <c r="G74" s="13">
        <f>SUBTOTAL(9,G73:G73)</f>
        <v>1</v>
      </c>
      <c r="H74" s="13">
        <f>SUBTOTAL(9,H73:H73)</f>
        <v>1</v>
      </c>
    </row>
    <row r="75" spans="1:8" ht="21" customHeight="1" outlineLevel="2">
      <c r="A75" s="16">
        <v>1</v>
      </c>
      <c r="B75" s="17" t="s">
        <v>241</v>
      </c>
      <c r="C75" s="17" t="s">
        <v>242</v>
      </c>
      <c r="D75" s="17" t="s">
        <v>243</v>
      </c>
      <c r="E75" s="30" t="s">
        <v>244</v>
      </c>
      <c r="F75" s="55">
        <v>301540</v>
      </c>
      <c r="G75" s="15">
        <v>3</v>
      </c>
      <c r="H75" s="15">
        <v>1</v>
      </c>
    </row>
    <row r="76" spans="1:8" ht="21" customHeight="1" outlineLevel="2">
      <c r="A76" s="16">
        <v>2</v>
      </c>
      <c r="B76" s="17" t="s">
        <v>241</v>
      </c>
      <c r="C76" s="17" t="s">
        <v>245</v>
      </c>
      <c r="D76" s="17" t="s">
        <v>246</v>
      </c>
      <c r="E76" s="30" t="s">
        <v>247</v>
      </c>
      <c r="F76" s="55">
        <v>120380</v>
      </c>
      <c r="G76" s="15">
        <v>1</v>
      </c>
      <c r="H76" s="15">
        <v>1</v>
      </c>
    </row>
    <row r="77" spans="1:8" s="13" customFormat="1" ht="21" customHeight="1" outlineLevel="1">
      <c r="A77" s="33"/>
      <c r="B77" s="32" t="s">
        <v>248</v>
      </c>
      <c r="C77" s="32"/>
      <c r="D77" s="32"/>
      <c r="E77" s="34"/>
      <c r="F77" s="63">
        <f>SUBTOTAL(9,F75:F76)</f>
        <v>421920</v>
      </c>
      <c r="G77" s="13">
        <f>SUBTOTAL(9,G75:G76)</f>
        <v>4</v>
      </c>
      <c r="H77" s="13">
        <f>SUBTOTAL(9,H75:H76)</f>
        <v>2</v>
      </c>
    </row>
    <row r="78" spans="1:8" ht="21" customHeight="1" outlineLevel="2">
      <c r="A78" s="16">
        <v>1</v>
      </c>
      <c r="B78" s="17" t="s">
        <v>249</v>
      </c>
      <c r="C78" s="17" t="s">
        <v>250</v>
      </c>
      <c r="D78" s="17" t="s">
        <v>251</v>
      </c>
      <c r="E78" s="30" t="s">
        <v>252</v>
      </c>
      <c r="F78" s="55">
        <v>60780</v>
      </c>
      <c r="G78" s="15">
        <v>1</v>
      </c>
      <c r="H78" s="15">
        <v>1</v>
      </c>
    </row>
    <row r="79" spans="1:8" ht="21" customHeight="1" outlineLevel="1">
      <c r="A79" s="16"/>
      <c r="B79" s="32" t="s">
        <v>253</v>
      </c>
      <c r="C79" s="17"/>
      <c r="D79" s="17"/>
      <c r="E79" s="30"/>
      <c r="F79" s="63">
        <f>SUBTOTAL(9,F78:F78)</f>
        <v>60780</v>
      </c>
      <c r="G79" s="15">
        <f>SUBTOTAL(9,G78:G78)</f>
        <v>1</v>
      </c>
      <c r="H79" s="15">
        <f>SUBTOTAL(9,H78:H78)</f>
        <v>1</v>
      </c>
    </row>
    <row r="80" spans="1:8" ht="21" customHeight="1" outlineLevel="2">
      <c r="A80" s="16">
        <v>1</v>
      </c>
      <c r="B80" s="17" t="s">
        <v>254</v>
      </c>
      <c r="C80" s="17" t="s">
        <v>255</v>
      </c>
      <c r="D80" s="17" t="s">
        <v>256</v>
      </c>
      <c r="E80" s="30" t="s">
        <v>257</v>
      </c>
      <c r="F80" s="55">
        <v>240760</v>
      </c>
      <c r="G80" s="15">
        <v>2</v>
      </c>
      <c r="H80" s="15">
        <v>1</v>
      </c>
    </row>
    <row r="81" spans="1:8" ht="21" customHeight="1" outlineLevel="2">
      <c r="A81" s="16">
        <v>2</v>
      </c>
      <c r="B81" s="17" t="s">
        <v>254</v>
      </c>
      <c r="C81" s="17" t="s">
        <v>258</v>
      </c>
      <c r="D81" s="17" t="s">
        <v>259</v>
      </c>
      <c r="E81" s="30" t="s">
        <v>260</v>
      </c>
      <c r="F81" s="55">
        <v>120380</v>
      </c>
      <c r="G81" s="15">
        <v>1</v>
      </c>
      <c r="H81" s="15">
        <v>1</v>
      </c>
    </row>
    <row r="82" spans="1:8" ht="21" customHeight="1" outlineLevel="2">
      <c r="A82" s="16">
        <v>3</v>
      </c>
      <c r="B82" s="17" t="s">
        <v>254</v>
      </c>
      <c r="C82" s="17" t="s">
        <v>261</v>
      </c>
      <c r="D82" s="17" t="s">
        <v>262</v>
      </c>
      <c r="E82" s="30" t="s">
        <v>263</v>
      </c>
      <c r="F82" s="55">
        <v>120380</v>
      </c>
      <c r="G82" s="15">
        <v>1</v>
      </c>
      <c r="H82" s="15">
        <v>1</v>
      </c>
    </row>
    <row r="83" spans="1:8" ht="21" customHeight="1" outlineLevel="2">
      <c r="A83" s="16">
        <v>4</v>
      </c>
      <c r="B83" s="17" t="s">
        <v>254</v>
      </c>
      <c r="C83" s="17" t="s">
        <v>261</v>
      </c>
      <c r="D83" s="17" t="s">
        <v>264</v>
      </c>
      <c r="E83" s="30" t="s">
        <v>265</v>
      </c>
      <c r="F83" s="55">
        <v>120380</v>
      </c>
      <c r="G83" s="15">
        <v>1</v>
      </c>
      <c r="H83" s="15">
        <v>1</v>
      </c>
    </row>
    <row r="84" spans="1:8" s="13" customFormat="1" ht="21" customHeight="1" outlineLevel="1">
      <c r="A84" s="33"/>
      <c r="B84" s="32" t="s">
        <v>266</v>
      </c>
      <c r="C84" s="32"/>
      <c r="D84" s="32"/>
      <c r="E84" s="34"/>
      <c r="F84" s="63">
        <f>SUBTOTAL(9,F80:F83)</f>
        <v>601900</v>
      </c>
      <c r="G84" s="13">
        <f>SUBTOTAL(9,G80:G83)</f>
        <v>5</v>
      </c>
      <c r="H84" s="13">
        <f>SUBTOTAL(9,H80:H83)</f>
        <v>4</v>
      </c>
    </row>
    <row r="85" spans="1:8" ht="21" customHeight="1" outlineLevel="2">
      <c r="A85" s="16">
        <v>1</v>
      </c>
      <c r="B85" s="17" t="s">
        <v>267</v>
      </c>
      <c r="C85" s="17" t="s">
        <v>268</v>
      </c>
      <c r="D85" s="17" t="s">
        <v>269</v>
      </c>
      <c r="E85" s="30" t="s">
        <v>270</v>
      </c>
      <c r="F85" s="55">
        <v>120380</v>
      </c>
      <c r="G85" s="15">
        <v>1</v>
      </c>
      <c r="H85" s="15">
        <v>1</v>
      </c>
    </row>
    <row r="86" spans="1:8" ht="21" customHeight="1" outlineLevel="2">
      <c r="A86" s="16">
        <v>2</v>
      </c>
      <c r="B86" s="17" t="s">
        <v>267</v>
      </c>
      <c r="C86" s="17" t="s">
        <v>272</v>
      </c>
      <c r="D86" s="17" t="s">
        <v>273</v>
      </c>
      <c r="E86" s="30" t="s">
        <v>274</v>
      </c>
      <c r="F86" s="55">
        <v>120380</v>
      </c>
      <c r="G86" s="15">
        <v>1</v>
      </c>
      <c r="H86" s="15">
        <v>1</v>
      </c>
    </row>
    <row r="87" spans="1:8" ht="21" customHeight="1" outlineLevel="2">
      <c r="A87" s="16">
        <v>3</v>
      </c>
      <c r="B87" s="17" t="s">
        <v>267</v>
      </c>
      <c r="C87" s="17" t="s">
        <v>271</v>
      </c>
      <c r="D87" s="17" t="s">
        <v>275</v>
      </c>
      <c r="E87" s="30" t="s">
        <v>276</v>
      </c>
      <c r="F87" s="55">
        <v>120380</v>
      </c>
      <c r="G87" s="15">
        <v>1</v>
      </c>
      <c r="H87" s="15">
        <v>1</v>
      </c>
    </row>
    <row r="88" spans="1:8" s="13" customFormat="1" ht="21" customHeight="1" outlineLevel="1">
      <c r="A88" s="33"/>
      <c r="B88" s="32" t="s">
        <v>277</v>
      </c>
      <c r="C88" s="32"/>
      <c r="D88" s="32"/>
      <c r="E88" s="34"/>
      <c r="F88" s="63">
        <f>SUBTOTAL(9,F85:F87)</f>
        <v>361140</v>
      </c>
      <c r="G88" s="13">
        <f>SUBTOTAL(9,G85:G87)</f>
        <v>3</v>
      </c>
      <c r="H88" s="13">
        <f>SUBTOTAL(9,H85:H87)</f>
        <v>3</v>
      </c>
    </row>
    <row r="89" spans="1:8" ht="21" customHeight="1" outlineLevel="2">
      <c r="A89" s="16">
        <v>1</v>
      </c>
      <c r="B89" s="17" t="s">
        <v>278</v>
      </c>
      <c r="C89" s="17" t="s">
        <v>279</v>
      </c>
      <c r="D89" s="17" t="s">
        <v>280</v>
      </c>
      <c r="E89" s="30" t="s">
        <v>281</v>
      </c>
      <c r="F89" s="55">
        <v>120380</v>
      </c>
      <c r="G89" s="15">
        <v>1</v>
      </c>
      <c r="H89" s="15">
        <v>1</v>
      </c>
    </row>
    <row r="90" spans="1:8" s="13" customFormat="1" ht="21" customHeight="1" outlineLevel="1">
      <c r="A90" s="33"/>
      <c r="B90" s="32" t="s">
        <v>282</v>
      </c>
      <c r="C90" s="32"/>
      <c r="D90" s="32"/>
      <c r="E90" s="34"/>
      <c r="F90" s="63">
        <f>SUBTOTAL(9,F89:F89)</f>
        <v>120380</v>
      </c>
      <c r="G90" s="13">
        <f>SUBTOTAL(9,G89:G89)</f>
        <v>1</v>
      </c>
      <c r="H90" s="13">
        <f>SUBTOTAL(9,H89:H89)</f>
        <v>1</v>
      </c>
    </row>
    <row r="91" spans="1:8" ht="21" customHeight="1" outlineLevel="2">
      <c r="A91" s="16">
        <v>1</v>
      </c>
      <c r="B91" s="17" t="s">
        <v>283</v>
      </c>
      <c r="C91" s="17" t="s">
        <v>284</v>
      </c>
      <c r="D91" s="17" t="s">
        <v>285</v>
      </c>
      <c r="E91" s="30" t="s">
        <v>286</v>
      </c>
      <c r="F91" s="55">
        <v>60780</v>
      </c>
      <c r="G91" s="15">
        <v>1</v>
      </c>
      <c r="H91" s="15">
        <v>1</v>
      </c>
    </row>
    <row r="92" spans="1:8" s="13" customFormat="1" ht="21" customHeight="1" outlineLevel="1">
      <c r="A92" s="33"/>
      <c r="B92" s="32" t="s">
        <v>287</v>
      </c>
      <c r="C92" s="32"/>
      <c r="D92" s="32"/>
      <c r="E92" s="34"/>
      <c r="F92" s="63">
        <f>SUBTOTAL(9,F91:F91)</f>
        <v>60780</v>
      </c>
      <c r="G92" s="13">
        <f>SUBTOTAL(9,G91:G91)</f>
        <v>1</v>
      </c>
      <c r="H92" s="13">
        <f>SUBTOTAL(9,H91:H91)</f>
        <v>1</v>
      </c>
    </row>
    <row r="93" spans="1:8" ht="21" customHeight="1" outlineLevel="2">
      <c r="A93" s="16">
        <v>1</v>
      </c>
      <c r="B93" s="17" t="s">
        <v>288</v>
      </c>
      <c r="C93" s="17" t="s">
        <v>289</v>
      </c>
      <c r="D93" s="17" t="s">
        <v>190</v>
      </c>
      <c r="E93" s="30" t="s">
        <v>290</v>
      </c>
      <c r="F93" s="55">
        <v>60780</v>
      </c>
      <c r="G93" s="15">
        <v>1</v>
      </c>
      <c r="H93" s="15">
        <v>1</v>
      </c>
    </row>
    <row r="94" spans="1:8" s="13" customFormat="1" ht="21" customHeight="1" outlineLevel="1">
      <c r="A94" s="33"/>
      <c r="B94" s="32" t="s">
        <v>291</v>
      </c>
      <c r="C94" s="32"/>
      <c r="D94" s="32"/>
      <c r="E94" s="34"/>
      <c r="F94" s="63">
        <f>SUBTOTAL(9,F93:F93)</f>
        <v>60780</v>
      </c>
      <c r="G94" s="13">
        <f>SUBTOTAL(9,G93:G93)</f>
        <v>1</v>
      </c>
      <c r="H94" s="13">
        <f>SUBTOTAL(9,H93:H93)</f>
        <v>1</v>
      </c>
    </row>
    <row r="95" spans="1:8" ht="21" customHeight="1" outlineLevel="2">
      <c r="A95" s="16">
        <v>1</v>
      </c>
      <c r="B95" s="17" t="s">
        <v>293</v>
      </c>
      <c r="C95" s="17" t="s">
        <v>294</v>
      </c>
      <c r="D95" s="17" t="s">
        <v>295</v>
      </c>
      <c r="E95" s="30" t="s">
        <v>296</v>
      </c>
      <c r="F95" s="55">
        <v>60780</v>
      </c>
      <c r="G95" s="15">
        <v>1</v>
      </c>
      <c r="H95" s="15">
        <v>1</v>
      </c>
    </row>
    <row r="96" spans="1:8" s="13" customFormat="1" ht="21" customHeight="1" outlineLevel="1">
      <c r="A96" s="33"/>
      <c r="B96" s="32" t="s">
        <v>297</v>
      </c>
      <c r="C96" s="32"/>
      <c r="D96" s="32"/>
      <c r="E96" s="34"/>
      <c r="F96" s="63">
        <f>SUBTOTAL(9,F95:F95)</f>
        <v>60780</v>
      </c>
      <c r="G96" s="13">
        <f>SUBTOTAL(9,G95:G95)</f>
        <v>1</v>
      </c>
      <c r="H96" s="13">
        <f>SUBTOTAL(9,H95:H95)</f>
        <v>1</v>
      </c>
    </row>
    <row r="97" spans="1:8" ht="21" customHeight="1" outlineLevel="2">
      <c r="A97" s="16">
        <v>1</v>
      </c>
      <c r="B97" s="17" t="s">
        <v>298</v>
      </c>
      <c r="C97" s="17" t="s">
        <v>299</v>
      </c>
      <c r="D97" s="17" t="s">
        <v>300</v>
      </c>
      <c r="E97" s="30" t="s">
        <v>301</v>
      </c>
      <c r="F97" s="55">
        <v>60780</v>
      </c>
      <c r="G97" s="15">
        <v>1</v>
      </c>
      <c r="H97" s="15">
        <v>1</v>
      </c>
    </row>
    <row r="98" spans="1:8" ht="21" customHeight="1" outlineLevel="2">
      <c r="A98" s="16">
        <v>2</v>
      </c>
      <c r="B98" s="17" t="s">
        <v>298</v>
      </c>
      <c r="C98" s="17" t="s">
        <v>302</v>
      </c>
      <c r="D98" s="17" t="s">
        <v>303</v>
      </c>
      <c r="E98" s="30" t="s">
        <v>304</v>
      </c>
      <c r="F98" s="55">
        <v>120380</v>
      </c>
      <c r="G98" s="15">
        <v>1</v>
      </c>
      <c r="H98" s="15">
        <v>1</v>
      </c>
    </row>
    <row r="99" spans="1:8" ht="21" customHeight="1" outlineLevel="2">
      <c r="A99" s="16">
        <v>3</v>
      </c>
      <c r="B99" s="17" t="s">
        <v>298</v>
      </c>
      <c r="C99" s="17" t="s">
        <v>306</v>
      </c>
      <c r="D99" s="17" t="s">
        <v>307</v>
      </c>
      <c r="E99" s="30" t="s">
        <v>308</v>
      </c>
      <c r="F99" s="55">
        <v>60780</v>
      </c>
      <c r="G99" s="15">
        <v>1</v>
      </c>
      <c r="H99" s="15">
        <v>1</v>
      </c>
    </row>
    <row r="100" spans="1:8" ht="21" customHeight="1" outlineLevel="2">
      <c r="A100" s="16">
        <v>4</v>
      </c>
      <c r="B100" s="17" t="s">
        <v>298</v>
      </c>
      <c r="C100" s="17" t="s">
        <v>305</v>
      </c>
      <c r="D100" s="17" t="s">
        <v>309</v>
      </c>
      <c r="E100" s="30" t="s">
        <v>310</v>
      </c>
      <c r="F100" s="55">
        <v>181160</v>
      </c>
      <c r="G100" s="15">
        <v>2</v>
      </c>
      <c r="H100" s="15">
        <v>1</v>
      </c>
    </row>
    <row r="101" spans="1:8" ht="21" customHeight="1" outlineLevel="2">
      <c r="A101" s="16">
        <v>5</v>
      </c>
      <c r="B101" s="17" t="s">
        <v>298</v>
      </c>
      <c r="C101" s="17" t="s">
        <v>305</v>
      </c>
      <c r="D101" s="17" t="s">
        <v>311</v>
      </c>
      <c r="E101" s="30" t="s">
        <v>312</v>
      </c>
      <c r="F101" s="55">
        <v>60780</v>
      </c>
      <c r="G101" s="15">
        <v>1</v>
      </c>
      <c r="H101" s="15">
        <v>1</v>
      </c>
    </row>
    <row r="102" spans="1:8" s="13" customFormat="1" ht="21" customHeight="1" outlineLevel="1">
      <c r="A102" s="33"/>
      <c r="B102" s="32" t="s">
        <v>313</v>
      </c>
      <c r="C102" s="32"/>
      <c r="D102" s="32"/>
      <c r="E102" s="34"/>
      <c r="F102" s="63">
        <f>SUBTOTAL(9,F97:F101)</f>
        <v>483880</v>
      </c>
      <c r="G102" s="13">
        <f>SUBTOTAL(9,G97:G101)</f>
        <v>6</v>
      </c>
      <c r="H102" s="13">
        <f>SUBTOTAL(9,H97:H101)</f>
        <v>5</v>
      </c>
    </row>
    <row r="103" spans="1:8" ht="21" customHeight="1" outlineLevel="2">
      <c r="A103" s="16">
        <v>1</v>
      </c>
      <c r="B103" s="17" t="s">
        <v>314</v>
      </c>
      <c r="C103" s="17" t="s">
        <v>315</v>
      </c>
      <c r="D103" s="17" t="s">
        <v>316</v>
      </c>
      <c r="E103" s="30" t="s">
        <v>317</v>
      </c>
      <c r="F103" s="55">
        <v>120380</v>
      </c>
      <c r="G103" s="15">
        <v>1</v>
      </c>
      <c r="H103" s="15">
        <v>1</v>
      </c>
    </row>
    <row r="104" spans="1:8" s="13" customFormat="1" ht="21" customHeight="1" outlineLevel="1">
      <c r="A104" s="33"/>
      <c r="B104" s="32" t="s">
        <v>318</v>
      </c>
      <c r="C104" s="32"/>
      <c r="D104" s="32"/>
      <c r="E104" s="34"/>
      <c r="F104" s="63">
        <f>SUBTOTAL(9,F103:F103)</f>
        <v>120380</v>
      </c>
      <c r="G104" s="13">
        <f>SUBTOTAL(9,G103:G103)</f>
        <v>1</v>
      </c>
      <c r="H104" s="13">
        <f>SUBTOTAL(9,H103:H103)</f>
        <v>1</v>
      </c>
    </row>
    <row r="105" spans="1:8" ht="21" customHeight="1" outlineLevel="2">
      <c r="A105" s="16">
        <v>1</v>
      </c>
      <c r="B105" s="17" t="s">
        <v>319</v>
      </c>
      <c r="C105" s="17" t="s">
        <v>320</v>
      </c>
      <c r="D105" s="17" t="s">
        <v>321</v>
      </c>
      <c r="E105" s="30" t="s">
        <v>322</v>
      </c>
      <c r="F105" s="55">
        <v>120380</v>
      </c>
      <c r="G105" s="15">
        <v>1</v>
      </c>
      <c r="H105" s="15">
        <v>1</v>
      </c>
    </row>
    <row r="106" spans="1:8" ht="21" customHeight="1" outlineLevel="2">
      <c r="A106" s="16">
        <v>2</v>
      </c>
      <c r="B106" s="17" t="s">
        <v>319</v>
      </c>
      <c r="C106" s="17" t="s">
        <v>323</v>
      </c>
      <c r="D106" s="17" t="s">
        <v>172</v>
      </c>
      <c r="E106" s="30" t="s">
        <v>324</v>
      </c>
      <c r="F106" s="55">
        <v>120380</v>
      </c>
      <c r="G106" s="15">
        <v>1</v>
      </c>
      <c r="H106" s="15">
        <v>1</v>
      </c>
    </row>
    <row r="107" spans="1:8" s="13" customFormat="1" ht="21" customHeight="1" outlineLevel="1">
      <c r="A107" s="33"/>
      <c r="B107" s="32" t="s">
        <v>325</v>
      </c>
      <c r="C107" s="32"/>
      <c r="D107" s="32"/>
      <c r="E107" s="34"/>
      <c r="F107" s="63">
        <f>SUBTOTAL(9,F105:F106)</f>
        <v>240760</v>
      </c>
      <c r="G107" s="13">
        <f>SUBTOTAL(9,G105:G106)</f>
        <v>2</v>
      </c>
      <c r="H107" s="13">
        <f>SUBTOTAL(9,H105:H106)</f>
        <v>2</v>
      </c>
    </row>
    <row r="108" spans="1:8" ht="21" customHeight="1" outlineLevel="2">
      <c r="A108" s="16">
        <v>1</v>
      </c>
      <c r="B108" s="17" t="s">
        <v>326</v>
      </c>
      <c r="C108" s="17" t="s">
        <v>327</v>
      </c>
      <c r="D108" s="17" t="s">
        <v>328</v>
      </c>
      <c r="E108" s="30" t="s">
        <v>329</v>
      </c>
      <c r="F108" s="55">
        <v>121560</v>
      </c>
      <c r="G108" s="15">
        <v>2</v>
      </c>
      <c r="H108" s="15">
        <v>1</v>
      </c>
    </row>
    <row r="109" spans="1:8" ht="21" customHeight="1" outlineLevel="2">
      <c r="A109" s="16">
        <v>2</v>
      </c>
      <c r="B109" s="17" t="s">
        <v>326</v>
      </c>
      <c r="C109" s="17" t="s">
        <v>330</v>
      </c>
      <c r="D109" s="17" t="s">
        <v>331</v>
      </c>
      <c r="E109" s="30" t="s">
        <v>332</v>
      </c>
      <c r="F109" s="55">
        <v>60780</v>
      </c>
      <c r="G109" s="15">
        <v>1</v>
      </c>
      <c r="H109" s="15">
        <v>1</v>
      </c>
    </row>
    <row r="110" spans="1:8" ht="21" customHeight="1" outlineLevel="2">
      <c r="A110" s="16">
        <v>3</v>
      </c>
      <c r="B110" s="17" t="s">
        <v>326</v>
      </c>
      <c r="C110" s="17" t="s">
        <v>333</v>
      </c>
      <c r="D110" s="17" t="s">
        <v>334</v>
      </c>
      <c r="E110" s="30" t="s">
        <v>335</v>
      </c>
      <c r="F110" s="55">
        <v>120380</v>
      </c>
      <c r="G110" s="15">
        <v>1</v>
      </c>
      <c r="H110" s="15">
        <v>1</v>
      </c>
    </row>
    <row r="111" spans="1:8" ht="21" customHeight="1" outlineLevel="2">
      <c r="A111" s="16">
        <v>4</v>
      </c>
      <c r="B111" s="17" t="s">
        <v>326</v>
      </c>
      <c r="C111" s="17" t="s">
        <v>336</v>
      </c>
      <c r="D111" s="17" t="s">
        <v>337</v>
      </c>
      <c r="E111" s="30" t="s">
        <v>338</v>
      </c>
      <c r="F111" s="55">
        <v>120380</v>
      </c>
      <c r="G111" s="15">
        <v>1</v>
      </c>
      <c r="H111" s="15">
        <v>1</v>
      </c>
    </row>
    <row r="112" spans="1:8" ht="21" customHeight="1" outlineLevel="2">
      <c r="A112" s="16">
        <v>5</v>
      </c>
      <c r="B112" s="17" t="s">
        <v>326</v>
      </c>
      <c r="C112" s="17" t="s">
        <v>339</v>
      </c>
      <c r="D112" s="17" t="s">
        <v>340</v>
      </c>
      <c r="E112" s="30" t="s">
        <v>341</v>
      </c>
      <c r="F112" s="55">
        <v>120380</v>
      </c>
      <c r="G112" s="15">
        <v>1</v>
      </c>
      <c r="H112" s="15">
        <v>1</v>
      </c>
    </row>
    <row r="113" spans="1:8" s="13" customFormat="1" ht="21" customHeight="1" outlineLevel="1">
      <c r="A113" s="33"/>
      <c r="B113" s="32" t="s">
        <v>342</v>
      </c>
      <c r="C113" s="32"/>
      <c r="D113" s="32"/>
      <c r="E113" s="34"/>
      <c r="F113" s="63">
        <f>SUBTOTAL(9,F108:F112)</f>
        <v>543480</v>
      </c>
      <c r="G113" s="13">
        <f>SUBTOTAL(9,G108:G112)</f>
        <v>6</v>
      </c>
      <c r="H113" s="13">
        <f>SUBTOTAL(9,H108:H112)</f>
        <v>5</v>
      </c>
    </row>
    <row r="114" spans="1:8" ht="21" customHeight="1" outlineLevel="2">
      <c r="A114" s="16">
        <v>1</v>
      </c>
      <c r="B114" s="17" t="s">
        <v>343</v>
      </c>
      <c r="C114" s="17" t="s">
        <v>344</v>
      </c>
      <c r="D114" s="17" t="s">
        <v>345</v>
      </c>
      <c r="E114" s="30" t="s">
        <v>346</v>
      </c>
      <c r="F114" s="55">
        <v>120380</v>
      </c>
      <c r="G114" s="15">
        <v>1</v>
      </c>
      <c r="H114" s="15">
        <v>1</v>
      </c>
    </row>
    <row r="115" spans="1:8" ht="21" customHeight="1" outlineLevel="2">
      <c r="A115" s="16">
        <v>2</v>
      </c>
      <c r="B115" s="17" t="s">
        <v>343</v>
      </c>
      <c r="C115" s="17" t="s">
        <v>347</v>
      </c>
      <c r="D115" s="17" t="s">
        <v>348</v>
      </c>
      <c r="E115" s="30" t="s">
        <v>349</v>
      </c>
      <c r="F115" s="55">
        <v>254830</v>
      </c>
      <c r="G115" s="15">
        <v>2</v>
      </c>
      <c r="H115" s="15">
        <v>1</v>
      </c>
    </row>
    <row r="116" spans="1:8" s="13" customFormat="1" ht="21" customHeight="1" outlineLevel="1">
      <c r="A116" s="33"/>
      <c r="B116" s="32" t="s">
        <v>350</v>
      </c>
      <c r="C116" s="32"/>
      <c r="D116" s="32"/>
      <c r="E116" s="34"/>
      <c r="F116" s="63">
        <f>SUBTOTAL(9,F114:F115)</f>
        <v>375210</v>
      </c>
      <c r="G116" s="13">
        <f>SUBTOTAL(9,G114:G115)</f>
        <v>3</v>
      </c>
      <c r="H116" s="13">
        <f>SUBTOTAL(9,H114:H115)</f>
        <v>2</v>
      </c>
    </row>
    <row r="117" spans="1:8" ht="21" customHeight="1" outlineLevel="2">
      <c r="A117" s="16">
        <v>1</v>
      </c>
      <c r="B117" s="17" t="s">
        <v>351</v>
      </c>
      <c r="C117" s="17" t="s">
        <v>352</v>
      </c>
      <c r="D117" s="17" t="s">
        <v>213</v>
      </c>
      <c r="E117" s="30" t="s">
        <v>353</v>
      </c>
      <c r="F117" s="55">
        <v>60780</v>
      </c>
      <c r="G117" s="15">
        <v>1</v>
      </c>
      <c r="H117" s="15">
        <v>1</v>
      </c>
    </row>
    <row r="118" spans="1:8" s="13" customFormat="1" ht="21" customHeight="1" outlineLevel="1">
      <c r="A118" s="33"/>
      <c r="B118" s="32" t="s">
        <v>354</v>
      </c>
      <c r="C118" s="32"/>
      <c r="D118" s="32"/>
      <c r="E118" s="34"/>
      <c r="F118" s="63">
        <f>SUBTOTAL(9,F117:F117)</f>
        <v>60780</v>
      </c>
      <c r="G118" s="13">
        <f>SUBTOTAL(9,G117:G117)</f>
        <v>1</v>
      </c>
      <c r="H118" s="13">
        <f>SUBTOTAL(9,H117:H117)</f>
        <v>1</v>
      </c>
    </row>
    <row r="119" spans="1:8" ht="21" customHeight="1" outlineLevel="2">
      <c r="A119" s="16">
        <v>1</v>
      </c>
      <c r="B119" s="17" t="s">
        <v>355</v>
      </c>
      <c r="C119" s="17" t="s">
        <v>356</v>
      </c>
      <c r="D119" s="17" t="s">
        <v>357</v>
      </c>
      <c r="E119" s="30" t="s">
        <v>358</v>
      </c>
      <c r="F119" s="55">
        <v>207700</v>
      </c>
      <c r="G119" s="15">
        <v>8</v>
      </c>
      <c r="H119" s="15">
        <v>1</v>
      </c>
    </row>
    <row r="120" spans="1:8" s="13" customFormat="1" ht="21" customHeight="1" outlineLevel="1">
      <c r="A120" s="33"/>
      <c r="B120" s="32" t="s">
        <v>359</v>
      </c>
      <c r="C120" s="32"/>
      <c r="D120" s="32"/>
      <c r="E120" s="34"/>
      <c r="F120" s="63">
        <f>SUBTOTAL(9,F119:F119)</f>
        <v>207700</v>
      </c>
      <c r="G120" s="13">
        <f>SUBTOTAL(9,G119:G119)</f>
        <v>8</v>
      </c>
      <c r="H120" s="13">
        <f>SUBTOTAL(9,H119:H119)</f>
        <v>1</v>
      </c>
    </row>
    <row r="121" spans="1:8" ht="21" customHeight="1" outlineLevel="2">
      <c r="A121" s="16">
        <v>1</v>
      </c>
      <c r="B121" s="17" t="s">
        <v>360</v>
      </c>
      <c r="C121" s="17" t="s">
        <v>361</v>
      </c>
      <c r="D121" s="17" t="s">
        <v>362</v>
      </c>
      <c r="E121" s="30" t="s">
        <v>363</v>
      </c>
      <c r="F121" s="55">
        <v>120380</v>
      </c>
      <c r="G121" s="15">
        <v>1</v>
      </c>
      <c r="H121" s="15">
        <v>1</v>
      </c>
    </row>
    <row r="122" spans="1:8" s="13" customFormat="1" ht="21" customHeight="1" outlineLevel="1">
      <c r="A122" s="33"/>
      <c r="B122" s="32" t="s">
        <v>364</v>
      </c>
      <c r="C122" s="32"/>
      <c r="D122" s="32"/>
      <c r="E122" s="34"/>
      <c r="F122" s="63">
        <f>SUBTOTAL(9,F121:F121)</f>
        <v>120380</v>
      </c>
      <c r="G122" s="13">
        <f>SUBTOTAL(9,G121:G121)</f>
        <v>1</v>
      </c>
      <c r="H122" s="13">
        <f>SUBTOTAL(9,H121:H121)</f>
        <v>1</v>
      </c>
    </row>
    <row r="123" spans="1:8" ht="21" customHeight="1" outlineLevel="2">
      <c r="A123" s="16">
        <v>1</v>
      </c>
      <c r="B123" s="17" t="s">
        <v>365</v>
      </c>
      <c r="C123" s="17" t="s">
        <v>366</v>
      </c>
      <c r="D123" s="17" t="s">
        <v>367</v>
      </c>
      <c r="E123" s="30" t="s">
        <v>368</v>
      </c>
      <c r="F123" s="55">
        <v>421910</v>
      </c>
      <c r="G123" s="15">
        <v>4</v>
      </c>
      <c r="H123" s="15">
        <v>1</v>
      </c>
    </row>
    <row r="124" spans="1:8" ht="21" customHeight="1" outlineLevel="2">
      <c r="A124" s="16">
        <v>2</v>
      </c>
      <c r="B124" s="17" t="s">
        <v>365</v>
      </c>
      <c r="C124" s="17" t="s">
        <v>369</v>
      </c>
      <c r="D124" s="17" t="s">
        <v>370</v>
      </c>
      <c r="E124" s="30" t="s">
        <v>371</v>
      </c>
      <c r="F124" s="55">
        <v>120380</v>
      </c>
      <c r="G124" s="15">
        <v>1</v>
      </c>
      <c r="H124" s="15">
        <v>1</v>
      </c>
    </row>
    <row r="125" spans="1:8" ht="21" customHeight="1" outlineLevel="2">
      <c r="A125" s="16">
        <v>3</v>
      </c>
      <c r="B125" s="17" t="s">
        <v>365</v>
      </c>
      <c r="C125" s="17" t="s">
        <v>372</v>
      </c>
      <c r="D125" s="17" t="s">
        <v>373</v>
      </c>
      <c r="E125" s="30" t="s">
        <v>374</v>
      </c>
      <c r="F125" s="55">
        <v>120380</v>
      </c>
      <c r="G125" s="15">
        <v>1</v>
      </c>
      <c r="H125" s="15">
        <v>1</v>
      </c>
    </row>
    <row r="126" spans="1:8" s="13" customFormat="1" ht="21" customHeight="1" outlineLevel="1">
      <c r="A126" s="33"/>
      <c r="B126" s="32" t="s">
        <v>375</v>
      </c>
      <c r="C126" s="32"/>
      <c r="D126" s="32"/>
      <c r="E126" s="34"/>
      <c r="F126" s="63">
        <f>SUBTOTAL(9,F123:F125)</f>
        <v>662670</v>
      </c>
      <c r="G126" s="13">
        <f>SUBTOTAL(9,G123:G125)</f>
        <v>6</v>
      </c>
      <c r="H126" s="13">
        <f>SUBTOTAL(9,H123:H125)</f>
        <v>3</v>
      </c>
    </row>
    <row r="127" spans="1:8" ht="21" customHeight="1" outlineLevel="2">
      <c r="A127" s="16">
        <v>1</v>
      </c>
      <c r="B127" s="17" t="s">
        <v>376</v>
      </c>
      <c r="C127" s="17" t="s">
        <v>377</v>
      </c>
      <c r="D127" s="17" t="s">
        <v>61</v>
      </c>
      <c r="E127" s="30" t="s">
        <v>378</v>
      </c>
      <c r="F127" s="55">
        <v>121560</v>
      </c>
      <c r="G127" s="15">
        <v>2</v>
      </c>
      <c r="H127" s="15">
        <v>1</v>
      </c>
    </row>
    <row r="128" spans="1:8" ht="21" customHeight="1" outlineLevel="2">
      <c r="A128" s="16">
        <v>2</v>
      </c>
      <c r="B128" s="17" t="s">
        <v>376</v>
      </c>
      <c r="C128" s="17" t="s">
        <v>379</v>
      </c>
      <c r="D128" s="17" t="s">
        <v>84</v>
      </c>
      <c r="E128" s="30" t="s">
        <v>380</v>
      </c>
      <c r="F128" s="55">
        <v>240760</v>
      </c>
      <c r="G128" s="15">
        <v>2</v>
      </c>
      <c r="H128" s="15">
        <v>1</v>
      </c>
    </row>
    <row r="129" spans="1:8" s="13" customFormat="1" ht="21" customHeight="1" outlineLevel="1">
      <c r="A129" s="33"/>
      <c r="B129" s="32" t="s">
        <v>381</v>
      </c>
      <c r="C129" s="32"/>
      <c r="D129" s="32"/>
      <c r="E129" s="34"/>
      <c r="F129" s="63">
        <f>SUBTOTAL(9,F127:F128)</f>
        <v>362320</v>
      </c>
      <c r="G129" s="13">
        <f>SUBTOTAL(9,G127:G128)</f>
        <v>4</v>
      </c>
      <c r="H129" s="13">
        <f>SUBTOTAL(9,H127:H128)</f>
        <v>2</v>
      </c>
    </row>
    <row r="130" spans="1:8" ht="21" customHeight="1" outlineLevel="2">
      <c r="A130" s="16">
        <v>1</v>
      </c>
      <c r="B130" s="17" t="s">
        <v>382</v>
      </c>
      <c r="C130" s="17" t="s">
        <v>383</v>
      </c>
      <c r="D130" s="17" t="s">
        <v>292</v>
      </c>
      <c r="E130" s="30" t="s">
        <v>384</v>
      </c>
      <c r="F130" s="55">
        <v>120380</v>
      </c>
      <c r="G130" s="15">
        <v>1</v>
      </c>
      <c r="H130" s="15">
        <v>1</v>
      </c>
    </row>
    <row r="131" spans="1:8" ht="21" customHeight="1" outlineLevel="2">
      <c r="A131" s="16">
        <v>2</v>
      </c>
      <c r="B131" s="17" t="s">
        <v>382</v>
      </c>
      <c r="C131" s="17" t="s">
        <v>385</v>
      </c>
      <c r="D131" s="17" t="s">
        <v>98</v>
      </c>
      <c r="E131" s="30" t="s">
        <v>386</v>
      </c>
      <c r="F131" s="55">
        <v>120380</v>
      </c>
      <c r="G131" s="15">
        <v>1</v>
      </c>
      <c r="H131" s="15">
        <v>1</v>
      </c>
    </row>
    <row r="132" spans="1:8" ht="21" customHeight="1" outlineLevel="2">
      <c r="A132" s="26">
        <v>3</v>
      </c>
      <c r="B132" s="27" t="s">
        <v>382</v>
      </c>
      <c r="C132" s="27" t="s">
        <v>387</v>
      </c>
      <c r="D132" s="27" t="s">
        <v>388</v>
      </c>
      <c r="E132" s="31" t="s">
        <v>389</v>
      </c>
      <c r="F132" s="56">
        <v>120380</v>
      </c>
      <c r="G132" s="15">
        <v>1</v>
      </c>
      <c r="H132" s="15">
        <v>1</v>
      </c>
    </row>
    <row r="133" spans="1:8" s="13" customFormat="1" ht="21" customHeight="1" outlineLevel="1">
      <c r="A133" s="28"/>
      <c r="B133" s="64" t="s">
        <v>390</v>
      </c>
      <c r="C133" s="64"/>
      <c r="D133" s="64"/>
      <c r="E133" s="49"/>
      <c r="F133" s="65">
        <f>SUBTOTAL(9,F130:F132)</f>
        <v>361140</v>
      </c>
      <c r="G133" s="13">
        <f>SUBTOTAL(9,G130:G132)</f>
        <v>3</v>
      </c>
      <c r="H133" s="13">
        <f>SUBTOTAL(9,H130:H132)</f>
        <v>3</v>
      </c>
    </row>
    <row r="134" spans="1:8" ht="21" customHeight="1">
      <c r="A134" s="46"/>
      <c r="B134" s="59" t="s">
        <v>391</v>
      </c>
      <c r="C134" s="47"/>
      <c r="D134" s="47"/>
      <c r="E134" s="48"/>
      <c r="F134" s="58">
        <f>SUBTOTAL(9,F7:F132)</f>
        <v>11726520</v>
      </c>
      <c r="G134" s="15">
        <f>SUBTOTAL(9,G7:G132)</f>
        <v>121</v>
      </c>
      <c r="H134" s="15">
        <f>SUBTOTAL(9,H7:H132)</f>
        <v>88</v>
      </c>
    </row>
  </sheetData>
  <mergeCells count="5">
    <mergeCell ref="A1:F1"/>
    <mergeCell ref="A2:F2"/>
    <mergeCell ref="A3:F3"/>
    <mergeCell ref="A4:F4"/>
    <mergeCell ref="A5:F5"/>
  </mergeCells>
  <pageMargins left="0.82677165354330717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39" manualBreakCount="39">
    <brk id="8" max="16383" man="1"/>
    <brk id="10" max="16383" man="1"/>
    <brk id="12" max="16383" man="1"/>
    <brk id="18" max="16383" man="1"/>
    <brk id="21" max="16383" man="1"/>
    <brk id="27" max="16383" man="1"/>
    <brk id="38" max="16383" man="1"/>
    <brk id="41" max="16383" man="1"/>
    <brk id="43" max="16383" man="1"/>
    <brk id="48" max="16383" man="1"/>
    <brk id="51" max="16383" man="1"/>
    <brk id="54" max="16383" man="1"/>
    <brk id="56" max="16383" man="1"/>
    <brk id="58" max="16383" man="1"/>
    <brk id="61" max="16383" man="1"/>
    <brk id="63" max="16383" man="1"/>
    <brk id="66" max="16383" man="1"/>
    <brk id="68" max="16383" man="1"/>
    <brk id="72" max="16383" man="1"/>
    <brk id="74" max="16383" man="1"/>
    <brk id="77" max="16383" man="1"/>
    <brk id="79" max="16383" man="1"/>
    <brk id="84" max="16383" man="1"/>
    <brk id="88" max="16383" man="1"/>
    <brk id="90" max="16383" man="1"/>
    <brk id="92" max="16383" man="1"/>
    <brk id="94" max="16383" man="1"/>
    <brk id="96" max="16383" man="1"/>
    <brk id="102" max="16383" man="1"/>
    <brk id="104" max="16383" man="1"/>
    <brk id="107" max="16383" man="1"/>
    <brk id="113" max="16383" man="1"/>
    <brk id="116" max="16383" man="1"/>
    <brk id="118" max="16383" man="1"/>
    <brk id="120" max="16383" man="1"/>
    <brk id="122" max="16383" man="1"/>
    <brk id="126" max="16383" man="1"/>
    <brk id="129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view="pageBreakPreview" zoomScaleNormal="100" zoomScaleSheetLayoutView="100" workbookViewId="0">
      <selection activeCell="J8" sqref="J8"/>
    </sheetView>
  </sheetViews>
  <sheetFormatPr defaultRowHeight="21"/>
  <cols>
    <col min="1" max="1" width="6.25" customWidth="1"/>
    <col min="2" max="2" width="22.375" style="23" customWidth="1"/>
    <col min="3" max="3" width="8.125" customWidth="1"/>
    <col min="4" max="4" width="19.875" customWidth="1"/>
    <col min="5" max="5" width="7.75" hidden="1" customWidth="1"/>
    <col min="6" max="6" width="9.25" style="45" customWidth="1"/>
    <col min="7" max="7" width="9.625" style="25" customWidth="1"/>
    <col min="8" max="8" width="12.5" style="25" customWidth="1"/>
  </cols>
  <sheetData>
    <row r="1" spans="1:8" s="2" customFormat="1" ht="18.95" customHeight="1">
      <c r="A1" s="66" t="s">
        <v>52</v>
      </c>
      <c r="B1" s="66"/>
      <c r="C1" s="66"/>
      <c r="D1" s="66"/>
      <c r="E1" s="66"/>
      <c r="F1" s="66"/>
      <c r="G1" s="66"/>
      <c r="H1" s="66"/>
    </row>
    <row r="2" spans="1:8" s="8" customFormat="1" ht="18.95" customHeight="1">
      <c r="A2" s="72" t="s">
        <v>10</v>
      </c>
      <c r="B2" s="72"/>
      <c r="C2" s="72"/>
      <c r="D2" s="72"/>
      <c r="E2" s="72"/>
      <c r="F2" s="72"/>
      <c r="G2" s="72"/>
      <c r="H2" s="72"/>
    </row>
    <row r="3" spans="1:8" s="8" customFormat="1" ht="18.95" customHeight="1">
      <c r="A3" s="68" t="s">
        <v>4</v>
      </c>
      <c r="B3" s="68"/>
      <c r="C3" s="68"/>
      <c r="D3" s="68"/>
      <c r="E3" s="68"/>
      <c r="F3" s="68"/>
      <c r="G3" s="68"/>
      <c r="H3" s="68"/>
    </row>
    <row r="4" spans="1:8" s="8" customFormat="1" ht="18.95" customHeight="1">
      <c r="A4" s="73" t="s">
        <v>393</v>
      </c>
      <c r="B4" s="73"/>
      <c r="C4" s="73"/>
      <c r="D4" s="73"/>
      <c r="E4" s="73"/>
      <c r="F4" s="73"/>
      <c r="G4" s="73"/>
      <c r="H4" s="73"/>
    </row>
    <row r="5" spans="1:8" s="8" customFormat="1" ht="18.95" customHeight="1">
      <c r="A5" s="69" t="s">
        <v>51</v>
      </c>
      <c r="B5" s="69"/>
      <c r="C5" s="69"/>
      <c r="D5" s="69"/>
      <c r="E5" s="69"/>
      <c r="F5" s="69"/>
      <c r="G5" s="69"/>
      <c r="H5" s="69"/>
    </row>
    <row r="6" spans="1:8" s="8" customFormat="1" ht="18.95" customHeight="1">
      <c r="A6" s="71" t="s">
        <v>398</v>
      </c>
      <c r="B6" s="71"/>
      <c r="C6" s="71"/>
      <c r="D6" s="71"/>
      <c r="E6" s="71"/>
      <c r="F6" s="71"/>
      <c r="G6" s="71"/>
      <c r="H6" s="71"/>
    </row>
    <row r="7" spans="1:8" ht="63">
      <c r="A7" s="10" t="s">
        <v>0</v>
      </c>
      <c r="B7" s="10" t="s">
        <v>1</v>
      </c>
      <c r="C7" s="22" t="s">
        <v>9</v>
      </c>
      <c r="D7" s="11" t="s">
        <v>5</v>
      </c>
      <c r="E7" s="12" t="s">
        <v>6</v>
      </c>
      <c r="F7" s="12" t="s">
        <v>7</v>
      </c>
      <c r="G7" s="51" t="s">
        <v>8</v>
      </c>
      <c r="H7" s="44" t="s">
        <v>392</v>
      </c>
    </row>
    <row r="8" spans="1:8" ht="19.5" customHeight="1">
      <c r="A8" s="20">
        <v>1</v>
      </c>
      <c r="B8" s="40" t="s">
        <v>11</v>
      </c>
      <c r="C8" s="20">
        <v>1</v>
      </c>
      <c r="D8" s="29">
        <v>120380</v>
      </c>
      <c r="E8" s="20"/>
      <c r="F8" s="39">
        <v>16202</v>
      </c>
      <c r="G8" s="39">
        <v>28809</v>
      </c>
      <c r="H8" s="50">
        <v>23641</v>
      </c>
    </row>
    <row r="9" spans="1:8" ht="19.5" customHeight="1">
      <c r="A9" s="16">
        <v>2</v>
      </c>
      <c r="B9" s="42" t="s">
        <v>12</v>
      </c>
      <c r="C9" s="16">
        <v>1</v>
      </c>
      <c r="D9" s="30">
        <v>120380</v>
      </c>
      <c r="E9" s="16"/>
      <c r="F9" s="41">
        <v>16203</v>
      </c>
      <c r="G9" s="41">
        <v>28810</v>
      </c>
      <c r="H9" s="52">
        <v>23641</v>
      </c>
    </row>
    <row r="10" spans="1:8" ht="19.5" customHeight="1">
      <c r="A10" s="16">
        <v>3</v>
      </c>
      <c r="B10" s="42" t="s">
        <v>13</v>
      </c>
      <c r="C10" s="16">
        <v>1</v>
      </c>
      <c r="D10" s="30">
        <v>60780</v>
      </c>
      <c r="E10" s="16"/>
      <c r="F10" s="41">
        <v>16204</v>
      </c>
      <c r="G10" s="41">
        <v>28811</v>
      </c>
      <c r="H10" s="52">
        <v>23641</v>
      </c>
    </row>
    <row r="11" spans="1:8" ht="19.5" customHeight="1">
      <c r="A11" s="16">
        <v>4</v>
      </c>
      <c r="B11" s="42" t="s">
        <v>14</v>
      </c>
      <c r="C11" s="16">
        <v>5</v>
      </c>
      <c r="D11" s="30">
        <v>784240</v>
      </c>
      <c r="E11" s="16"/>
      <c r="F11" s="41">
        <v>16205</v>
      </c>
      <c r="G11" s="41">
        <v>28812</v>
      </c>
      <c r="H11" s="52">
        <v>23641</v>
      </c>
    </row>
    <row r="12" spans="1:8" ht="19.5" customHeight="1">
      <c r="A12" s="16">
        <v>5</v>
      </c>
      <c r="B12" s="42" t="s">
        <v>15</v>
      </c>
      <c r="C12" s="16">
        <v>2</v>
      </c>
      <c r="D12" s="30">
        <v>301540</v>
      </c>
      <c r="E12" s="16"/>
      <c r="F12" s="41">
        <v>16206</v>
      </c>
      <c r="G12" s="41">
        <v>28813</v>
      </c>
      <c r="H12" s="52">
        <v>23641</v>
      </c>
    </row>
    <row r="13" spans="1:8" ht="19.5" customHeight="1">
      <c r="A13" s="16">
        <v>6</v>
      </c>
      <c r="B13" s="42" t="s">
        <v>16</v>
      </c>
      <c r="C13" s="16">
        <v>5</v>
      </c>
      <c r="D13" s="30">
        <v>603080</v>
      </c>
      <c r="E13" s="16"/>
      <c r="F13" s="41">
        <v>16207</v>
      </c>
      <c r="G13" s="41">
        <v>28814</v>
      </c>
      <c r="H13" s="52">
        <v>23641</v>
      </c>
    </row>
    <row r="14" spans="1:8" ht="19.5" customHeight="1">
      <c r="A14" s="16">
        <v>7</v>
      </c>
      <c r="B14" s="42" t="s">
        <v>17</v>
      </c>
      <c r="C14" s="16">
        <v>10</v>
      </c>
      <c r="D14" s="30">
        <v>1573010</v>
      </c>
      <c r="E14" s="16"/>
      <c r="F14" s="41">
        <v>16208</v>
      </c>
      <c r="G14" s="41">
        <v>28815</v>
      </c>
      <c r="H14" s="52">
        <v>23641</v>
      </c>
    </row>
    <row r="15" spans="1:8" ht="19.5" customHeight="1">
      <c r="A15" s="16">
        <v>8</v>
      </c>
      <c r="B15" s="42" t="s">
        <v>18</v>
      </c>
      <c r="C15" s="16">
        <v>2</v>
      </c>
      <c r="D15" s="30">
        <v>361140</v>
      </c>
      <c r="E15" s="16"/>
      <c r="F15" s="41">
        <v>16209</v>
      </c>
      <c r="G15" s="41">
        <v>28816</v>
      </c>
      <c r="H15" s="52">
        <v>23641</v>
      </c>
    </row>
    <row r="16" spans="1:8" ht="19.5" customHeight="1">
      <c r="A16" s="16">
        <v>9</v>
      </c>
      <c r="B16" s="42" t="s">
        <v>19</v>
      </c>
      <c r="C16" s="16">
        <v>1</v>
      </c>
      <c r="D16" s="30">
        <v>120380</v>
      </c>
      <c r="E16" s="16"/>
      <c r="F16" s="41">
        <v>16210</v>
      </c>
      <c r="G16" s="41">
        <v>28817</v>
      </c>
      <c r="H16" s="52">
        <v>23641</v>
      </c>
    </row>
    <row r="17" spans="1:8" ht="19.5" customHeight="1">
      <c r="A17" s="16">
        <v>10</v>
      </c>
      <c r="B17" s="42" t="s">
        <v>20</v>
      </c>
      <c r="C17" s="16">
        <v>4</v>
      </c>
      <c r="D17" s="30">
        <v>482700</v>
      </c>
      <c r="E17" s="16"/>
      <c r="F17" s="41">
        <v>16211</v>
      </c>
      <c r="G17" s="41">
        <v>28818</v>
      </c>
      <c r="H17" s="52">
        <v>23641</v>
      </c>
    </row>
    <row r="18" spans="1:8" ht="19.5" customHeight="1">
      <c r="A18" s="16">
        <v>11</v>
      </c>
      <c r="B18" s="42" t="s">
        <v>21</v>
      </c>
      <c r="C18" s="16">
        <v>2</v>
      </c>
      <c r="D18" s="30">
        <v>181160</v>
      </c>
      <c r="E18" s="16"/>
      <c r="F18" s="41">
        <v>16212</v>
      </c>
      <c r="G18" s="41">
        <v>28819</v>
      </c>
      <c r="H18" s="52">
        <v>23641</v>
      </c>
    </row>
    <row r="19" spans="1:8" ht="19.5" customHeight="1">
      <c r="A19" s="16">
        <v>12</v>
      </c>
      <c r="B19" s="42" t="s">
        <v>22</v>
      </c>
      <c r="C19" s="16">
        <v>2</v>
      </c>
      <c r="D19" s="30">
        <v>90780</v>
      </c>
      <c r="E19" s="16"/>
      <c r="F19" s="41">
        <v>16213</v>
      </c>
      <c r="G19" s="41">
        <v>28820</v>
      </c>
      <c r="H19" s="52">
        <v>23641</v>
      </c>
    </row>
    <row r="20" spans="1:8" ht="19.5" customHeight="1">
      <c r="A20" s="16">
        <v>13</v>
      </c>
      <c r="B20" s="42" t="s">
        <v>23</v>
      </c>
      <c r="C20" s="16">
        <v>1</v>
      </c>
      <c r="D20" s="30">
        <v>120380</v>
      </c>
      <c r="E20" s="16"/>
      <c r="F20" s="41">
        <v>16214</v>
      </c>
      <c r="G20" s="41">
        <v>28821</v>
      </c>
      <c r="H20" s="52">
        <v>23641</v>
      </c>
    </row>
    <row r="21" spans="1:8" ht="19.5" customHeight="1">
      <c r="A21" s="16">
        <v>14</v>
      </c>
      <c r="B21" s="42" t="s">
        <v>24</v>
      </c>
      <c r="C21" s="16">
        <v>1</v>
      </c>
      <c r="D21" s="30">
        <v>120380</v>
      </c>
      <c r="E21" s="16"/>
      <c r="F21" s="41">
        <v>16215</v>
      </c>
      <c r="G21" s="41">
        <v>28822</v>
      </c>
      <c r="H21" s="52">
        <v>23641</v>
      </c>
    </row>
    <row r="22" spans="1:8" ht="19.5" customHeight="1">
      <c r="A22" s="16">
        <v>15</v>
      </c>
      <c r="B22" s="42" t="s">
        <v>25</v>
      </c>
      <c r="C22" s="16">
        <v>2</v>
      </c>
      <c r="D22" s="30">
        <v>301540</v>
      </c>
      <c r="E22" s="16"/>
      <c r="F22" s="41">
        <v>16216</v>
      </c>
      <c r="G22" s="41">
        <v>28823</v>
      </c>
      <c r="H22" s="52">
        <v>23641</v>
      </c>
    </row>
    <row r="23" spans="1:8" ht="19.5" customHeight="1">
      <c r="A23" s="16">
        <v>16</v>
      </c>
      <c r="B23" s="42" t="s">
        <v>26</v>
      </c>
      <c r="C23" s="16">
        <v>1</v>
      </c>
      <c r="D23" s="30">
        <v>120380</v>
      </c>
      <c r="E23" s="16"/>
      <c r="F23" s="41">
        <v>16217</v>
      </c>
      <c r="G23" s="41">
        <v>28824</v>
      </c>
      <c r="H23" s="52">
        <v>23641</v>
      </c>
    </row>
    <row r="24" spans="1:8" ht="19.5" customHeight="1">
      <c r="A24" s="16">
        <v>17</v>
      </c>
      <c r="B24" s="42" t="s">
        <v>27</v>
      </c>
      <c r="C24" s="16">
        <v>2</v>
      </c>
      <c r="D24" s="30">
        <v>361140</v>
      </c>
      <c r="E24" s="16"/>
      <c r="F24" s="41">
        <v>16218</v>
      </c>
      <c r="G24" s="41">
        <v>28825</v>
      </c>
      <c r="H24" s="52">
        <v>23641</v>
      </c>
    </row>
    <row r="25" spans="1:8" ht="19.5" customHeight="1">
      <c r="A25" s="16">
        <v>18</v>
      </c>
      <c r="B25" s="42" t="s">
        <v>28</v>
      </c>
      <c r="C25" s="16">
        <v>1</v>
      </c>
      <c r="D25" s="30">
        <v>120380</v>
      </c>
      <c r="E25" s="16"/>
      <c r="F25" s="41">
        <v>16219</v>
      </c>
      <c r="G25" s="41">
        <v>28826</v>
      </c>
      <c r="H25" s="52">
        <v>23641</v>
      </c>
    </row>
    <row r="26" spans="1:8" ht="19.5" customHeight="1">
      <c r="A26" s="16">
        <v>19</v>
      </c>
      <c r="B26" s="42" t="s">
        <v>29</v>
      </c>
      <c r="C26" s="16">
        <v>3</v>
      </c>
      <c r="D26" s="30">
        <v>375210</v>
      </c>
      <c r="E26" s="16"/>
      <c r="F26" s="41">
        <v>16220</v>
      </c>
      <c r="G26" s="41">
        <v>28827</v>
      </c>
      <c r="H26" s="52">
        <v>23641</v>
      </c>
    </row>
    <row r="27" spans="1:8" ht="19.5" customHeight="1">
      <c r="A27" s="16">
        <v>20</v>
      </c>
      <c r="B27" s="42" t="s">
        <v>30</v>
      </c>
      <c r="C27" s="16">
        <v>1</v>
      </c>
      <c r="D27" s="30">
        <v>120380</v>
      </c>
      <c r="E27" s="16"/>
      <c r="F27" s="41">
        <v>16221</v>
      </c>
      <c r="G27" s="41">
        <v>28828</v>
      </c>
      <c r="H27" s="52">
        <v>23641</v>
      </c>
    </row>
    <row r="28" spans="1:8" ht="19.5" customHeight="1">
      <c r="A28" s="16">
        <v>21</v>
      </c>
      <c r="B28" s="42" t="s">
        <v>31</v>
      </c>
      <c r="C28" s="16">
        <v>2</v>
      </c>
      <c r="D28" s="30">
        <v>421920</v>
      </c>
      <c r="E28" s="16"/>
      <c r="F28" s="41">
        <v>16222</v>
      </c>
      <c r="G28" s="41">
        <v>28829</v>
      </c>
      <c r="H28" s="52">
        <v>23641</v>
      </c>
    </row>
    <row r="29" spans="1:8" ht="19.5" customHeight="1">
      <c r="A29" s="16">
        <v>22</v>
      </c>
      <c r="B29" s="42" t="s">
        <v>32</v>
      </c>
      <c r="C29" s="16">
        <v>1</v>
      </c>
      <c r="D29" s="30">
        <v>60780</v>
      </c>
      <c r="E29" s="16"/>
      <c r="F29" s="41">
        <v>16223</v>
      </c>
      <c r="G29" s="41">
        <v>28830</v>
      </c>
      <c r="H29" s="52">
        <v>23641</v>
      </c>
    </row>
    <row r="30" spans="1:8" ht="19.5" customHeight="1">
      <c r="A30" s="16">
        <v>23</v>
      </c>
      <c r="B30" s="42" t="s">
        <v>33</v>
      </c>
      <c r="C30" s="16">
        <v>4</v>
      </c>
      <c r="D30" s="30">
        <v>601900</v>
      </c>
      <c r="E30" s="16"/>
      <c r="F30" s="41">
        <v>16224</v>
      </c>
      <c r="G30" s="41">
        <v>28831</v>
      </c>
      <c r="H30" s="52">
        <v>23641</v>
      </c>
    </row>
    <row r="31" spans="1:8" ht="19.5" customHeight="1">
      <c r="A31" s="16">
        <v>24</v>
      </c>
      <c r="B31" s="42" t="s">
        <v>34</v>
      </c>
      <c r="C31" s="16">
        <v>3</v>
      </c>
      <c r="D31" s="30">
        <v>361140</v>
      </c>
      <c r="E31" s="16"/>
      <c r="F31" s="41">
        <v>16225</v>
      </c>
      <c r="G31" s="41">
        <v>28832</v>
      </c>
      <c r="H31" s="52">
        <v>23641</v>
      </c>
    </row>
    <row r="32" spans="1:8" ht="19.5" customHeight="1">
      <c r="A32" s="16">
        <v>25</v>
      </c>
      <c r="B32" s="42" t="s">
        <v>35</v>
      </c>
      <c r="C32" s="16">
        <v>1</v>
      </c>
      <c r="D32" s="30">
        <v>120380</v>
      </c>
      <c r="E32" s="16"/>
      <c r="F32" s="41">
        <v>16226</v>
      </c>
      <c r="G32" s="41">
        <v>28833</v>
      </c>
      <c r="H32" s="52">
        <v>23641</v>
      </c>
    </row>
    <row r="33" spans="1:8" ht="19.5" customHeight="1">
      <c r="A33" s="16">
        <v>26</v>
      </c>
      <c r="B33" s="42" t="s">
        <v>36</v>
      </c>
      <c r="C33" s="16">
        <v>1</v>
      </c>
      <c r="D33" s="30">
        <v>60780</v>
      </c>
      <c r="E33" s="16"/>
      <c r="F33" s="41">
        <v>16227</v>
      </c>
      <c r="G33" s="41">
        <v>28834</v>
      </c>
      <c r="H33" s="52">
        <v>23641</v>
      </c>
    </row>
    <row r="34" spans="1:8" ht="19.5" customHeight="1">
      <c r="A34" s="16">
        <v>27</v>
      </c>
      <c r="B34" s="42" t="s">
        <v>37</v>
      </c>
      <c r="C34" s="16">
        <v>1</v>
      </c>
      <c r="D34" s="30">
        <v>60780</v>
      </c>
      <c r="E34" s="16"/>
      <c r="F34" s="41">
        <v>16228</v>
      </c>
      <c r="G34" s="41">
        <v>28835</v>
      </c>
      <c r="H34" s="52">
        <v>23641</v>
      </c>
    </row>
    <row r="35" spans="1:8" ht="19.5" customHeight="1">
      <c r="A35" s="16">
        <v>28</v>
      </c>
      <c r="B35" s="42" t="s">
        <v>38</v>
      </c>
      <c r="C35" s="16">
        <v>1</v>
      </c>
      <c r="D35" s="30">
        <v>60780</v>
      </c>
      <c r="E35" s="16"/>
      <c r="F35" s="41">
        <v>16229</v>
      </c>
      <c r="G35" s="41">
        <v>28836</v>
      </c>
      <c r="H35" s="52">
        <v>23641</v>
      </c>
    </row>
    <row r="36" spans="1:8" ht="19.5" customHeight="1">
      <c r="A36" s="16">
        <v>29</v>
      </c>
      <c r="B36" s="42" t="s">
        <v>39</v>
      </c>
      <c r="C36" s="16">
        <v>5</v>
      </c>
      <c r="D36" s="30">
        <v>483880</v>
      </c>
      <c r="E36" s="16"/>
      <c r="F36" s="41">
        <v>16230</v>
      </c>
      <c r="G36" s="41">
        <v>28837</v>
      </c>
      <c r="H36" s="52">
        <v>23641</v>
      </c>
    </row>
    <row r="37" spans="1:8" ht="19.5" customHeight="1">
      <c r="A37" s="16">
        <v>30</v>
      </c>
      <c r="B37" s="42" t="s">
        <v>40</v>
      </c>
      <c r="C37" s="16">
        <v>1</v>
      </c>
      <c r="D37" s="30">
        <v>120380</v>
      </c>
      <c r="E37" s="16"/>
      <c r="F37" s="41">
        <v>16231</v>
      </c>
      <c r="G37" s="41">
        <v>28838</v>
      </c>
      <c r="H37" s="52">
        <v>23641</v>
      </c>
    </row>
    <row r="38" spans="1:8" ht="19.5" customHeight="1">
      <c r="A38" s="16">
        <v>31</v>
      </c>
      <c r="B38" s="42" t="s">
        <v>41</v>
      </c>
      <c r="C38" s="16">
        <v>2</v>
      </c>
      <c r="D38" s="30">
        <v>240760</v>
      </c>
      <c r="E38" s="16"/>
      <c r="F38" s="41">
        <v>16232</v>
      </c>
      <c r="G38" s="41">
        <v>28839</v>
      </c>
      <c r="H38" s="52">
        <v>23641</v>
      </c>
    </row>
    <row r="39" spans="1:8" ht="19.5" customHeight="1">
      <c r="A39" s="16">
        <v>32</v>
      </c>
      <c r="B39" s="42" t="s">
        <v>42</v>
      </c>
      <c r="C39" s="16">
        <v>5</v>
      </c>
      <c r="D39" s="30">
        <v>543480</v>
      </c>
      <c r="E39" s="16"/>
      <c r="F39" s="41">
        <v>16233</v>
      </c>
      <c r="G39" s="41">
        <v>28840</v>
      </c>
      <c r="H39" s="52">
        <v>23641</v>
      </c>
    </row>
    <row r="40" spans="1:8" ht="19.5" customHeight="1">
      <c r="A40" s="16">
        <v>33</v>
      </c>
      <c r="B40" s="42" t="s">
        <v>43</v>
      </c>
      <c r="C40" s="16">
        <v>2</v>
      </c>
      <c r="D40" s="30">
        <v>375210</v>
      </c>
      <c r="E40" s="16"/>
      <c r="F40" s="41">
        <v>16234</v>
      </c>
      <c r="G40" s="41">
        <v>28841</v>
      </c>
      <c r="H40" s="52">
        <v>23641</v>
      </c>
    </row>
    <row r="41" spans="1:8" ht="19.5" customHeight="1">
      <c r="A41" s="16">
        <v>34</v>
      </c>
      <c r="B41" s="42" t="s">
        <v>44</v>
      </c>
      <c r="C41" s="16">
        <v>1</v>
      </c>
      <c r="D41" s="30">
        <v>60780</v>
      </c>
      <c r="E41" s="16"/>
      <c r="F41" s="41">
        <v>16235</v>
      </c>
      <c r="G41" s="41">
        <v>28842</v>
      </c>
      <c r="H41" s="52">
        <v>23641</v>
      </c>
    </row>
    <row r="42" spans="1:8" ht="19.5" customHeight="1">
      <c r="A42" s="16">
        <v>35</v>
      </c>
      <c r="B42" s="42" t="s">
        <v>45</v>
      </c>
      <c r="C42" s="16">
        <v>1</v>
      </c>
      <c r="D42" s="30">
        <v>207700</v>
      </c>
      <c r="E42" s="16"/>
      <c r="F42" s="41">
        <v>16236</v>
      </c>
      <c r="G42" s="41">
        <v>28843</v>
      </c>
      <c r="H42" s="52">
        <v>23641</v>
      </c>
    </row>
    <row r="43" spans="1:8" ht="19.5" customHeight="1">
      <c r="A43" s="16">
        <v>36</v>
      </c>
      <c r="B43" s="42" t="s">
        <v>46</v>
      </c>
      <c r="C43" s="16">
        <v>1</v>
      </c>
      <c r="D43" s="30">
        <v>120380</v>
      </c>
      <c r="E43" s="16"/>
      <c r="F43" s="41">
        <v>16237</v>
      </c>
      <c r="G43" s="41">
        <v>28844</v>
      </c>
      <c r="H43" s="52">
        <v>23641</v>
      </c>
    </row>
    <row r="44" spans="1:8" ht="19.5" customHeight="1">
      <c r="A44" s="16">
        <v>37</v>
      </c>
      <c r="B44" s="42" t="s">
        <v>47</v>
      </c>
      <c r="C44" s="16">
        <v>3</v>
      </c>
      <c r="D44" s="30">
        <v>662670</v>
      </c>
      <c r="E44" s="16"/>
      <c r="F44" s="41">
        <v>16238</v>
      </c>
      <c r="G44" s="41">
        <v>28845</v>
      </c>
      <c r="H44" s="52">
        <v>23641</v>
      </c>
    </row>
    <row r="45" spans="1:8" ht="19.5" customHeight="1">
      <c r="A45" s="16">
        <v>38</v>
      </c>
      <c r="B45" s="42" t="s">
        <v>48</v>
      </c>
      <c r="C45" s="16">
        <v>2</v>
      </c>
      <c r="D45" s="30">
        <v>362320</v>
      </c>
      <c r="E45" s="16"/>
      <c r="F45" s="41">
        <v>16239</v>
      </c>
      <c r="G45" s="41">
        <v>28846</v>
      </c>
      <c r="H45" s="52">
        <v>23641</v>
      </c>
    </row>
    <row r="46" spans="1:8" ht="19.5" customHeight="1">
      <c r="A46" s="16">
        <v>39</v>
      </c>
      <c r="B46" s="43" t="s">
        <v>49</v>
      </c>
      <c r="C46" s="26">
        <v>3</v>
      </c>
      <c r="D46" s="31">
        <v>361140</v>
      </c>
      <c r="E46" s="26"/>
      <c r="F46" s="41">
        <v>16240</v>
      </c>
      <c r="G46" s="41">
        <v>28847</v>
      </c>
      <c r="H46" s="52">
        <v>23641</v>
      </c>
    </row>
    <row r="47" spans="1:8" s="24" customFormat="1" ht="21.75" thickBot="1">
      <c r="A47" s="21"/>
      <c r="B47" s="21" t="s">
        <v>53</v>
      </c>
      <c r="C47" s="35">
        <f>SUM(C8:C46)</f>
        <v>88</v>
      </c>
      <c r="D47" s="36">
        <f>SUM(D8:D46)</f>
        <v>11726520</v>
      </c>
      <c r="E47" s="37">
        <f>SUM(E8:E46)</f>
        <v>0</v>
      </c>
      <c r="F47" s="35"/>
      <c r="G47" s="35"/>
      <c r="H47" s="35"/>
    </row>
    <row r="48" spans="1:8" ht="21.75" thickTop="1"/>
  </sheetData>
  <mergeCells count="6">
    <mergeCell ref="A6:H6"/>
    <mergeCell ref="A1:H1"/>
    <mergeCell ref="A2:H2"/>
    <mergeCell ref="A3:H3"/>
    <mergeCell ref="A4:H4"/>
    <mergeCell ref="A5:H5"/>
  </mergeCells>
  <pageMargins left="0.39370078740157483" right="0.15748031496062992" top="0.55118110236220474" bottom="0.23622047244094491" header="0.15748031496062992" footer="0.2755905511811023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ตัวจริง</vt:lpstr>
      <vt:lpstr>เลขที่หนังสือ + ใบจัดสรร</vt:lpstr>
      <vt:lpstr>ตัวจริง!Print_Area</vt:lpstr>
      <vt:lpstr>'เลขที่หนังสือ + ใบจัดสรร'!Print_Area</vt:lpstr>
      <vt:lpstr>ตัวจริง!Print_Titles</vt:lpstr>
      <vt:lpstr>'เลขที่หนังสือ + ใบจัดสรร'!Print_Titles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DLA_15115</cp:lastModifiedBy>
  <cp:lastPrinted>2021-09-21T07:43:21Z</cp:lastPrinted>
  <dcterms:created xsi:type="dcterms:W3CDTF">2017-09-12T07:18:35Z</dcterms:created>
  <dcterms:modified xsi:type="dcterms:W3CDTF">2021-09-22T08:55:38Z</dcterms:modified>
</cp:coreProperties>
</file>