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55"/>
  </bookViews>
  <sheets>
    <sheet name="นร.ยากจน" sheetId="10" r:id="rId1"/>
  </sheets>
  <definedNames>
    <definedName name="_xlnm.Print_Area" localSheetId="0">นร.ยากจน!$B$1:$G$270</definedName>
    <definedName name="_xlnm.Print_Titles" localSheetId="0">นร.ยากจน!$1:$7</definedName>
    <definedName name="ฟ1" localSheetId="0">#REF!</definedName>
    <definedName name="ฟ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" i="10" l="1"/>
  <c r="I271" i="10"/>
  <c r="I273" i="10" s="1"/>
  <c r="H271" i="10"/>
  <c r="H273" i="10" s="1"/>
  <c r="G271" i="10"/>
  <c r="B270" i="10"/>
  <c r="I268" i="10"/>
  <c r="H268" i="10"/>
  <c r="G268" i="10"/>
  <c r="G273" i="10" s="1"/>
  <c r="I266" i="10"/>
  <c r="H266" i="10"/>
  <c r="G266" i="10"/>
  <c r="B264" i="10"/>
  <c r="B265" i="10" s="1"/>
  <c r="I262" i="10"/>
  <c r="H262" i="10"/>
  <c r="G262" i="10"/>
  <c r="I260" i="10"/>
  <c r="H260" i="10"/>
  <c r="G260" i="10"/>
  <c r="B259" i="10"/>
  <c r="I257" i="10"/>
  <c r="H257" i="10"/>
  <c r="G257" i="10"/>
  <c r="B256" i="10"/>
  <c r="I254" i="10"/>
  <c r="H254" i="10"/>
  <c r="G254" i="10"/>
  <c r="B251" i="10"/>
  <c r="B252" i="10" s="1"/>
  <c r="B253" i="10" s="1"/>
  <c r="I249" i="10"/>
  <c r="H249" i="10"/>
  <c r="G249" i="10"/>
  <c r="B245" i="10"/>
  <c r="B246" i="10" s="1"/>
  <c r="B247" i="10" s="1"/>
  <c r="B248" i="10" s="1"/>
  <c r="I243" i="10"/>
  <c r="H243" i="10"/>
  <c r="G243" i="10"/>
  <c r="I241" i="10"/>
  <c r="H241" i="10"/>
  <c r="G241" i="10"/>
  <c r="B233" i="10"/>
  <c r="B234" i="10" s="1"/>
  <c r="B235" i="10" s="1"/>
  <c r="B236" i="10" s="1"/>
  <c r="B237" i="10" s="1"/>
  <c r="B238" i="10" s="1"/>
  <c r="B239" i="10" s="1"/>
  <c r="B240" i="10" s="1"/>
  <c r="I231" i="10"/>
  <c r="H231" i="10"/>
  <c r="G231" i="10"/>
  <c r="B230" i="10"/>
  <c r="I228" i="10"/>
  <c r="H228" i="10"/>
  <c r="G228" i="10"/>
  <c r="I226" i="10"/>
  <c r="H226" i="10"/>
  <c r="G226" i="10"/>
  <c r="I224" i="10"/>
  <c r="H224" i="10"/>
  <c r="G224" i="10"/>
  <c r="B223" i="10"/>
  <c r="I221" i="10"/>
  <c r="H221" i="10"/>
  <c r="G221" i="10"/>
  <c r="B220" i="10"/>
  <c r="I218" i="10"/>
  <c r="H218" i="10"/>
  <c r="G218" i="10"/>
  <c r="B217" i="10"/>
  <c r="I215" i="10"/>
  <c r="H215" i="10"/>
  <c r="G215" i="10"/>
  <c r="B212" i="10"/>
  <c r="B213" i="10" s="1"/>
  <c r="B214" i="10" s="1"/>
  <c r="I210" i="10"/>
  <c r="H210" i="10"/>
  <c r="G210" i="10"/>
  <c r="I208" i="10"/>
  <c r="H208" i="10"/>
  <c r="G208" i="10"/>
  <c r="B205" i="10"/>
  <c r="B206" i="10" s="1"/>
  <c r="B207" i="10" s="1"/>
  <c r="I203" i="10"/>
  <c r="H203" i="10"/>
  <c r="G203" i="10"/>
  <c r="B202" i="10"/>
  <c r="I200" i="10"/>
  <c r="H200" i="10"/>
  <c r="G200" i="10"/>
  <c r="B196" i="10"/>
  <c r="B197" i="10" s="1"/>
  <c r="B198" i="10" s="1"/>
  <c r="B199" i="10" s="1"/>
  <c r="I194" i="10"/>
  <c r="H194" i="10"/>
  <c r="G194" i="10"/>
  <c r="I192" i="10"/>
  <c r="H192" i="10"/>
  <c r="G192" i="10"/>
  <c r="B190" i="10"/>
  <c r="B191" i="10" s="1"/>
  <c r="B189" i="10"/>
  <c r="I187" i="10"/>
  <c r="H187" i="10"/>
  <c r="G187" i="10"/>
  <c r="I185" i="10"/>
  <c r="H185" i="10"/>
  <c r="G185" i="10"/>
  <c r="B184" i="10"/>
  <c r="I182" i="10"/>
  <c r="H182" i="10"/>
  <c r="G182" i="10"/>
  <c r="B180" i="10"/>
  <c r="B181" i="10" s="1"/>
  <c r="I178" i="10"/>
  <c r="H178" i="10"/>
  <c r="G178" i="10"/>
  <c r="I176" i="10"/>
  <c r="H176" i="10"/>
  <c r="G176" i="10"/>
  <c r="B174" i="10"/>
  <c r="B175" i="10" s="1"/>
  <c r="I172" i="10"/>
  <c r="H172" i="10"/>
  <c r="G172" i="10"/>
  <c r="B170" i="10"/>
  <c r="B171" i="10" s="1"/>
  <c r="I168" i="10"/>
  <c r="H168" i="10"/>
  <c r="G168" i="10"/>
  <c r="B166" i="10"/>
  <c r="B167" i="10" s="1"/>
  <c r="I164" i="10"/>
  <c r="H164" i="10"/>
  <c r="G164" i="10"/>
  <c r="B162" i="10"/>
  <c r="B163" i="10" s="1"/>
  <c r="I160" i="10"/>
  <c r="H160" i="10"/>
  <c r="G160" i="10"/>
  <c r="B154" i="10"/>
  <c r="B155" i="10" s="1"/>
  <c r="B156" i="10" s="1"/>
  <c r="B157" i="10" s="1"/>
  <c r="B158" i="10" s="1"/>
  <c r="B159" i="10" s="1"/>
  <c r="I152" i="10"/>
  <c r="H152" i="10"/>
  <c r="G152" i="10"/>
  <c r="B151" i="10"/>
  <c r="I149" i="10"/>
  <c r="H149" i="10"/>
  <c r="G149" i="10"/>
  <c r="B148" i="10"/>
  <c r="I146" i="10"/>
  <c r="H146" i="10"/>
  <c r="G146" i="10"/>
  <c r="B144" i="10"/>
  <c r="B145" i="10" s="1"/>
  <c r="I142" i="10"/>
  <c r="H142" i="10"/>
  <c r="G142" i="10"/>
  <c r="B141" i="10"/>
  <c r="I139" i="10"/>
  <c r="H139" i="10"/>
  <c r="G139" i="10"/>
  <c r="I137" i="10"/>
  <c r="H137" i="10"/>
  <c r="G137" i="10"/>
  <c r="B136" i="10"/>
  <c r="B135" i="10"/>
  <c r="I133" i="10"/>
  <c r="H133" i="10"/>
  <c r="G133" i="10"/>
  <c r="B132" i="10"/>
  <c r="I130" i="10"/>
  <c r="H130" i="10"/>
  <c r="G130" i="10"/>
  <c r="B129" i="10"/>
  <c r="I127" i="10"/>
  <c r="H127" i="10"/>
  <c r="G127" i="10"/>
  <c r="B126" i="10"/>
  <c r="I124" i="10"/>
  <c r="H124" i="10"/>
  <c r="G124" i="10"/>
  <c r="B123" i="10"/>
  <c r="I121" i="10"/>
  <c r="H121" i="10"/>
  <c r="G121" i="10"/>
  <c r="I119" i="10"/>
  <c r="H119" i="10"/>
  <c r="G119" i="10"/>
  <c r="B118" i="10"/>
  <c r="I116" i="10"/>
  <c r="H116" i="10"/>
  <c r="G116" i="10"/>
  <c r="I114" i="10"/>
  <c r="H114" i="10"/>
  <c r="G114" i="10"/>
  <c r="B113" i="10"/>
  <c r="I111" i="10"/>
  <c r="H111" i="10"/>
  <c r="G111" i="10"/>
  <c r="B105" i="10"/>
  <c r="B106" i="10" s="1"/>
  <c r="B107" i="10" s="1"/>
  <c r="B108" i="10" s="1"/>
  <c r="B109" i="10" s="1"/>
  <c r="B110" i="10" s="1"/>
  <c r="B104" i="10"/>
  <c r="I102" i="10"/>
  <c r="H102" i="10"/>
  <c r="G102" i="10"/>
  <c r="I100" i="10"/>
  <c r="H100" i="10"/>
  <c r="G100" i="10"/>
  <c r="I98" i="10"/>
  <c r="H98" i="10"/>
  <c r="G98" i="10"/>
  <c r="B93" i="10"/>
  <c r="B94" i="10" s="1"/>
  <c r="B95" i="10" s="1"/>
  <c r="B96" i="10" s="1"/>
  <c r="B97" i="10" s="1"/>
  <c r="I91" i="10"/>
  <c r="H91" i="10"/>
  <c r="G91" i="10"/>
  <c r="B90" i="10"/>
  <c r="B89" i="10"/>
  <c r="I87" i="10"/>
  <c r="H87" i="10"/>
  <c r="G87" i="10"/>
  <c r="B76" i="10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I74" i="10"/>
  <c r="I334" i="10" s="1"/>
  <c r="H74" i="10"/>
  <c r="G74" i="10"/>
  <c r="B55" i="10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54" i="10"/>
  <c r="I52" i="10"/>
  <c r="H52" i="10"/>
  <c r="G52" i="10"/>
  <c r="B48" i="10"/>
  <c r="B49" i="10" s="1"/>
  <c r="B50" i="10" s="1"/>
  <c r="B51" i="10" s="1"/>
  <c r="I46" i="10"/>
  <c r="H46" i="10"/>
  <c r="G46" i="10"/>
  <c r="B45" i="10"/>
  <c r="I43" i="10"/>
  <c r="H43" i="10"/>
  <c r="G43" i="10"/>
  <c r="B42" i="10"/>
  <c r="I40" i="10"/>
  <c r="H40" i="10"/>
  <c r="G40" i="10"/>
  <c r="I38" i="10"/>
  <c r="H38" i="10"/>
  <c r="G38" i="10"/>
  <c r="B29" i="10"/>
  <c r="B30" i="10" s="1"/>
  <c r="B31" i="10" s="1"/>
  <c r="B32" i="10" s="1"/>
  <c r="B33" i="10" s="1"/>
  <c r="B34" i="10" s="1"/>
  <c r="B35" i="10" s="1"/>
  <c r="B36" i="10" s="1"/>
  <c r="B37" i="10" s="1"/>
  <c r="I27" i="10"/>
  <c r="H27" i="10"/>
  <c r="G27" i="10"/>
  <c r="B26" i="10"/>
  <c r="I24" i="10"/>
  <c r="H24" i="10"/>
  <c r="G24" i="10"/>
  <c r="B22" i="10"/>
  <c r="B23" i="10" s="1"/>
  <c r="B21" i="10"/>
  <c r="I19" i="10"/>
  <c r="H19" i="10"/>
  <c r="G19" i="10"/>
  <c r="B18" i="10"/>
  <c r="I16" i="10"/>
  <c r="H16" i="10"/>
  <c r="H334" i="10" s="1"/>
  <c r="G16" i="10"/>
  <c r="G334" i="10" s="1"/>
  <c r="B9" i="10"/>
  <c r="B10" i="10" s="1"/>
  <c r="B11" i="10" s="1"/>
  <c r="B12" i="10" s="1"/>
  <c r="B13" i="10" s="1"/>
  <c r="B14" i="10" s="1"/>
  <c r="B15" i="10" s="1"/>
</calcChain>
</file>

<file path=xl/sharedStrings.xml><?xml version="1.0" encoding="utf-8"?>
<sst xmlns="http://schemas.openxmlformats.org/spreadsheetml/2006/main" count="884" uniqueCount="697">
  <si>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</si>
  <si>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</si>
  <si>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</si>
  <si>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</si>
  <si>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</si>
  <si>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</si>
  <si>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</si>
  <si>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</si>
  <si>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</si>
  <si>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</si>
  <si>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</si>
  <si>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</si>
  <si>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</si>
  <si>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</si>
  <si>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</si>
  <si>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</si>
  <si>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</si>
  <si>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</si>
  <si>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อบต.เขาดิน</t>
  </si>
  <si>
    <t>6810202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</si>
  <si>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</si>
  <si>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</si>
  <si>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</si>
  <si>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</si>
  <si>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</si>
  <si>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</si>
  <si>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</si>
  <si>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</si>
  <si>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</si>
  <si>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</si>
  <si>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</si>
  <si>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</si>
  <si>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อบต.บ้านเก่า</t>
  </si>
  <si>
    <t>6710106</t>
  </si>
  <si>
    <t>กาญจนบุรี ผลรวม</t>
  </si>
  <si>
    <t>กาฬสินธุ์</t>
  </si>
  <si>
    <t>ฆ้องชัย</t>
  </si>
  <si>
    <t>ท่าคันโท</t>
  </si>
  <si>
    <t>ทต.ท่าคันโท</t>
  </si>
  <si>
    <t>5461106</t>
  </si>
  <si>
    <t>เมืองกาฬสินธุ์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</si>
  <si>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</si>
  <si>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</si>
  <si>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</si>
  <si>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</si>
  <si>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</si>
  <si>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อบต.โคกสะอาด</t>
  </si>
  <si>
    <t>6461801</t>
  </si>
  <si>
    <t>อบต.คลองขาม</t>
  </si>
  <si>
    <t>6460703</t>
  </si>
  <si>
    <t>กาฬสินธุ์ ผลรวม</t>
  </si>
  <si>
    <t>กำแพงเพชร</t>
  </si>
  <si>
    <t>พรานกระต่าย</t>
  </si>
  <si>
    <t>ทต.บ้านพราน</t>
  </si>
  <si>
    <t>6620601</t>
  </si>
  <si>
    <t>ลานกระบือ</t>
  </si>
  <si>
    <t>ทต.ช่องลม</t>
  </si>
  <si>
    <t>6620702</t>
  </si>
  <si>
    <t>กำแพงเพชร ผลรวม</t>
  </si>
  <si>
    <t>ขอนแก่น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</si>
  <si>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</si>
  <si>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</si>
  <si>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</si>
  <si>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</si>
  <si>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</si>
  <si>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</si>
  <si>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</si>
  <si>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</si>
  <si>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</si>
  <si>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</si>
  <si>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บ้านแฮด</t>
  </si>
  <si>
    <t>ทต.บ้านแฮด</t>
  </si>
  <si>
    <t>5402405</t>
  </si>
  <si>
    <t>เมืองขอนแก่น</t>
  </si>
  <si>
    <t>ทต.ท่าพระ</t>
  </si>
  <si>
    <t>5400118</t>
  </si>
  <si>
    <t>ทต.บ้านเป็ด</t>
  </si>
  <si>
    <t>5400108</t>
  </si>
  <si>
    <t>แวงน้อย</t>
  </si>
  <si>
    <t>ทต.แวงน้อย</t>
  </si>
  <si>
    <t>5401407</t>
  </si>
  <si>
    <t>สีชมพู</t>
  </si>
  <si>
    <t>หนองเรือ</t>
  </si>
  <si>
    <t>ทต.หนองแก</t>
  </si>
  <si>
    <t>5400412</t>
  </si>
  <si>
    <t>อบต.ภูห่าน</t>
  </si>
  <si>
    <t>6400608</t>
  </si>
  <si>
    <t>ขอนแก่น ผลรวม</t>
  </si>
  <si>
    <t>จันทบุรี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</si>
  <si>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</si>
  <si>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</si>
  <si>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</si>
  <si>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</si>
  <si>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</si>
  <si>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</si>
  <si>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บางปะกง</t>
  </si>
  <si>
    <t>ทต.บางวัว</t>
  </si>
  <si>
    <t>6240409</t>
  </si>
  <si>
    <t>บ้านโพธิ์</t>
  </si>
  <si>
    <t>ทต.เทพราช</t>
  </si>
  <si>
    <t>5240518</t>
  </si>
  <si>
    <t>อบต.เมืองเก่า</t>
  </si>
  <si>
    <t>ฉะเชิงเทรา ผลรวม</t>
  </si>
  <si>
    <t>อบต.หนองขาม</t>
  </si>
  <si>
    <t>ชัยนาท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</si>
  <si>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</si>
  <si>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</si>
  <si>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</si>
  <si>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</si>
  <si>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</si>
  <si>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</si>
  <si>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</si>
  <si>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</si>
  <si>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</si>
  <si>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</si>
  <si>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</si>
  <si>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คอนสาร</t>
  </si>
  <si>
    <t>ทต.คอนสาร</t>
  </si>
  <si>
    <t>5361309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</si>
  <si>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</si>
  <si>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</si>
  <si>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</si>
  <si>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</si>
  <si>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</si>
  <si>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</si>
  <si>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6361205</t>
  </si>
  <si>
    <t>ชัยภูมิ ผลรวม</t>
  </si>
  <si>
    <t>ทต.นาโพธิ์</t>
  </si>
  <si>
    <t>เชียงราย</t>
  </si>
  <si>
    <t>ขุนตาล</t>
  </si>
  <si>
    <t>ทต.ป่าตาล</t>
  </si>
  <si>
    <t>6571403</t>
  </si>
  <si>
    <t>เชียงแสน</t>
  </si>
  <si>
    <t>ทต.บ้านแซว</t>
  </si>
  <si>
    <t>6570801</t>
  </si>
  <si>
    <t>เทิง</t>
  </si>
  <si>
    <t>ทต.งิ้ว</t>
  </si>
  <si>
    <t>6570402</t>
  </si>
  <si>
    <t>ทต.บ้านปล้อง</t>
  </si>
  <si>
    <t>5570411</t>
  </si>
  <si>
    <t>ป่าแดด</t>
  </si>
  <si>
    <t>ทต.ป่าแงะ</t>
  </si>
  <si>
    <t>5570606</t>
  </si>
  <si>
    <t>ทต.ป่าแดด</t>
  </si>
  <si>
    <t>5570607</t>
  </si>
  <si>
    <t>พญาเม็งราย</t>
  </si>
  <si>
    <t>พาน</t>
  </si>
  <si>
    <t>ทต.เมืองพาน</t>
  </si>
  <si>
    <t>5570516</t>
  </si>
  <si>
    <t>ทต.สันมะเค็ด</t>
  </si>
  <si>
    <t>6570515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</si>
  <si>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</si>
  <si>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</si>
  <si>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</si>
  <si>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</si>
  <si>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</si>
  <si>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</si>
  <si>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</si>
  <si>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</si>
  <si>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</si>
  <si>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</si>
  <si>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</si>
  <si>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</si>
  <si>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</si>
  <si>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</si>
  <si>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</si>
  <si>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</si>
  <si>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</si>
  <si>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ทต.เวียงเหนือ</t>
  </si>
  <si>
    <t>6570203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</si>
  <si>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</si>
  <si>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</si>
  <si>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</si>
  <si>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</si>
  <si>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</si>
  <si>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</si>
  <si>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6570503</t>
  </si>
  <si>
    <t>อบต.เมืองพาน</t>
  </si>
  <si>
    <t>6570506</t>
  </si>
  <si>
    <t>อบต.ศรีค้ำ</t>
  </si>
  <si>
    <t>6570708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</si>
  <si>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</si>
  <si>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</si>
  <si>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</si>
  <si>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</si>
  <si>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</si>
  <si>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</si>
  <si>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</si>
  <si>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</si>
  <si>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ดอยสะเก็ด</t>
  </si>
  <si>
    <t>ทต.ตลาดใหญ่</t>
  </si>
  <si>
    <t>6500505</t>
  </si>
  <si>
    <t>ฝาง</t>
  </si>
  <si>
    <t>ทต.แม่ข่า</t>
  </si>
  <si>
    <t>6500903</t>
  </si>
  <si>
    <t>เมืองเชียงใหม่</t>
  </si>
  <si>
    <t>ทต.หนองป่าครั่ง</t>
  </si>
  <si>
    <t>6500104</t>
  </si>
  <si>
    <t>แม่แตง</t>
  </si>
  <si>
    <t>ทต.สันมหาพน</t>
  </si>
  <si>
    <t>5500613</t>
  </si>
  <si>
    <t>แม่วาง</t>
  </si>
  <si>
    <t>ทต.แม่วาง</t>
  </si>
  <si>
    <t>6502203</t>
  </si>
  <si>
    <t>สันป่าตอง</t>
  </si>
  <si>
    <t>ทต.บ้านกลาง</t>
  </si>
  <si>
    <t>5501212</t>
  </si>
  <si>
    <t>ทต.ยุหว่า</t>
  </si>
  <si>
    <t>6501205</t>
  </si>
  <si>
    <t>หางดง</t>
  </si>
  <si>
    <t>ทต.หนองตองพัฒนา</t>
  </si>
  <si>
    <t>5501511</t>
  </si>
  <si>
    <t>ทต.หางดง</t>
  </si>
  <si>
    <t>5501512</t>
  </si>
  <si>
    <t>อบต.แม่สูน</t>
  </si>
  <si>
    <t>6500908</t>
  </si>
  <si>
    <t>อบต.แม่สา</t>
  </si>
  <si>
    <t>เชียงใหม่ ผลรวม</t>
  </si>
  <si>
    <t>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</si>
  <si>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</si>
  <si>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</si>
  <si>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</si>
  <si>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</si>
  <si>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</si>
  <si>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</si>
  <si>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</si>
  <si>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</si>
  <si>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</si>
  <si>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ตรัง ผลรวม</t>
  </si>
  <si>
    <t>ตาก</t>
  </si>
  <si>
    <t>พบพระ</t>
  </si>
  <si>
    <t>ทต.พบพระ</t>
  </si>
  <si>
    <t>5630706</t>
  </si>
  <si>
    <t>แม่ระมาด</t>
  </si>
  <si>
    <t>ทต.ทุ่งหลวง</t>
  </si>
  <si>
    <t>แม่สอด</t>
  </si>
  <si>
    <t>อุ้มผาง</t>
  </si>
  <si>
    <t>อบต.ขะเนจื้อ</t>
  </si>
  <si>
    <t>6630404</t>
  </si>
  <si>
    <t>อบต.พระธาตุ</t>
  </si>
  <si>
    <t>6630401</t>
  </si>
  <si>
    <t>อบต.สามหมื่น</t>
  </si>
  <si>
    <t>6630406</t>
  </si>
  <si>
    <t>อบต.พระธาตุผาแดง</t>
  </si>
  <si>
    <t>6630606</t>
  </si>
  <si>
    <t>อบต.โมโกร</t>
  </si>
  <si>
    <t>6630805</t>
  </si>
  <si>
    <t>ตาก ผลรวม</t>
  </si>
  <si>
    <t>นครปฐม</t>
  </si>
  <si>
    <t>นครชัยศรี</t>
  </si>
  <si>
    <t>ทต.ห้วยพลู</t>
  </si>
  <si>
    <t>5730326</t>
  </si>
  <si>
    <t>นครปฐม ผลรวม</t>
  </si>
  <si>
    <t>นครพนม</t>
  </si>
  <si>
    <t>ธาตุพนม</t>
  </si>
  <si>
    <t>ทต.น้ำก่ำ</t>
  </si>
  <si>
    <t>6480506</t>
  </si>
  <si>
    <t>อบต.บ้านค้อ</t>
  </si>
  <si>
    <t>นครพนม ผลรวม</t>
  </si>
  <si>
    <t>นครราชสีมา</t>
  </si>
  <si>
    <t>คง</t>
  </si>
  <si>
    <t>ทต.เมืองคง</t>
  </si>
  <si>
    <t>5300412</t>
  </si>
  <si>
    <t>เฉลิมพระเกียรติ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</si>
  <si>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</si>
  <si>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</si>
  <si>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</si>
  <si>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</si>
  <si>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</si>
  <si>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</si>
  <si>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</si>
  <si>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</si>
  <si>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</si>
  <si>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</si>
  <si>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ปักธงชัย</t>
  </si>
  <si>
    <t>ทต.ตะขบ</t>
  </si>
  <si>
    <t>5301417</t>
  </si>
  <si>
    <t>เมืองนครราชสีมา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</si>
  <si>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</si>
  <si>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</si>
  <si>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</si>
  <si>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</si>
  <si>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</si>
  <si>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</si>
  <si>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</si>
  <si>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ทต.ทางพูน</t>
  </si>
  <si>
    <t>6802303</t>
  </si>
  <si>
    <t>ร่อนพิบูลย์</t>
  </si>
  <si>
    <t>ทต.หินตก</t>
  </si>
  <si>
    <t>5801309</t>
  </si>
  <si>
    <t>อบต.ปากแพรก</t>
  </si>
  <si>
    <t>นครศรีธรรมราช ผลรวม</t>
  </si>
  <si>
    <t>นครสวรรค์</t>
  </si>
  <si>
    <t>ลาดยาว</t>
  </si>
  <si>
    <t>ทต.ลาดยาว</t>
  </si>
  <si>
    <t>5601113</t>
  </si>
  <si>
    <t>นครสวรรค์ ผลรวม</t>
  </si>
  <si>
    <t>นนทบุรี</t>
  </si>
  <si>
    <t>บางบัวทอง</t>
  </si>
  <si>
    <t>ทม.ใหม่บางบัวทอง</t>
  </si>
  <si>
    <t>6120402</t>
  </si>
  <si>
    <t>ปากเกร็ด</t>
  </si>
  <si>
    <t>ทต.บางพลับ</t>
  </si>
  <si>
    <t>6120606</t>
  </si>
  <si>
    <t>นนทบุรี ผลรวม</t>
  </si>
  <si>
    <t>นราธิวาส</t>
  </si>
  <si>
    <t>บาเจาะ</t>
  </si>
  <si>
    <t>อบต.ลุโบะสาวอ</t>
  </si>
  <si>
    <t>6960306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</si>
  <si>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</si>
  <si>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</si>
  <si>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</si>
  <si>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</si>
  <si>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</si>
  <si>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6550710</t>
  </si>
  <si>
    <t>6550706</t>
  </si>
  <si>
    <t>น่าน ผลรวม</t>
  </si>
  <si>
    <t>บึงกาฬ</t>
  </si>
  <si>
    <t>เซกา</t>
  </si>
  <si>
    <t>ทต.ท่าสะอาด</t>
  </si>
  <si>
    <t>5380407</t>
  </si>
  <si>
    <t>ปากคาด</t>
  </si>
  <si>
    <t>ทต.ปากคาด</t>
  </si>
  <si>
    <t>5380501</t>
  </si>
  <si>
    <t>บึงกาฬ ผลรวม</t>
  </si>
  <si>
    <t>บุรีรัมย์</t>
  </si>
  <si>
    <t>นาโพธิ์</t>
  </si>
  <si>
    <t>5311306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</si>
  <si>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</si>
  <si>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</si>
  <si>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</si>
  <si>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</si>
  <si>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</si>
  <si>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เมืองปทุมธานี</t>
  </si>
  <si>
    <t>ทม.บางกะดี</t>
  </si>
  <si>
    <t>5130114</t>
  </si>
  <si>
    <t>คลองหลวง</t>
  </si>
  <si>
    <t>อบต.คลองสี่</t>
  </si>
  <si>
    <t>6130203</t>
  </si>
  <si>
    <t>ปทุมธานี ผลรวม</t>
  </si>
  <si>
    <t>ประจวบคีรีขันธ์</t>
  </si>
  <si>
    <t>ปราณบุรี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</si>
  <si>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</si>
  <si>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</si>
  <si>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</si>
  <si>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</si>
  <si>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</si>
  <si>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</si>
  <si>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</si>
  <si>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</si>
  <si>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</si>
  <si>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นาดี</t>
  </si>
  <si>
    <t>ทต.นาดี</t>
  </si>
  <si>
    <t>5250307</t>
  </si>
  <si>
    <t>ปราจีนบุรี ผลรวม</t>
  </si>
  <si>
    <t>ปัตตานี</t>
  </si>
  <si>
    <t>ปะนาเระ</t>
  </si>
  <si>
    <t>ทต.พ่อมิ่ง</t>
  </si>
  <si>
    <t>6940409</t>
  </si>
  <si>
    <t>สายบุรี</t>
  </si>
  <si>
    <t>อบต.มะนังดาลำ</t>
  </si>
  <si>
    <t>6940705</t>
  </si>
  <si>
    <t>ปัตตานี ผลรวม</t>
  </si>
  <si>
    <t>พระนครศรีอยุธยา</t>
  </si>
  <si>
    <t>บางปะอิน</t>
  </si>
  <si>
    <t>ทต.คลองจิก</t>
  </si>
  <si>
    <t>6140603</t>
  </si>
  <si>
    <t>เสนา</t>
  </si>
  <si>
    <t>ทต.สามกอ</t>
  </si>
  <si>
    <t>6141210</t>
  </si>
  <si>
    <t>อบต.รางจรเข้</t>
  </si>
  <si>
    <t>6141208</t>
  </si>
  <si>
    <t>พระนครศรีอยุธยา ผลรวม</t>
  </si>
  <si>
    <t>พะเยา</t>
  </si>
  <si>
    <t>จุน</t>
  </si>
  <si>
    <t>ทต.เวียงลอ</t>
  </si>
  <si>
    <t>6560206</t>
  </si>
  <si>
    <t>ปง</t>
  </si>
  <si>
    <t>ทต.งิม</t>
  </si>
  <si>
    <t>5560608</t>
  </si>
  <si>
    <t>พะเยา ผลรวม</t>
  </si>
  <si>
    <t>พังงา</t>
  </si>
  <si>
    <t>ตะกั่วทุ่ง</t>
  </si>
  <si>
    <t>ท้ายเหมือง</t>
  </si>
  <si>
    <t>ทต.ท้ายเหมือง</t>
  </si>
  <si>
    <t>5820807</t>
  </si>
  <si>
    <t>อบต.กะไหล</t>
  </si>
  <si>
    <t>6820405</t>
  </si>
  <si>
    <t>พังงา ผลรวม</t>
  </si>
  <si>
    <t>พัทลุง</t>
  </si>
  <si>
    <t>เขาชัยสน</t>
  </si>
  <si>
    <t>ทต.เขาชัยสน</t>
  </si>
  <si>
    <t>5930306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</si>
  <si>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</si>
  <si>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</si>
  <si>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</si>
  <si>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</si>
  <si>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</si>
  <si>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</si>
  <si>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</si>
  <si>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ปากพะยูน</t>
  </si>
  <si>
    <t>ทต.อ่าวพะยูน</t>
  </si>
  <si>
    <t>6930601</t>
  </si>
  <si>
    <t>ป่าพะยอม</t>
  </si>
  <si>
    <t>ทต.ลานข่อย</t>
  </si>
  <si>
    <t>6931004</t>
  </si>
  <si>
    <t>เมืองพัทลุง</t>
  </si>
  <si>
    <t>ทต.ตำนาน</t>
  </si>
  <si>
    <t>6930102</t>
  </si>
  <si>
    <t>อบต.พนมวังก์</t>
  </si>
  <si>
    <t>6930503</t>
  </si>
  <si>
    <t>พัทลุง ผลรวม</t>
  </si>
  <si>
    <t>พิจิตร</t>
  </si>
  <si>
    <t>โพธิ์ประทับช้าง</t>
  </si>
  <si>
    <t>ทต.โพธิ์ประทับช้าง</t>
  </si>
  <si>
    <t>5660308</t>
  </si>
  <si>
    <t>เมืองพิจิตร</t>
  </si>
  <si>
    <t>6660112</t>
  </si>
  <si>
    <t>อบต.ย่านยาว</t>
  </si>
  <si>
    <t>6660113</t>
  </si>
  <si>
    <t>พิจิตร ผลรวม</t>
  </si>
  <si>
    <t>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</si>
  <si>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</si>
  <si>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</si>
  <si>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</si>
  <si>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</si>
  <si>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</si>
  <si>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</si>
  <si>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ทต.บ้านคลอง</t>
  </si>
  <si>
    <t>6650103</t>
  </si>
  <si>
    <t>อบต.หนองแขม</t>
  </si>
  <si>
    <t>พิษณุโลก ผลรวม</t>
  </si>
  <si>
    <t>แพร่</t>
  </si>
  <si>
    <t>ร้องกวาง</t>
  </si>
  <si>
    <t>ทต.ร้องกวาง</t>
  </si>
  <si>
    <t>5540211</t>
  </si>
  <si>
    <t>ลอง</t>
  </si>
  <si>
    <t>ทต.ห้วยอ้อ</t>
  </si>
  <si>
    <t>5540311</t>
  </si>
  <si>
    <t>สอง</t>
  </si>
  <si>
    <t>อบต.เตาปูน</t>
  </si>
  <si>
    <t>6540601</t>
  </si>
  <si>
    <t>แพร่ ผลรวม</t>
  </si>
  <si>
    <t>มหาสารคาม</t>
  </si>
  <si>
    <t>นาเชือก</t>
  </si>
  <si>
    <t>ทต.นาเชือก</t>
  </si>
  <si>
    <t>5440711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</si>
  <si>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</si>
  <si>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</si>
  <si>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</si>
  <si>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</si>
  <si>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</si>
  <si>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</si>
  <si>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มหาสารคาม ผลรวม</t>
  </si>
  <si>
    <t>มุกดาหาร</t>
  </si>
  <si>
    <t>เมืองมุกดาหาร</t>
  </si>
  <si>
    <t>ทต.ดงเย็น</t>
  </si>
  <si>
    <t>6490104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</si>
  <si>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</si>
  <si>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</si>
  <si>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</si>
  <si>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</si>
  <si>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</si>
  <si>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</si>
  <si>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</si>
  <si>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</si>
  <si>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</si>
  <si>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</si>
  <si>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</si>
  <si>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</si>
  <si>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</si>
  <si>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</si>
  <si>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</si>
  <si>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</si>
  <si>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</si>
  <si>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</si>
  <si>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</si>
  <si>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</si>
  <si>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รามัน</t>
  </si>
  <si>
    <t>ทต.บาลอ</t>
  </si>
  <si>
    <t>6950611</t>
  </si>
  <si>
    <t>ยะลา ผลรวม</t>
  </si>
  <si>
    <t>ร้อยเอ็ด</t>
  </si>
  <si>
    <t>ธวัชบุรี</t>
  </si>
  <si>
    <t>ทต.อุ่มเม้า</t>
  </si>
  <si>
    <t>6450506</t>
  </si>
  <si>
    <t>โพธิ์ชัย</t>
  </si>
  <si>
    <t>ทต.เชียงใหม่</t>
  </si>
  <si>
    <t>5450810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</si>
  <si>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</si>
  <si>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</si>
  <si>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</si>
  <si>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</si>
  <si>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</si>
  <si>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</si>
  <si>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ราชบุรี</t>
  </si>
  <si>
    <t>บ้านโป่ง</t>
  </si>
  <si>
    <t>ทต.กรับใหญ่</t>
  </si>
  <si>
    <t>6700503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</si>
  <si>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</si>
  <si>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</si>
  <si>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</si>
  <si>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</si>
  <si>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</si>
  <si>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ท่าวุ้ง</t>
  </si>
  <si>
    <t>ทต.บางงา</t>
  </si>
  <si>
    <t>6160505</t>
  </si>
  <si>
    <t>หนองม่วง</t>
  </si>
  <si>
    <t>ทต.หนองม่วง</t>
  </si>
  <si>
    <t>5161107</t>
  </si>
  <si>
    <t>6160311</t>
  </si>
  <si>
    <t>อบต.เขาสมอคอน</t>
  </si>
  <si>
    <t>6160501</t>
  </si>
  <si>
    <t>ลพบุรี ผลรวม</t>
  </si>
  <si>
    <t>ลำปาง</t>
  </si>
  <si>
    <t>แม่ทะ</t>
  </si>
  <si>
    <t>ทต.ป่าตันนาครัว</t>
  </si>
  <si>
    <t>5521011</t>
  </si>
  <si>
    <t>วังเหนือ</t>
  </si>
  <si>
    <t>อบต.ร่องเคาะ</t>
  </si>
  <si>
    <t>6520703</t>
  </si>
  <si>
    <t>ลำปาง ผลรวม</t>
  </si>
  <si>
    <t>ลำพูน</t>
  </si>
  <si>
    <t>บ้านธิ</t>
  </si>
  <si>
    <t>ทต.บ้านธิ</t>
  </si>
  <si>
    <t>5510701</t>
  </si>
  <si>
    <t>เมืองลำพูน</t>
  </si>
  <si>
    <t>6510111</t>
  </si>
  <si>
    <t>ทต.อุโมงค์</t>
  </si>
  <si>
    <t>5510115</t>
  </si>
  <si>
    <t>เวียงหนองล่อง</t>
  </si>
  <si>
    <t>ทต.วังผาง</t>
  </si>
  <si>
    <t>5510803</t>
  </si>
  <si>
    <t>ลำพูน ผลรวม</t>
  </si>
  <si>
    <t>เลย</t>
  </si>
  <si>
    <t>เมืองเลย</t>
  </si>
  <si>
    <t>ทต.นาอ้อ</t>
  </si>
  <si>
    <t>5420114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</si>
  <si>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</si>
  <si>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</si>
  <si>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</si>
  <si>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</si>
  <si>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</si>
  <si>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5331102</t>
  </si>
  <si>
    <t>ราษีไศล</t>
  </si>
  <si>
    <t>ห้วยทับทัน</t>
  </si>
  <si>
    <t>ทต.ห้วยทับทัน</t>
  </si>
  <si>
    <t>5331207</t>
  </si>
  <si>
    <t>อบต.ผักแพว</t>
  </si>
  <si>
    <t>6330304</t>
  </si>
  <si>
    <t>6330901</t>
  </si>
  <si>
    <t>ศรีสะเกษ ผลรวม</t>
  </si>
  <si>
    <t>สกลนคร</t>
  </si>
  <si>
    <t>เมืองสกลนคร</t>
  </si>
  <si>
    <t>6470101</t>
  </si>
  <si>
    <t>วาริชภูมิ</t>
  </si>
  <si>
    <t>ทต.วาริชภูมิ</t>
  </si>
  <si>
    <t>5470606</t>
  </si>
  <si>
    <t>สกลนคร ผลรวม</t>
  </si>
  <si>
    <t>สงขลา</t>
  </si>
  <si>
    <t>สะเดา</t>
  </si>
  <si>
    <t>ทต.ปริก</t>
  </si>
  <si>
    <t>5901009</t>
  </si>
  <si>
    <t>หาดใหญ่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</si>
  <si>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</si>
  <si>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</si>
  <si>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</si>
  <si>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</si>
  <si>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</si>
  <si>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ทม.แพรกษา</t>
  </si>
  <si>
    <t>6110106</t>
  </si>
  <si>
    <t>ทต.บางเมือง</t>
  </si>
  <si>
    <t>5110109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</si>
  <si>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</si>
  <si>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</si>
  <si>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</si>
  <si>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</si>
  <si>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</si>
  <si>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</si>
  <si>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สระแก้ว</t>
  </si>
  <si>
    <t>อรัญประเทศ</t>
  </si>
  <si>
    <t>ทต.ฟากห้วย</t>
  </si>
  <si>
    <t>6270607</t>
  </si>
  <si>
    <t>สระแก้ว ผลรวม</t>
  </si>
  <si>
    <t>สระบุรี</t>
  </si>
  <si>
    <t>หนองแค</t>
  </si>
  <si>
    <t>ทต.หนองแค</t>
  </si>
  <si>
    <t>5190320</t>
  </si>
  <si>
    <t>5190319</t>
  </si>
  <si>
    <t>สระบุรี ผลรวม</t>
  </si>
  <si>
    <t>สุโขทัย</t>
  </si>
  <si>
    <t>คีรีมาศ</t>
  </si>
  <si>
    <t>5640310</t>
  </si>
  <si>
    <t>ทต.บ้านโตนด</t>
  </si>
  <si>
    <t>5640311</t>
  </si>
  <si>
    <t>ทุ่งเสลี่ยม</t>
  </si>
  <si>
    <t>เมืองสุโขทัย</t>
  </si>
  <si>
    <t>5640110</t>
  </si>
  <si>
    <t>ศรีสำโรง</t>
  </si>
  <si>
    <t>สวรรคโลก</t>
  </si>
  <si>
    <t>ทต.คลองยาง</t>
  </si>
  <si>
    <t>6640703</t>
  </si>
  <si>
    <t>6640705</t>
  </si>
  <si>
    <t>อบต.บ้านใหม่ไชยมงคล</t>
  </si>
  <si>
    <t>6640905</t>
  </si>
  <si>
    <t>อบต.ยางซ้าย</t>
  </si>
  <si>
    <t>6640108</t>
  </si>
  <si>
    <t>อบต.เกาะตาเลี้ยง</t>
  </si>
  <si>
    <t>6640603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</si>
  <si>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</si>
  <si>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</si>
  <si>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</si>
  <si>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</si>
  <si>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</si>
  <si>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</si>
  <si>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</si>
  <si>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</si>
  <si>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</si>
  <si>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</si>
  <si>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5840213</t>
  </si>
  <si>
    <t>เมืองสุราษฎร์ธานี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</si>
  <si>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</si>
  <si>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</si>
  <si>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</si>
  <si>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</si>
  <si>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</si>
  <si>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</si>
  <si>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ดอนสัก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</si>
  <si>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</si>
  <si>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</si>
  <si>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</si>
  <si>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</si>
  <si>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</si>
  <si>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</si>
  <si>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</si>
  <si>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</si>
  <si>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</si>
  <si>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รัตนบุรี</t>
  </si>
  <si>
    <t>ทต.รัตนบุรี</t>
  </si>
  <si>
    <t>5320713</t>
  </si>
  <si>
    <t>สังขะ</t>
  </si>
  <si>
    <t>ทต.สังขะ</t>
  </si>
  <si>
    <t>5321013</t>
  </si>
  <si>
    <t>สุรินทร์ ผลรวม</t>
  </si>
  <si>
    <t>หนองคาย</t>
  </si>
  <si>
    <t>ศรีเชียงใหม่</t>
  </si>
  <si>
    <t>ทต.ศรีเชียงใหม่</t>
  </si>
  <si>
    <t>5430705</t>
  </si>
  <si>
    <t>อบต.พระพุทธบาท</t>
  </si>
  <si>
    <t>6430702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</si>
  <si>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</si>
  <si>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</si>
  <si>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</si>
  <si>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</si>
  <si>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</si>
  <si>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นาวัง</t>
  </si>
  <si>
    <t>ทต.นาเหล่า</t>
  </si>
  <si>
    <t>5390606</t>
  </si>
  <si>
    <t>หนองบัวลำภู ผลรวม</t>
  </si>
  <si>
    <t>อำนาจเจริญ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</si>
  <si>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</si>
  <si>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</si>
  <si>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</si>
  <si>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</si>
  <si>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</si>
  <si>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</si>
  <si>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</si>
  <si>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</si>
  <si>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</si>
  <si>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</si>
  <si>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</si>
  <si>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บ้านผือ</t>
  </si>
  <si>
    <t>6411711</t>
  </si>
  <si>
    <t>อุดรธานี ผลรวม</t>
  </si>
  <si>
    <t>อุตรดิตถ์</t>
  </si>
  <si>
    <t>ท่าปลา</t>
  </si>
  <si>
    <t>ทต.ร่วมจิต</t>
  </si>
  <si>
    <t>5530310</t>
  </si>
  <si>
    <t>อุตรดิตถ์ ผลรวม</t>
  </si>
  <si>
    <t>อุบลราชธานี</t>
  </si>
  <si>
    <t>เมืองอุบลราชธานี</t>
  </si>
  <si>
    <t>ทต.ขามใหญ่</t>
  </si>
  <si>
    <t>6340102</t>
  </si>
  <si>
    <t>วารินชำราบ</t>
  </si>
  <si>
    <t>ทต.แสนสุข</t>
  </si>
  <si>
    <t>6341502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</si>
  <si>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</si>
  <si>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</si>
  <si>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</si>
  <si>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</si>
  <si>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 xml:space="preserve">  รหัสแหล่งของเงิน 6411410  รหัสกิจกรรมหลัก 15008XXXXP2251 รหัสงบประมาณ  1500838002500029</t>
  </si>
  <si>
    <t>จำนวนเงิน</t>
  </si>
  <si>
    <t>เป้าหมาย</t>
  </si>
  <si>
    <t>อปท.</t>
  </si>
  <si>
    <t xml:space="preserve"> ไตรมาสที่ 4 (เดือนกรกฎาคม - กันยายน 2564)</t>
  </si>
  <si>
    <t>ตามหนังสือกรมส่งเสริมการปกครองท้องถิ่น ด่วนที่สุด ที่ มท 0808.2/                       ลงวันที่        กรกฎาคม 2564  เลขที่ใบจัดสรร                  /2564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</si>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</sst>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theme="1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16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5" fillId="20" borderId="4" applyNumberFormat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0" fontId="16" fillId="21" borderId="5" applyNumberFormat="0" applyAlignment="0" applyProtection="0"/>
    <xf numFmtId="0" fontId="16" fillId="21" borderId="5" applyNumberFormat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/>
    <xf numFmtId="0" fontId="17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5" fillId="23" borderId="10" applyNumberFormat="0" applyFont="0" applyAlignment="0" applyProtection="0"/>
    <xf numFmtId="0" fontId="5" fillId="23" borderId="10" applyNumberFormat="0" applyFont="0" applyAlignment="0" applyProtection="0"/>
    <xf numFmtId="0" fontId="5" fillId="23" borderId="10" applyNumberFormat="0" applyFont="0" applyAlignment="0" applyProtection="0"/>
    <xf numFmtId="0" fontId="26" fillId="20" borderId="11" applyNumberFormat="0" applyAlignment="0" applyProtection="0"/>
    <xf numFmtId="0" fontId="26" fillId="20" borderId="11" applyNumberFormat="0" applyAlignment="0" applyProtection="0"/>
    <xf numFmtId="0" fontId="26" fillId="20" borderId="11" applyNumberFormat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</cellStyleXfs>
  <cellXfs count="30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0" borderId="0" xfId="9" applyFont="1"/>
    <xf numFmtId="1" fontId="3" fillId="0" borderId="0" xfId="9" applyNumberFormat="1" applyFont="1"/>
    <xf numFmtId="0" fontId="6" fillId="0" borderId="0" xfId="9" applyFont="1"/>
    <xf numFmtId="0" fontId="3" fillId="0" borderId="1" xfId="4" applyFont="1" applyBorder="1" applyAlignment="1">
      <alignment horizontal="center"/>
    </xf>
    <xf numFmtId="43" fontId="3" fillId="0" borderId="1" xfId="10" applyFont="1" applyFill="1" applyBorder="1" applyAlignment="1" applyProtection="1">
      <alignment horizontal="center"/>
      <protection locked="0"/>
    </xf>
    <xf numFmtId="0" fontId="8" fillId="0" borderId="0" xfId="11" applyFont="1"/>
    <xf numFmtId="0" fontId="8" fillId="0" borderId="3" xfId="11" applyFont="1" applyBorder="1" applyAlignment="1">
      <alignment horizontal="center"/>
    </xf>
    <xf numFmtId="0" fontId="8" fillId="0" borderId="3" xfId="11" applyFont="1" applyBorder="1"/>
    <xf numFmtId="43" fontId="8" fillId="0" borderId="3" xfId="10" applyFont="1" applyBorder="1"/>
    <xf numFmtId="0" fontId="8" fillId="0" borderId="2" xfId="11" applyFont="1" applyBorder="1" applyAlignment="1">
      <alignment horizontal="center"/>
    </xf>
    <xf numFmtId="0" fontId="8" fillId="0" borderId="2" xfId="11" applyFont="1" applyBorder="1"/>
    <xf numFmtId="43" fontId="8" fillId="0" borderId="2" xfId="10" applyFont="1" applyBorder="1"/>
    <xf numFmtId="0" fontId="10" fillId="0" borderId="2" xfId="11" applyFont="1" applyBorder="1"/>
    <xf numFmtId="0" fontId="10" fillId="0" borderId="0" xfId="11" applyFont="1"/>
    <xf numFmtId="0" fontId="8" fillId="0" borderId="0" xfId="11" applyFont="1" applyBorder="1" applyAlignment="1">
      <alignment horizontal="center"/>
    </xf>
    <xf numFmtId="0" fontId="10" fillId="0" borderId="0" xfId="11" applyFont="1" applyBorder="1"/>
    <xf numFmtId="0" fontId="8" fillId="0" borderId="0" xfId="11" applyFont="1" applyBorder="1"/>
    <xf numFmtId="43" fontId="8" fillId="0" borderId="0" xfId="10" applyFont="1" applyBorder="1"/>
    <xf numFmtId="0" fontId="11" fillId="0" borderId="0" xfId="12"/>
    <xf numFmtId="0" fontId="11" fillId="0" borderId="0" xfId="12" applyAlignment="1">
      <alignment horizontal="center"/>
    </xf>
    <xf numFmtId="164" fontId="0" fillId="0" borderId="0" xfId="13" applyFont="1" applyAlignment="1"/>
    <xf numFmtId="43" fontId="0" fillId="0" borderId="0" xfId="10" applyFont="1" applyAlignment="1"/>
    <xf numFmtId="1" fontId="11" fillId="0" borderId="0" xfId="12" applyNumberFormat="1"/>
    <xf numFmtId="0" fontId="32" fillId="0" borderId="0" xfId="12" applyFont="1"/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0" xfId="4" applyFont="1" applyAlignment="1" applyProtection="1">
      <alignment horizontal="center"/>
      <protection locked="0"/>
    </xf>
  </cellXfs>
  <cellStyles count="144">
    <cellStyle name="20% - Accent1" xfId="14"/>
    <cellStyle name="20% - Accent1 2" xfId="15"/>
    <cellStyle name="20% - Accent2" xfId="16"/>
    <cellStyle name="20% - Accent2 2" xfId="17"/>
    <cellStyle name="20% - Accent3" xfId="18"/>
    <cellStyle name="20% - Accent3 2" xfId="19"/>
    <cellStyle name="20% - Accent4" xfId="20"/>
    <cellStyle name="20% - Accent4 2" xfId="21"/>
    <cellStyle name="20% - Accent5" xfId="22"/>
    <cellStyle name="20% - Accent5 2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2 2" xfId="29"/>
    <cellStyle name="40% - Accent3" xfId="30"/>
    <cellStyle name="40% - Accent3 2" xfId="31"/>
    <cellStyle name="40% - Accent4" xfId="32"/>
    <cellStyle name="40% - Accent4 2" xfId="33"/>
    <cellStyle name="40% - Accent5" xfId="34"/>
    <cellStyle name="40% - Accent5 2" xfId="35"/>
    <cellStyle name="40% - Accent6" xfId="36"/>
    <cellStyle name="40% - Accent6 2" xfId="37"/>
    <cellStyle name="60% - Accent1" xfId="38"/>
    <cellStyle name="60% - Accent1 2" xfId="39"/>
    <cellStyle name="60% - Accent2" xfId="40"/>
    <cellStyle name="60% - Accent2 2" xfId="41"/>
    <cellStyle name="60% - Accent3" xfId="42"/>
    <cellStyle name="60% - Accent3 2" xfId="43"/>
    <cellStyle name="60% - Accent4" xfId="44"/>
    <cellStyle name="60% - Accent4 2" xfId="45"/>
    <cellStyle name="60% - Accent5" xfId="46"/>
    <cellStyle name="60% - Accent5 2" xfId="47"/>
    <cellStyle name="60% - Accent6" xfId="48"/>
    <cellStyle name="60% - Accent6 2" xfId="49"/>
    <cellStyle name="Accent1" xfId="50"/>
    <cellStyle name="Accent1 2" xfId="51"/>
    <cellStyle name="Accent2" xfId="52"/>
    <cellStyle name="Accent2 2" xfId="53"/>
    <cellStyle name="Accent3" xfId="54"/>
    <cellStyle name="Accent3 2" xfId="55"/>
    <cellStyle name="Accent4" xfId="56"/>
    <cellStyle name="Accent4 2" xfId="57"/>
    <cellStyle name="Accent5" xfId="58"/>
    <cellStyle name="Accent5 2" xfId="59"/>
    <cellStyle name="Accent6" xfId="60"/>
    <cellStyle name="Accent6 2" xfId="61"/>
    <cellStyle name="Bad" xfId="62"/>
    <cellStyle name="Bad 2" xfId="63"/>
    <cellStyle name="Calculation" xfId="64"/>
    <cellStyle name="Calculation 2" xfId="65"/>
    <cellStyle name="Calculation_Sheet1" xfId="66"/>
    <cellStyle name="Check Cell" xfId="67"/>
    <cellStyle name="Check Cell 2" xfId="68"/>
    <cellStyle name="Check Cell_Sheet1" xfId="69"/>
    <cellStyle name="Comma 2" xfId="3"/>
    <cellStyle name="Comma 2 2" xfId="70"/>
    <cellStyle name="Comma 3" xfId="10"/>
    <cellStyle name="Comma 3 2" xfId="71"/>
    <cellStyle name="Comma 4" xfId="72"/>
    <cellStyle name="Comma 5" xfId="73"/>
    <cellStyle name="Excel Built-in Normal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1_Sheet1" xfId="81"/>
    <cellStyle name="Heading 2" xfId="82"/>
    <cellStyle name="Heading 2 2" xfId="83"/>
    <cellStyle name="Heading 2_Sheet1" xfId="84"/>
    <cellStyle name="Heading 3" xfId="85"/>
    <cellStyle name="Heading 3 2" xfId="86"/>
    <cellStyle name="Heading 3_Sheet1" xfId="87"/>
    <cellStyle name="Heading 4" xfId="88"/>
    <cellStyle name="Heading 4 2" xfId="89"/>
    <cellStyle name="Input" xfId="90"/>
    <cellStyle name="Input 2" xfId="91"/>
    <cellStyle name="Input_Sheet1" xfId="92"/>
    <cellStyle name="Linked Cell" xfId="93"/>
    <cellStyle name="Linked Cell 2" xfId="94"/>
    <cellStyle name="Linked Cell_Sheet1" xfId="95"/>
    <cellStyle name="Neutral" xfId="96"/>
    <cellStyle name="Neutral 2" xfId="97"/>
    <cellStyle name="Normal" xfId="0" builtinId="0"/>
    <cellStyle name="Normal 2" xfId="11"/>
    <cellStyle name="Normal 2 2" xfId="98"/>
    <cellStyle name="Normal 2 3" xfId="99"/>
    <cellStyle name="Normal 2_ฉก_8. สนามกีฬา_56" xfId="100"/>
    <cellStyle name="Normal 3" xfId="101"/>
    <cellStyle name="Normal 3 2" xfId="102"/>
    <cellStyle name="Normal 3_Sheet1" xfId="103"/>
    <cellStyle name="Normal 4" xfId="104"/>
    <cellStyle name="Normal 5" xfId="105"/>
    <cellStyle name="Normal 6" xfId="106"/>
    <cellStyle name="Normal 7" xfId="107"/>
    <cellStyle name="Note" xfId="108"/>
    <cellStyle name="Note 2" xfId="109"/>
    <cellStyle name="Note_Sheet1" xfId="110"/>
    <cellStyle name="Output" xfId="111"/>
    <cellStyle name="Output 2" xfId="112"/>
    <cellStyle name="Output_Sheet1" xfId="113"/>
    <cellStyle name="Percent 2" xfId="114"/>
    <cellStyle name="Title" xfId="115"/>
    <cellStyle name="Title 2" xfId="116"/>
    <cellStyle name="Total" xfId="117"/>
    <cellStyle name="Total 2" xfId="118"/>
    <cellStyle name="Total_Sheet1" xfId="119"/>
    <cellStyle name="Warning Text" xfId="120"/>
    <cellStyle name="Warning Text 2" xfId="121"/>
    <cellStyle name="เครื่องหมายจุลภาค 2" xfId="122"/>
    <cellStyle name="เครื่องหมายจุลภาค 2 2" xfId="123"/>
    <cellStyle name="เครื่องหมายจุลภาค 3" xfId="124"/>
    <cellStyle name="เครื่องหมายจุลภาค 3 2" xfId="125"/>
    <cellStyle name="เครื่องหมายจุลภาค 3 2 2" xfId="126"/>
    <cellStyle name="เครื่องหมายจุลภาค 3 2 2 2" xfId="127"/>
    <cellStyle name="เครื่องหมายจุลภาค 3 3" xfId="128"/>
    <cellStyle name="เครื่องหมายจุลภาค 3_ศักยภาพ" xfId="129"/>
    <cellStyle name="เครื่องหมายจุลภาค 4" xfId="130"/>
    <cellStyle name="เครื่องหมายจุลภาค 5" xfId="131"/>
    <cellStyle name="เครื่องหมายจุลภาค 6" xfId="13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/>
    <cellStyle name="เปอร์เซ็นต์ 2" xfId="133"/>
    <cellStyle name="จุลภาค 2" xfId="7"/>
    <cellStyle name="จุลภาค 2 2" xfId="2"/>
    <cellStyle name="จุลภาค 2 2 2" xfId="13"/>
    <cellStyle name="ปกติ 2" xfId="6"/>
    <cellStyle name="ปกติ 2 2" xfId="134"/>
    <cellStyle name="ปกติ 2 3" xfId="135"/>
    <cellStyle name="ปกติ 2_กกถ.ส่งข้อมูลรายหัวปี 58" xfId="136"/>
    <cellStyle name="ปกติ 3" xfId="137"/>
    <cellStyle name="ปกติ 3 2" xfId="138"/>
    <cellStyle name="ปกติ 3_แบบฟอร์ม_สรุปงบหน้า_ข้อบัญญัติ" xfId="139"/>
    <cellStyle name="ปกติ 4" xfId="140"/>
    <cellStyle name="ปกติ 4 2" xfId="141"/>
    <cellStyle name="ปกติ 4_ศักยภาพ" xfId="142"/>
    <cellStyle name="ปกติ 5" xfId="143"/>
    <cellStyle name="ปกติ 6" xfId="12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334"/>
  <sheetViews>
    <sheetView tabSelected="1" view="pageBreakPreview" zoomScale="110" zoomScaleNormal="100" zoomScaleSheetLayoutView="110" workbookViewId="0">
      <selection activeCell="D10" sqref="D10"/>
    </sheetView>
  </sheetViews>
  <sheetFormatPr defaultColWidth="9" defaultRowHeight="21" outlineLevelRow="2"/>
  <cols>
    <col min="1" max="1" width="9" style="21"/>
    <col min="2" max="2" width="12.42578125" style="22" customWidth="1"/>
    <col min="3" max="3" width="27.42578125" style="21" customWidth="1"/>
    <col min="4" max="4" width="31" style="21" customWidth="1"/>
    <col min="5" max="5" width="29" style="23" customWidth="1"/>
    <col min="6" max="6" width="11.5703125" style="23" hidden="1" customWidth="1"/>
    <col min="7" max="7" width="39" style="24" customWidth="1"/>
    <col min="8" max="8" width="9.5703125" style="25" bestFit="1" customWidth="1"/>
    <col min="9" max="16384" width="9" style="21"/>
  </cols>
  <sheetData>
    <row r="1" spans="1:9" s="1" customFormat="1">
      <c r="B1" s="28" t="s">
        <v>688</v>
      </c>
      <c r="C1" s="28"/>
      <c r="D1" s="28"/>
      <c r="E1" s="28"/>
      <c r="F1" s="28"/>
      <c r="G1" s="28"/>
      <c r="H1" s="2"/>
    </row>
    <row r="2" spans="1:9" s="1" customFormat="1">
      <c r="B2" s="27" t="s">
        <v>696</v>
      </c>
      <c r="C2" s="27"/>
      <c r="D2" s="27"/>
      <c r="E2" s="27"/>
      <c r="F2" s="27"/>
      <c r="G2" s="27"/>
      <c r="H2" s="2"/>
    </row>
    <row r="3" spans="1:9" s="1" customFormat="1">
      <c r="B3" s="28" t="s">
        <v>689</v>
      </c>
      <c r="C3" s="28"/>
      <c r="D3" s="28"/>
      <c r="E3" s="28"/>
      <c r="F3" s="28"/>
      <c r="G3" s="28"/>
      <c r="H3" s="2"/>
    </row>
    <row r="4" spans="1:9" s="3" customFormat="1">
      <c r="B4" s="29" t="s">
        <v>694</v>
      </c>
      <c r="C4" s="29"/>
      <c r="D4" s="29"/>
      <c r="E4" s="29"/>
      <c r="F4" s="29"/>
      <c r="G4" s="29"/>
      <c r="H4" s="4"/>
    </row>
    <row r="5" spans="1:9" s="3" customFormat="1">
      <c r="B5" s="29" t="s">
        <v>690</v>
      </c>
      <c r="C5" s="29"/>
      <c r="D5" s="29"/>
      <c r="E5" s="29"/>
      <c r="F5" s="29"/>
      <c r="G5" s="29"/>
      <c r="H5" s="4"/>
    </row>
    <row r="6" spans="1:9" s="1" customFormat="1">
      <c r="B6" s="27" t="s">
        <v>695</v>
      </c>
      <c r="C6" s="27"/>
      <c r="D6" s="27"/>
      <c r="E6" s="27"/>
      <c r="F6" s="27"/>
      <c r="G6" s="27"/>
      <c r="H6" s="2"/>
    </row>
    <row r="7" spans="1:9" s="5" customFormat="1" ht="25.5" customHeight="1">
      <c r="B7" s="6" t="s">
        <v>0</v>
      </c>
      <c r="C7" s="6" t="s">
        <v>1</v>
      </c>
      <c r="D7" s="6" t="s">
        <v>2</v>
      </c>
      <c r="E7" s="6" t="s">
        <v>3</v>
      </c>
      <c r="F7" s="6"/>
      <c r="G7" s="7" t="s">
        <v>691</v>
      </c>
      <c r="H7" s="4" t="s">
        <v>692</v>
      </c>
      <c r="I7" s="5" t="s">
        <v>693</v>
      </c>
    </row>
    <row r="8" spans="1:9" s="8" customFormat="1" outlineLevel="2">
      <c r="A8" s="8">
        <v>1</v>
      </c>
      <c r="B8" s="9">
        <v>1</v>
      </c>
      <c r="C8" s="10" t="s">
        <v>4</v>
      </c>
      <c r="D8" s="10" t="s">
        <v>5</v>
      </c>
      <c r="E8" s="10" t="s">
        <v>6</v>
      </c>
      <c r="F8" s="10" t="s">
        <v>7</v>
      </c>
      <c r="G8" s="11">
        <v>23000</v>
      </c>
      <c r="H8" s="8">
        <v>46</v>
      </c>
      <c r="I8" s="8">
        <v>1</v>
      </c>
    </row>
    <row r="9" spans="1:9" s="8" customFormat="1" outlineLevel="2">
      <c r="A9" s="8">
        <v>2</v>
      </c>
      <c r="B9" s="12">
        <f>1+B8</f>
        <v>2</v>
      </c>
      <c r="C9" s="13" t="s">
        <v>4</v>
      </c>
      <c r="D9" s="13" t="s">
        <v>8</v>
      </c>
      <c r="E9" s="13" t="s">
        <v>9</v>
      </c>
      <c r="F9" s="13" t="s">
        <v>10</v>
      </c>
      <c r="G9" s="14">
        <v>8000</v>
      </c>
      <c r="H9" s="8">
        <v>16</v>
      </c>
      <c r="I9" s="8">
        <v>1</v>
      </c>
    </row>
    <row r="10" spans="1:9" s="8" customFormat="1" outlineLevel="2">
      <c r="A10" s="8">
        <v>3</v>
      </c>
      <c r="B10" s="12">
        <f t="shared" ref="B10:B83" si="0">1+B9</f>
        <v>3</v>
      </c>
      <c r="C10" s="13" t="s">
        <v>4</v>
      </c>
      <c r="D10" s="13" t="s">
        <v>12</v>
      </c>
      <c r="E10" s="13" t="s">
        <v>13</v>
      </c>
      <c r="F10" s="13" t="s">
        <v>14</v>
      </c>
      <c r="G10" s="14">
        <v>8000</v>
      </c>
      <c r="H10" s="8">
        <v>16</v>
      </c>
      <c r="I10" s="8">
        <v>1</v>
      </c>
    </row>
    <row r="11" spans="1:9" s="8" customFormat="1" outlineLevel="2">
      <c r="A11" s="8">
        <v>4</v>
      </c>
      <c r="B11" s="12">
        <f t="shared" si="0"/>
        <v>4</v>
      </c>
      <c r="C11" s="13" t="s">
        <v>4</v>
      </c>
      <c r="D11" s="13" t="s">
        <v>15</v>
      </c>
      <c r="E11" s="13" t="s">
        <v>16</v>
      </c>
      <c r="F11" s="13" t="s">
        <v>17</v>
      </c>
      <c r="G11" s="14">
        <v>4500</v>
      </c>
      <c r="H11" s="8">
        <v>9</v>
      </c>
      <c r="I11" s="8">
        <v>1</v>
      </c>
    </row>
    <row r="12" spans="1:9" s="8" customFormat="1" outlineLevel="2">
      <c r="A12" s="8">
        <v>5</v>
      </c>
      <c r="B12" s="12">
        <f t="shared" si="0"/>
        <v>5</v>
      </c>
      <c r="C12" s="13" t="s">
        <v>4</v>
      </c>
      <c r="D12" s="13" t="s">
        <v>5</v>
      </c>
      <c r="E12" s="13" t="s">
        <v>18</v>
      </c>
      <c r="F12" s="13" t="s">
        <v>19</v>
      </c>
      <c r="G12" s="14">
        <v>6000</v>
      </c>
      <c r="H12" s="8">
        <v>12</v>
      </c>
      <c r="I12" s="8">
        <v>1</v>
      </c>
    </row>
    <row r="13" spans="1:9" s="8" customFormat="1" outlineLevel="2">
      <c r="A13" s="8">
        <v>6</v>
      </c>
      <c r="B13" s="12">
        <f t="shared" si="0"/>
        <v>6</v>
      </c>
      <c r="C13" s="13" t="s">
        <v>4</v>
      </c>
      <c r="D13" s="13" t="s">
        <v>11</v>
      </c>
      <c r="E13" s="13" t="s">
        <v>20</v>
      </c>
      <c r="F13" s="13" t="s">
        <v>21</v>
      </c>
      <c r="G13" s="14">
        <v>9500</v>
      </c>
      <c r="H13" s="8">
        <v>19</v>
      </c>
      <c r="I13" s="8">
        <v>1</v>
      </c>
    </row>
    <row r="14" spans="1:9" s="8" customFormat="1" outlineLevel="2">
      <c r="A14" s="8">
        <v>7</v>
      </c>
      <c r="B14" s="12">
        <f t="shared" si="0"/>
        <v>7</v>
      </c>
      <c r="C14" s="13" t="s">
        <v>4</v>
      </c>
      <c r="D14" s="13" t="s">
        <v>12</v>
      </c>
      <c r="E14" s="13" t="s">
        <v>22</v>
      </c>
      <c r="F14" s="13" t="s">
        <v>23</v>
      </c>
      <c r="G14" s="14">
        <v>2000</v>
      </c>
      <c r="H14" s="8">
        <v>4</v>
      </c>
      <c r="I14" s="8">
        <v>1</v>
      </c>
    </row>
    <row r="15" spans="1:9" s="8" customFormat="1" outlineLevel="2">
      <c r="A15" s="8">
        <v>8</v>
      </c>
      <c r="B15" s="12">
        <f t="shared" si="0"/>
        <v>8</v>
      </c>
      <c r="C15" s="13" t="s">
        <v>4</v>
      </c>
      <c r="D15" s="13" t="s">
        <v>12</v>
      </c>
      <c r="E15" s="13" t="s">
        <v>24</v>
      </c>
      <c r="F15" s="13" t="s">
        <v>25</v>
      </c>
      <c r="G15" s="14">
        <v>98500</v>
      </c>
      <c r="H15" s="8">
        <v>121</v>
      </c>
      <c r="I15" s="8">
        <v>1</v>
      </c>
    </row>
    <row r="16" spans="1:9" s="8" customFormat="1" outlineLevel="1">
      <c r="B16" s="12"/>
      <c r="C16" s="15" t="s">
        <v>26</v>
      </c>
      <c r="D16" s="13"/>
      <c r="E16" s="13"/>
      <c r="F16" s="13"/>
      <c r="G16" s="14">
        <f>SUBTOTAL(9,G8:G15)</f>
        <v>159500</v>
      </c>
      <c r="H16" s="8">
        <f>SUBTOTAL(9,H8:H15)</f>
        <v>243</v>
      </c>
      <c r="I16" s="8">
        <f>SUBTOTAL(9,I8:I15)</f>
        <v>8</v>
      </c>
    </row>
    <row r="17" spans="1:9" s="8" customFormat="1" outlineLevel="2">
      <c r="A17" s="16">
        <v>9</v>
      </c>
      <c r="B17" s="12">
        <v>1</v>
      </c>
      <c r="C17" s="13" t="s">
        <v>27</v>
      </c>
      <c r="D17" s="13" t="s">
        <v>29</v>
      </c>
      <c r="E17" s="13" t="s">
        <v>30</v>
      </c>
      <c r="F17" s="13" t="s">
        <v>31</v>
      </c>
      <c r="G17" s="14">
        <v>1500</v>
      </c>
      <c r="H17" s="16">
        <v>3</v>
      </c>
      <c r="I17" s="16">
        <v>1</v>
      </c>
    </row>
    <row r="18" spans="1:9" s="8" customFormat="1" outlineLevel="2">
      <c r="A18" s="8">
        <v>10</v>
      </c>
      <c r="B18" s="12">
        <f t="shared" si="0"/>
        <v>2</v>
      </c>
      <c r="C18" s="13" t="s">
        <v>27</v>
      </c>
      <c r="D18" s="13" t="s">
        <v>28</v>
      </c>
      <c r="E18" s="13" t="s">
        <v>32</v>
      </c>
      <c r="F18" s="13" t="s">
        <v>33</v>
      </c>
      <c r="G18" s="14">
        <v>3000</v>
      </c>
      <c r="H18" s="8">
        <v>6</v>
      </c>
      <c r="I18" s="8">
        <v>1</v>
      </c>
    </row>
    <row r="19" spans="1:9" s="8" customFormat="1" outlineLevel="1">
      <c r="B19" s="12"/>
      <c r="C19" s="15" t="s">
        <v>34</v>
      </c>
      <c r="D19" s="13"/>
      <c r="E19" s="13"/>
      <c r="F19" s="13"/>
      <c r="G19" s="14">
        <f>SUBTOTAL(9,G17:G18)</f>
        <v>4500</v>
      </c>
      <c r="H19" s="8">
        <f>SUBTOTAL(9,H17:H18)</f>
        <v>9</v>
      </c>
      <c r="I19" s="8">
        <f>SUBTOTAL(9,I17:I18)</f>
        <v>2</v>
      </c>
    </row>
    <row r="20" spans="1:9" s="8" customFormat="1" outlineLevel="2">
      <c r="A20" s="8">
        <v>11</v>
      </c>
      <c r="B20" s="12">
        <v>1</v>
      </c>
      <c r="C20" s="13" t="s">
        <v>35</v>
      </c>
      <c r="D20" s="13" t="s">
        <v>37</v>
      </c>
      <c r="E20" s="13" t="s">
        <v>38</v>
      </c>
      <c r="F20" s="13" t="s">
        <v>39</v>
      </c>
      <c r="G20" s="14">
        <v>31000</v>
      </c>
      <c r="H20" s="8">
        <v>62</v>
      </c>
      <c r="I20" s="8">
        <v>1</v>
      </c>
    </row>
    <row r="21" spans="1:9" s="8" customFormat="1" outlineLevel="2">
      <c r="A21" s="16">
        <v>12</v>
      </c>
      <c r="B21" s="12">
        <f t="shared" si="0"/>
        <v>2</v>
      </c>
      <c r="C21" s="13" t="s">
        <v>35</v>
      </c>
      <c r="D21" s="13" t="s">
        <v>40</v>
      </c>
      <c r="E21" s="13" t="s">
        <v>42</v>
      </c>
      <c r="F21" s="13" t="s">
        <v>43</v>
      </c>
      <c r="G21" s="14">
        <v>21500</v>
      </c>
      <c r="H21" s="16">
        <v>29</v>
      </c>
      <c r="I21" s="16">
        <v>1</v>
      </c>
    </row>
    <row r="22" spans="1:9" s="8" customFormat="1" outlineLevel="2">
      <c r="A22" s="8">
        <v>13</v>
      </c>
      <c r="B22" s="12">
        <f t="shared" si="0"/>
        <v>3</v>
      </c>
      <c r="C22" s="13" t="s">
        <v>35</v>
      </c>
      <c r="D22" s="13" t="s">
        <v>36</v>
      </c>
      <c r="E22" s="13" t="s">
        <v>46</v>
      </c>
      <c r="F22" s="13" t="s">
        <v>47</v>
      </c>
      <c r="G22" s="14">
        <v>2500</v>
      </c>
      <c r="H22" s="8">
        <v>5</v>
      </c>
      <c r="I22" s="8">
        <v>1</v>
      </c>
    </row>
    <row r="23" spans="1:9" s="8" customFormat="1" outlineLevel="2">
      <c r="A23" s="8">
        <v>14</v>
      </c>
      <c r="B23" s="12">
        <f t="shared" si="0"/>
        <v>4</v>
      </c>
      <c r="C23" s="13" t="s">
        <v>35</v>
      </c>
      <c r="D23" s="13" t="s">
        <v>44</v>
      </c>
      <c r="E23" s="13" t="s">
        <v>48</v>
      </c>
      <c r="F23" s="13" t="s">
        <v>49</v>
      </c>
      <c r="G23" s="14">
        <v>19000</v>
      </c>
      <c r="H23" s="8">
        <v>38</v>
      </c>
      <c r="I23" s="8">
        <v>1</v>
      </c>
    </row>
    <row r="24" spans="1:9" s="8" customFormat="1" outlineLevel="1">
      <c r="B24" s="12"/>
      <c r="C24" s="15" t="s">
        <v>50</v>
      </c>
      <c r="D24" s="13"/>
      <c r="E24" s="13"/>
      <c r="F24" s="13"/>
      <c r="G24" s="14">
        <f>SUBTOTAL(9,G20:G23)</f>
        <v>74000</v>
      </c>
      <c r="H24" s="8">
        <f>SUBTOTAL(9,H20:H23)</f>
        <v>134</v>
      </c>
      <c r="I24" s="8">
        <f>SUBTOTAL(9,I20:I23)</f>
        <v>4</v>
      </c>
    </row>
    <row r="25" spans="1:9" s="8" customFormat="1" outlineLevel="2">
      <c r="A25" s="8">
        <v>15</v>
      </c>
      <c r="B25" s="12">
        <v>1</v>
      </c>
      <c r="C25" s="13" t="s">
        <v>51</v>
      </c>
      <c r="D25" s="13" t="s">
        <v>52</v>
      </c>
      <c r="E25" s="13" t="s">
        <v>53</v>
      </c>
      <c r="F25" s="13" t="s">
        <v>54</v>
      </c>
      <c r="G25" s="14">
        <v>14000</v>
      </c>
      <c r="H25" s="8">
        <v>28</v>
      </c>
      <c r="I25" s="8">
        <v>1</v>
      </c>
    </row>
    <row r="26" spans="1:9" s="8" customFormat="1" outlineLevel="2">
      <c r="A26" s="8">
        <v>16</v>
      </c>
      <c r="B26" s="12">
        <f t="shared" si="0"/>
        <v>2</v>
      </c>
      <c r="C26" s="13" t="s">
        <v>51</v>
      </c>
      <c r="D26" s="13" t="s">
        <v>55</v>
      </c>
      <c r="E26" s="13" t="s">
        <v>56</v>
      </c>
      <c r="F26" s="13" t="s">
        <v>57</v>
      </c>
      <c r="G26" s="14">
        <v>5000</v>
      </c>
      <c r="H26" s="8">
        <v>10</v>
      </c>
      <c r="I26" s="8">
        <v>1</v>
      </c>
    </row>
    <row r="27" spans="1:9" s="8" customFormat="1" outlineLevel="1">
      <c r="B27" s="12"/>
      <c r="C27" s="15" t="s">
        <v>58</v>
      </c>
      <c r="D27" s="13"/>
      <c r="E27" s="13"/>
      <c r="F27" s="13"/>
      <c r="G27" s="14">
        <f>SUBTOTAL(9,G25:G26)</f>
        <v>19000</v>
      </c>
      <c r="H27" s="8">
        <f>SUBTOTAL(9,H25:H26)</f>
        <v>38</v>
      </c>
      <c r="I27" s="8">
        <f>SUBTOTAL(9,I25:I26)</f>
        <v>2</v>
      </c>
    </row>
    <row r="28" spans="1:9" s="8" customFormat="1" outlineLevel="2">
      <c r="A28" s="16">
        <v>17</v>
      </c>
      <c r="B28" s="12">
        <v>1</v>
      </c>
      <c r="C28" s="13" t="s">
        <v>59</v>
      </c>
      <c r="D28" s="13" t="s">
        <v>60</v>
      </c>
      <c r="E28" s="13" t="s">
        <v>61</v>
      </c>
      <c r="F28" s="13" t="s">
        <v>62</v>
      </c>
      <c r="G28" s="14">
        <v>17000</v>
      </c>
      <c r="H28" s="16">
        <v>34</v>
      </c>
      <c r="I28" s="16">
        <v>1</v>
      </c>
    </row>
    <row r="29" spans="1:9" s="8" customFormat="1" outlineLevel="2">
      <c r="A29" s="8">
        <v>18</v>
      </c>
      <c r="B29" s="12">
        <f t="shared" si="0"/>
        <v>2</v>
      </c>
      <c r="C29" s="13" t="s">
        <v>59</v>
      </c>
      <c r="D29" s="13" t="s">
        <v>60</v>
      </c>
      <c r="E29" s="13" t="s">
        <v>63</v>
      </c>
      <c r="F29" s="13" t="s">
        <v>64</v>
      </c>
      <c r="G29" s="14">
        <v>22500</v>
      </c>
      <c r="H29" s="8">
        <v>45</v>
      </c>
      <c r="I29" s="8">
        <v>1</v>
      </c>
    </row>
    <row r="30" spans="1:9" s="8" customFormat="1" outlineLevel="2">
      <c r="A30" s="8">
        <v>19</v>
      </c>
      <c r="B30" s="12">
        <f t="shared" si="0"/>
        <v>3</v>
      </c>
      <c r="C30" s="13" t="s">
        <v>59</v>
      </c>
      <c r="D30" s="13" t="s">
        <v>60</v>
      </c>
      <c r="E30" s="13" t="s">
        <v>65</v>
      </c>
      <c r="F30" s="13" t="s">
        <v>66</v>
      </c>
      <c r="G30" s="14">
        <v>5000</v>
      </c>
      <c r="H30" s="8">
        <v>10</v>
      </c>
      <c r="I30" s="8">
        <v>1</v>
      </c>
    </row>
    <row r="31" spans="1:9" s="8" customFormat="1" outlineLevel="2">
      <c r="A31" s="16">
        <v>20</v>
      </c>
      <c r="B31" s="12">
        <f t="shared" si="0"/>
        <v>4</v>
      </c>
      <c r="C31" s="13" t="s">
        <v>59</v>
      </c>
      <c r="D31" s="13" t="s">
        <v>60</v>
      </c>
      <c r="E31" s="13" t="s">
        <v>67</v>
      </c>
      <c r="F31" s="13" t="s">
        <v>68</v>
      </c>
      <c r="G31" s="14">
        <v>1000</v>
      </c>
      <c r="H31" s="16">
        <v>2</v>
      </c>
      <c r="I31" s="16">
        <v>1</v>
      </c>
    </row>
    <row r="32" spans="1:9" s="8" customFormat="1" outlineLevel="2">
      <c r="A32" s="8">
        <v>21</v>
      </c>
      <c r="B32" s="12">
        <f t="shared" si="0"/>
        <v>5</v>
      </c>
      <c r="C32" s="13" t="s">
        <v>59</v>
      </c>
      <c r="D32" s="13" t="s">
        <v>70</v>
      </c>
      <c r="E32" s="13" t="s">
        <v>71</v>
      </c>
      <c r="F32" s="13" t="s">
        <v>72</v>
      </c>
      <c r="G32" s="14">
        <v>9500</v>
      </c>
      <c r="H32" s="8">
        <v>19</v>
      </c>
      <c r="I32" s="8">
        <v>1</v>
      </c>
    </row>
    <row r="33" spans="1:9" s="8" customFormat="1" outlineLevel="2">
      <c r="A33" s="8">
        <v>22</v>
      </c>
      <c r="B33" s="12">
        <f t="shared" si="0"/>
        <v>6</v>
      </c>
      <c r="C33" s="13" t="s">
        <v>59</v>
      </c>
      <c r="D33" s="13" t="s">
        <v>73</v>
      </c>
      <c r="E33" s="13" t="s">
        <v>74</v>
      </c>
      <c r="F33" s="13" t="s">
        <v>75</v>
      </c>
      <c r="G33" s="14">
        <v>4000</v>
      </c>
      <c r="H33" s="8">
        <v>8</v>
      </c>
      <c r="I33" s="8">
        <v>1</v>
      </c>
    </row>
    <row r="34" spans="1:9" s="8" customFormat="1" outlineLevel="2">
      <c r="A34" s="8">
        <v>23</v>
      </c>
      <c r="B34" s="12">
        <f t="shared" si="0"/>
        <v>7</v>
      </c>
      <c r="C34" s="13" t="s">
        <v>59</v>
      </c>
      <c r="D34" s="13" t="s">
        <v>73</v>
      </c>
      <c r="E34" s="13" t="s">
        <v>76</v>
      </c>
      <c r="F34" s="13" t="s">
        <v>77</v>
      </c>
      <c r="G34" s="14">
        <v>4000</v>
      </c>
      <c r="H34" s="8">
        <v>8</v>
      </c>
      <c r="I34" s="8">
        <v>1</v>
      </c>
    </row>
    <row r="35" spans="1:9" s="8" customFormat="1" outlineLevel="2">
      <c r="A35" s="8">
        <v>24</v>
      </c>
      <c r="B35" s="12">
        <f t="shared" si="0"/>
        <v>8</v>
      </c>
      <c r="C35" s="13" t="s">
        <v>59</v>
      </c>
      <c r="D35" s="13" t="s">
        <v>78</v>
      </c>
      <c r="E35" s="13" t="s">
        <v>79</v>
      </c>
      <c r="F35" s="13" t="s">
        <v>80</v>
      </c>
      <c r="G35" s="14">
        <v>21000</v>
      </c>
      <c r="H35" s="8">
        <v>12</v>
      </c>
      <c r="I35" s="8">
        <v>1</v>
      </c>
    </row>
    <row r="36" spans="1:9" s="8" customFormat="1" outlineLevel="2">
      <c r="A36" s="8">
        <v>25</v>
      </c>
      <c r="B36" s="12">
        <f t="shared" si="0"/>
        <v>9</v>
      </c>
      <c r="C36" s="13" t="s">
        <v>59</v>
      </c>
      <c r="D36" s="13" t="s">
        <v>82</v>
      </c>
      <c r="E36" s="13" t="s">
        <v>83</v>
      </c>
      <c r="F36" s="13" t="s">
        <v>84</v>
      </c>
      <c r="G36" s="14">
        <v>5000</v>
      </c>
      <c r="H36" s="8">
        <v>10</v>
      </c>
      <c r="I36" s="8">
        <v>1</v>
      </c>
    </row>
    <row r="37" spans="1:9" s="8" customFormat="1" outlineLevel="2">
      <c r="A37" s="8">
        <v>26</v>
      </c>
      <c r="B37" s="12">
        <f t="shared" si="0"/>
        <v>10</v>
      </c>
      <c r="C37" s="13" t="s">
        <v>59</v>
      </c>
      <c r="D37" s="13" t="s">
        <v>81</v>
      </c>
      <c r="E37" s="13" t="s">
        <v>85</v>
      </c>
      <c r="F37" s="13" t="s">
        <v>86</v>
      </c>
      <c r="G37" s="14">
        <v>64500</v>
      </c>
      <c r="H37" s="8">
        <v>69</v>
      </c>
      <c r="I37" s="8">
        <v>1</v>
      </c>
    </row>
    <row r="38" spans="1:9" s="8" customFormat="1" outlineLevel="1">
      <c r="B38" s="12"/>
      <c r="C38" s="15" t="s">
        <v>87</v>
      </c>
      <c r="D38" s="13"/>
      <c r="E38" s="13"/>
      <c r="F38" s="13"/>
      <c r="G38" s="14">
        <f>SUBTOTAL(9,G28:G37)</f>
        <v>153500</v>
      </c>
      <c r="H38" s="8">
        <f>SUBTOTAL(9,H28:H37)</f>
        <v>217</v>
      </c>
      <c r="I38" s="8">
        <f>SUBTOTAL(9,I28:I37)</f>
        <v>10</v>
      </c>
    </row>
    <row r="39" spans="1:9" s="8" customFormat="1" outlineLevel="2">
      <c r="A39" s="8">
        <v>27</v>
      </c>
      <c r="B39" s="12">
        <v>1</v>
      </c>
      <c r="C39" s="13" t="s">
        <v>88</v>
      </c>
      <c r="D39" s="13" t="s">
        <v>89</v>
      </c>
      <c r="E39" s="13" t="s">
        <v>90</v>
      </c>
      <c r="F39" s="13" t="s">
        <v>91</v>
      </c>
      <c r="G39" s="14">
        <v>3500</v>
      </c>
      <c r="H39" s="8">
        <v>7</v>
      </c>
      <c r="I39" s="8">
        <v>1</v>
      </c>
    </row>
    <row r="40" spans="1:9" s="8" customFormat="1" outlineLevel="1">
      <c r="B40" s="12"/>
      <c r="C40" s="15" t="s">
        <v>93</v>
      </c>
      <c r="D40" s="13"/>
      <c r="E40" s="13"/>
      <c r="F40" s="13"/>
      <c r="G40" s="14">
        <f>SUBTOTAL(9,G39:G39)</f>
        <v>3500</v>
      </c>
      <c r="H40" s="8">
        <f>SUBTOTAL(9,H39:H39)</f>
        <v>7</v>
      </c>
      <c r="I40" s="8">
        <f>SUBTOTAL(9,I39:I39)</f>
        <v>1</v>
      </c>
    </row>
    <row r="41" spans="1:9" s="8" customFormat="1" outlineLevel="2">
      <c r="A41" s="8">
        <v>28</v>
      </c>
      <c r="B41" s="12">
        <v>1</v>
      </c>
      <c r="C41" s="13" t="s">
        <v>94</v>
      </c>
      <c r="D41" s="13" t="s">
        <v>95</v>
      </c>
      <c r="E41" s="13" t="s">
        <v>96</v>
      </c>
      <c r="F41" s="13" t="s">
        <v>97</v>
      </c>
      <c r="G41" s="14">
        <v>2000</v>
      </c>
      <c r="H41" s="8">
        <v>2</v>
      </c>
      <c r="I41" s="8">
        <v>1</v>
      </c>
    </row>
    <row r="42" spans="1:9" s="8" customFormat="1" outlineLevel="2">
      <c r="A42" s="8">
        <v>29</v>
      </c>
      <c r="B42" s="12">
        <f t="shared" si="0"/>
        <v>2</v>
      </c>
      <c r="C42" s="13" t="s">
        <v>94</v>
      </c>
      <c r="D42" s="13" t="s">
        <v>98</v>
      </c>
      <c r="E42" s="13" t="s">
        <v>99</v>
      </c>
      <c r="F42" s="13" t="s">
        <v>100</v>
      </c>
      <c r="G42" s="14">
        <v>1000</v>
      </c>
      <c r="H42" s="8">
        <v>2</v>
      </c>
      <c r="I42" s="8">
        <v>1</v>
      </c>
    </row>
    <row r="43" spans="1:9" s="8" customFormat="1" outlineLevel="1">
      <c r="B43" s="12"/>
      <c r="C43" s="15" t="s">
        <v>102</v>
      </c>
      <c r="D43" s="13"/>
      <c r="E43" s="13"/>
      <c r="F43" s="13"/>
      <c r="G43" s="14">
        <f>SUBTOTAL(9,G41:G42)</f>
        <v>3000</v>
      </c>
      <c r="H43" s="8">
        <f>SUBTOTAL(9,H41:H42)</f>
        <v>4</v>
      </c>
      <c r="I43" s="8">
        <f>SUBTOTAL(9,I41:I42)</f>
        <v>2</v>
      </c>
    </row>
    <row r="44" spans="1:9" s="8" customFormat="1" outlineLevel="2">
      <c r="A44" s="16">
        <v>30</v>
      </c>
      <c r="B44" s="12">
        <v>1</v>
      </c>
      <c r="C44" s="13" t="s">
        <v>104</v>
      </c>
      <c r="D44" s="13" t="s">
        <v>105</v>
      </c>
      <c r="E44" s="13" t="s">
        <v>106</v>
      </c>
      <c r="F44" s="13" t="s">
        <v>107</v>
      </c>
      <c r="G44" s="14">
        <v>39500</v>
      </c>
      <c r="H44" s="16">
        <v>47</v>
      </c>
      <c r="I44" s="16">
        <v>1</v>
      </c>
    </row>
    <row r="45" spans="1:9" s="8" customFormat="1" outlineLevel="2">
      <c r="A45" s="8">
        <v>31</v>
      </c>
      <c r="B45" s="12">
        <f t="shared" si="0"/>
        <v>2</v>
      </c>
      <c r="C45" s="13" t="s">
        <v>104</v>
      </c>
      <c r="D45" s="13" t="s">
        <v>108</v>
      </c>
      <c r="E45" s="13" t="s">
        <v>109</v>
      </c>
      <c r="F45" s="13" t="s">
        <v>110</v>
      </c>
      <c r="G45" s="14">
        <v>9000</v>
      </c>
      <c r="H45" s="8">
        <v>18</v>
      </c>
      <c r="I45" s="8">
        <v>1</v>
      </c>
    </row>
    <row r="46" spans="1:9" s="8" customFormat="1" outlineLevel="1">
      <c r="B46" s="12"/>
      <c r="C46" s="15" t="s">
        <v>111</v>
      </c>
      <c r="D46" s="13"/>
      <c r="E46" s="13"/>
      <c r="F46" s="13"/>
      <c r="G46" s="14">
        <f>SUBTOTAL(9,G44:G45)</f>
        <v>48500</v>
      </c>
      <c r="H46" s="8">
        <f>SUBTOTAL(9,H44:H45)</f>
        <v>65</v>
      </c>
      <c r="I46" s="8">
        <f>SUBTOTAL(9,I44:I45)</f>
        <v>2</v>
      </c>
    </row>
    <row r="47" spans="1:9" s="8" customFormat="1" outlineLevel="2">
      <c r="A47" s="16">
        <v>32</v>
      </c>
      <c r="B47" s="12">
        <v>1</v>
      </c>
      <c r="C47" s="13" t="s">
        <v>112</v>
      </c>
      <c r="D47" s="13" t="s">
        <v>113</v>
      </c>
      <c r="E47" s="13" t="s">
        <v>114</v>
      </c>
      <c r="F47" s="13" t="s">
        <v>115</v>
      </c>
      <c r="G47" s="14">
        <v>14000</v>
      </c>
      <c r="H47" s="16">
        <v>28</v>
      </c>
      <c r="I47" s="16">
        <v>1</v>
      </c>
    </row>
    <row r="48" spans="1:9" s="8" customFormat="1" outlineLevel="2">
      <c r="A48" s="8">
        <v>33</v>
      </c>
      <c r="B48" s="12">
        <f t="shared" si="0"/>
        <v>2</v>
      </c>
      <c r="C48" s="13" t="s">
        <v>112</v>
      </c>
      <c r="D48" s="13" t="s">
        <v>116</v>
      </c>
      <c r="E48" s="13" t="s">
        <v>117</v>
      </c>
      <c r="F48" s="13" t="s">
        <v>118</v>
      </c>
      <c r="G48" s="14">
        <v>21500</v>
      </c>
      <c r="H48" s="8">
        <v>33</v>
      </c>
      <c r="I48" s="8">
        <v>1</v>
      </c>
    </row>
    <row r="49" spans="1:9" s="8" customFormat="1" outlineLevel="2">
      <c r="A49" s="8">
        <v>34</v>
      </c>
      <c r="B49" s="12">
        <f t="shared" si="0"/>
        <v>3</v>
      </c>
      <c r="C49" s="13" t="s">
        <v>112</v>
      </c>
      <c r="D49" s="13" t="s">
        <v>119</v>
      </c>
      <c r="E49" s="13" t="s">
        <v>120</v>
      </c>
      <c r="F49" s="13" t="s">
        <v>121</v>
      </c>
      <c r="G49" s="14">
        <v>2000</v>
      </c>
      <c r="H49" s="8">
        <v>4</v>
      </c>
      <c r="I49" s="8">
        <v>1</v>
      </c>
    </row>
    <row r="50" spans="1:9" s="8" customFormat="1" outlineLevel="2">
      <c r="A50" s="16">
        <v>35</v>
      </c>
      <c r="B50" s="12">
        <f t="shared" si="0"/>
        <v>4</v>
      </c>
      <c r="C50" s="13" t="s">
        <v>112</v>
      </c>
      <c r="D50" s="13" t="s">
        <v>122</v>
      </c>
      <c r="E50" s="13" t="s">
        <v>123</v>
      </c>
      <c r="F50" s="13" t="s">
        <v>124</v>
      </c>
      <c r="G50" s="14">
        <v>25000</v>
      </c>
      <c r="H50" s="16">
        <v>50</v>
      </c>
      <c r="I50" s="16">
        <v>1</v>
      </c>
    </row>
    <row r="51" spans="1:9" s="8" customFormat="1" outlineLevel="2">
      <c r="A51" s="8">
        <v>36</v>
      </c>
      <c r="B51" s="12">
        <f t="shared" si="0"/>
        <v>5</v>
      </c>
      <c r="C51" s="13" t="s">
        <v>112</v>
      </c>
      <c r="D51" s="13" t="s">
        <v>113</v>
      </c>
      <c r="E51" s="13" t="s">
        <v>103</v>
      </c>
      <c r="F51" s="13" t="s">
        <v>125</v>
      </c>
      <c r="G51" s="14">
        <v>25000</v>
      </c>
      <c r="H51" s="8">
        <v>34</v>
      </c>
      <c r="I51" s="8">
        <v>1</v>
      </c>
    </row>
    <row r="52" spans="1:9" s="8" customFormat="1" outlineLevel="1">
      <c r="B52" s="12"/>
      <c r="C52" s="15" t="s">
        <v>126</v>
      </c>
      <c r="D52" s="13"/>
      <c r="E52" s="13"/>
      <c r="F52" s="13"/>
      <c r="G52" s="14">
        <f>SUBTOTAL(9,G47:G51)</f>
        <v>87500</v>
      </c>
      <c r="H52" s="8">
        <f>SUBTOTAL(9,H47:H51)</f>
        <v>149</v>
      </c>
      <c r="I52" s="8">
        <f>SUBTOTAL(9,I47:I51)</f>
        <v>5</v>
      </c>
    </row>
    <row r="53" spans="1:9" s="8" customFormat="1" outlineLevel="2">
      <c r="A53" s="16">
        <v>37</v>
      </c>
      <c r="B53" s="12">
        <v>1</v>
      </c>
      <c r="C53" s="13" t="s">
        <v>128</v>
      </c>
      <c r="D53" s="13" t="s">
        <v>129</v>
      </c>
      <c r="E53" s="13" t="s">
        <v>130</v>
      </c>
      <c r="F53" s="13" t="s">
        <v>131</v>
      </c>
      <c r="G53" s="14">
        <v>44000</v>
      </c>
      <c r="H53" s="16">
        <v>60</v>
      </c>
      <c r="I53" s="16">
        <v>1</v>
      </c>
    </row>
    <row r="54" spans="1:9" s="8" customFormat="1" outlineLevel="2">
      <c r="A54" s="8">
        <v>38</v>
      </c>
      <c r="B54" s="12">
        <f t="shared" si="0"/>
        <v>2</v>
      </c>
      <c r="C54" s="13" t="s">
        <v>128</v>
      </c>
      <c r="D54" s="13" t="s">
        <v>132</v>
      </c>
      <c r="E54" s="13" t="s">
        <v>133</v>
      </c>
      <c r="F54" s="13" t="s">
        <v>134</v>
      </c>
      <c r="G54" s="14">
        <v>10000</v>
      </c>
      <c r="H54" s="8">
        <v>20</v>
      </c>
      <c r="I54" s="8">
        <v>1</v>
      </c>
    </row>
    <row r="55" spans="1:9" s="8" customFormat="1" outlineLevel="2">
      <c r="A55" s="8">
        <v>39</v>
      </c>
      <c r="B55" s="12">
        <f t="shared" si="0"/>
        <v>3</v>
      </c>
      <c r="C55" s="13" t="s">
        <v>128</v>
      </c>
      <c r="D55" s="13" t="s">
        <v>135</v>
      </c>
      <c r="E55" s="13" t="s">
        <v>136</v>
      </c>
      <c r="F55" s="13" t="s">
        <v>137</v>
      </c>
      <c r="G55" s="14">
        <v>7500</v>
      </c>
      <c r="H55" s="8">
        <v>15</v>
      </c>
      <c r="I55" s="8">
        <v>1</v>
      </c>
    </row>
    <row r="56" spans="1:9" s="8" customFormat="1" outlineLevel="2">
      <c r="A56" s="8">
        <v>40</v>
      </c>
      <c r="B56" s="12">
        <f t="shared" si="0"/>
        <v>4</v>
      </c>
      <c r="C56" s="13" t="s">
        <v>128</v>
      </c>
      <c r="D56" s="13" t="s">
        <v>135</v>
      </c>
      <c r="E56" s="13" t="s">
        <v>138</v>
      </c>
      <c r="F56" s="13" t="s">
        <v>139</v>
      </c>
      <c r="G56" s="14">
        <v>1000</v>
      </c>
      <c r="H56" s="8">
        <v>2</v>
      </c>
      <c r="I56" s="8">
        <v>1</v>
      </c>
    </row>
    <row r="57" spans="1:9" s="8" customFormat="1" outlineLevel="2">
      <c r="A57" s="8">
        <v>41</v>
      </c>
      <c r="B57" s="12">
        <f t="shared" si="0"/>
        <v>5</v>
      </c>
      <c r="C57" s="13" t="s">
        <v>128</v>
      </c>
      <c r="D57" s="13" t="s">
        <v>140</v>
      </c>
      <c r="E57" s="13" t="s">
        <v>141</v>
      </c>
      <c r="F57" s="13" t="s">
        <v>142</v>
      </c>
      <c r="G57" s="14">
        <v>16500</v>
      </c>
      <c r="H57" s="8">
        <v>17</v>
      </c>
      <c r="I57" s="8">
        <v>1</v>
      </c>
    </row>
    <row r="58" spans="1:9" s="8" customFormat="1" outlineLevel="2">
      <c r="A58" s="16">
        <v>42</v>
      </c>
      <c r="B58" s="12">
        <f t="shared" si="0"/>
        <v>6</v>
      </c>
      <c r="C58" s="13" t="s">
        <v>128</v>
      </c>
      <c r="D58" s="13" t="s">
        <v>140</v>
      </c>
      <c r="E58" s="13" t="s">
        <v>143</v>
      </c>
      <c r="F58" s="13" t="s">
        <v>144</v>
      </c>
      <c r="G58" s="14">
        <v>8000</v>
      </c>
      <c r="H58" s="16">
        <v>16</v>
      </c>
      <c r="I58" s="16">
        <v>1</v>
      </c>
    </row>
    <row r="59" spans="1:9" s="8" customFormat="1" outlineLevel="2">
      <c r="A59" s="8">
        <v>43</v>
      </c>
      <c r="B59" s="12">
        <f t="shared" si="0"/>
        <v>7</v>
      </c>
      <c r="C59" s="13" t="s">
        <v>128</v>
      </c>
      <c r="D59" s="13" t="s">
        <v>146</v>
      </c>
      <c r="E59" s="13" t="s">
        <v>147</v>
      </c>
      <c r="F59" s="13" t="s">
        <v>148</v>
      </c>
      <c r="G59" s="14">
        <v>26000</v>
      </c>
      <c r="H59" s="8">
        <v>28</v>
      </c>
      <c r="I59" s="8">
        <v>1</v>
      </c>
    </row>
    <row r="60" spans="1:9" s="8" customFormat="1" outlineLevel="2">
      <c r="A60" s="8">
        <v>44</v>
      </c>
      <c r="B60" s="12">
        <f t="shared" si="0"/>
        <v>8</v>
      </c>
      <c r="C60" s="13" t="s">
        <v>128</v>
      </c>
      <c r="D60" s="13" t="s">
        <v>146</v>
      </c>
      <c r="E60" s="13" t="s">
        <v>149</v>
      </c>
      <c r="F60" s="13" t="s">
        <v>150</v>
      </c>
      <c r="G60" s="14">
        <v>2500</v>
      </c>
      <c r="H60" s="8">
        <v>5</v>
      </c>
      <c r="I60" s="8">
        <v>1</v>
      </c>
    </row>
    <row r="61" spans="1:9" s="8" customFormat="1" outlineLevel="2">
      <c r="A61" s="8">
        <v>45</v>
      </c>
      <c r="B61" s="12">
        <f t="shared" si="0"/>
        <v>9</v>
      </c>
      <c r="C61" s="13" t="s">
        <v>128</v>
      </c>
      <c r="D61" s="13" t="s">
        <v>151</v>
      </c>
      <c r="E61" s="13" t="s">
        <v>152</v>
      </c>
      <c r="F61" s="13" t="s">
        <v>153</v>
      </c>
      <c r="G61" s="14">
        <v>2000</v>
      </c>
      <c r="H61" s="8">
        <v>4</v>
      </c>
      <c r="I61" s="8">
        <v>1</v>
      </c>
    </row>
    <row r="62" spans="1:9" s="8" customFormat="1" outlineLevel="2">
      <c r="A62" s="8">
        <v>46</v>
      </c>
      <c r="B62" s="12">
        <f t="shared" si="0"/>
        <v>10</v>
      </c>
      <c r="C62" s="13" t="s">
        <v>128</v>
      </c>
      <c r="D62" s="13" t="s">
        <v>151</v>
      </c>
      <c r="E62" s="13" t="s">
        <v>154</v>
      </c>
      <c r="F62" s="13" t="s">
        <v>155</v>
      </c>
      <c r="G62" s="14">
        <v>42000</v>
      </c>
      <c r="H62" s="8">
        <v>84</v>
      </c>
      <c r="I62" s="8">
        <v>1</v>
      </c>
    </row>
    <row r="63" spans="1:9" s="8" customFormat="1" outlineLevel="2">
      <c r="A63" s="8">
        <v>47</v>
      </c>
      <c r="B63" s="12">
        <f t="shared" si="0"/>
        <v>11</v>
      </c>
      <c r="C63" s="13" t="s">
        <v>128</v>
      </c>
      <c r="D63" s="13" t="s">
        <v>156</v>
      </c>
      <c r="E63" s="13" t="s">
        <v>157</v>
      </c>
      <c r="F63" s="13" t="s">
        <v>158</v>
      </c>
      <c r="G63" s="14">
        <v>10500</v>
      </c>
      <c r="H63" s="8">
        <v>13</v>
      </c>
      <c r="I63" s="8">
        <v>1</v>
      </c>
    </row>
    <row r="64" spans="1:9" s="8" customFormat="1" outlineLevel="2">
      <c r="A64" s="8">
        <v>48</v>
      </c>
      <c r="B64" s="12">
        <f t="shared" si="0"/>
        <v>12</v>
      </c>
      <c r="C64" s="13" t="s">
        <v>128</v>
      </c>
      <c r="D64" s="13" t="s">
        <v>159</v>
      </c>
      <c r="E64" s="13" t="s">
        <v>160</v>
      </c>
      <c r="F64" s="13" t="s">
        <v>161</v>
      </c>
      <c r="G64" s="14">
        <v>11000</v>
      </c>
      <c r="H64" s="8">
        <v>22</v>
      </c>
      <c r="I64" s="8">
        <v>1</v>
      </c>
    </row>
    <row r="65" spans="1:9" s="8" customFormat="1" outlineLevel="2">
      <c r="A65" s="8">
        <v>49</v>
      </c>
      <c r="B65" s="12">
        <f t="shared" si="0"/>
        <v>13</v>
      </c>
      <c r="C65" s="13" t="s">
        <v>128</v>
      </c>
      <c r="D65" s="13" t="s">
        <v>162</v>
      </c>
      <c r="E65" s="13" t="s">
        <v>163</v>
      </c>
      <c r="F65" s="13" t="s">
        <v>164</v>
      </c>
      <c r="G65" s="14">
        <v>7500</v>
      </c>
      <c r="H65" s="8">
        <v>15</v>
      </c>
      <c r="I65" s="8">
        <v>1</v>
      </c>
    </row>
    <row r="66" spans="1:9" s="8" customFormat="1" outlineLevel="2">
      <c r="A66" s="8">
        <v>50</v>
      </c>
      <c r="B66" s="12">
        <f t="shared" si="0"/>
        <v>14</v>
      </c>
      <c r="C66" s="13" t="s">
        <v>128</v>
      </c>
      <c r="D66" s="13" t="s">
        <v>162</v>
      </c>
      <c r="E66" s="13" t="s">
        <v>165</v>
      </c>
      <c r="F66" s="13" t="s">
        <v>166</v>
      </c>
      <c r="G66" s="14">
        <v>500</v>
      </c>
      <c r="H66" s="8">
        <v>1</v>
      </c>
      <c r="I66" s="8">
        <v>1</v>
      </c>
    </row>
    <row r="67" spans="1:9" s="8" customFormat="1" outlineLevel="2">
      <c r="A67" s="8">
        <v>51</v>
      </c>
      <c r="B67" s="12">
        <f t="shared" si="0"/>
        <v>15</v>
      </c>
      <c r="C67" s="13" t="s">
        <v>128</v>
      </c>
      <c r="D67" s="13" t="s">
        <v>167</v>
      </c>
      <c r="E67" s="13" t="s">
        <v>168</v>
      </c>
      <c r="F67" s="13" t="s">
        <v>169</v>
      </c>
      <c r="G67" s="14">
        <v>5500</v>
      </c>
      <c r="H67" s="8">
        <v>11</v>
      </c>
      <c r="I67" s="8">
        <v>1</v>
      </c>
    </row>
    <row r="68" spans="1:9" s="8" customFormat="1" outlineLevel="2">
      <c r="A68" s="8">
        <v>52</v>
      </c>
      <c r="B68" s="12">
        <f t="shared" si="0"/>
        <v>16</v>
      </c>
      <c r="C68" s="13" t="s">
        <v>128</v>
      </c>
      <c r="D68" s="13" t="s">
        <v>132</v>
      </c>
      <c r="E68" s="13" t="s">
        <v>170</v>
      </c>
      <c r="F68" s="13" t="s">
        <v>171</v>
      </c>
      <c r="G68" s="14">
        <v>6000</v>
      </c>
      <c r="H68" s="8">
        <v>12</v>
      </c>
      <c r="I68" s="8">
        <v>1</v>
      </c>
    </row>
    <row r="69" spans="1:9" s="8" customFormat="1" outlineLevel="2">
      <c r="A69" s="8">
        <v>53</v>
      </c>
      <c r="B69" s="12">
        <f t="shared" si="0"/>
        <v>17</v>
      </c>
      <c r="C69" s="13" t="s">
        <v>128</v>
      </c>
      <c r="D69" s="13" t="s">
        <v>145</v>
      </c>
      <c r="E69" s="13" t="s">
        <v>172</v>
      </c>
      <c r="F69" s="13" t="s">
        <v>173</v>
      </c>
      <c r="G69" s="14">
        <v>500</v>
      </c>
      <c r="H69" s="8">
        <v>1</v>
      </c>
      <c r="I69" s="8">
        <v>1</v>
      </c>
    </row>
    <row r="70" spans="1:9" s="8" customFormat="1" outlineLevel="2">
      <c r="A70" s="8">
        <v>54</v>
      </c>
      <c r="B70" s="12">
        <f t="shared" si="0"/>
        <v>18</v>
      </c>
      <c r="C70" s="13" t="s">
        <v>128</v>
      </c>
      <c r="D70" s="13" t="s">
        <v>146</v>
      </c>
      <c r="E70" s="13" t="s">
        <v>174</v>
      </c>
      <c r="F70" s="13" t="s">
        <v>175</v>
      </c>
      <c r="G70" s="14">
        <v>1000</v>
      </c>
      <c r="H70" s="8">
        <v>2</v>
      </c>
      <c r="I70" s="8">
        <v>1</v>
      </c>
    </row>
    <row r="71" spans="1:9" s="8" customFormat="1" outlineLevel="2">
      <c r="A71" s="8">
        <v>55</v>
      </c>
      <c r="B71" s="12">
        <f t="shared" si="0"/>
        <v>19</v>
      </c>
      <c r="C71" s="13" t="s">
        <v>128</v>
      </c>
      <c r="D71" s="13" t="s">
        <v>146</v>
      </c>
      <c r="E71" s="13" t="s">
        <v>92</v>
      </c>
      <c r="F71" s="13" t="s">
        <v>176</v>
      </c>
      <c r="G71" s="14">
        <v>43500</v>
      </c>
      <c r="H71" s="8">
        <v>65</v>
      </c>
      <c r="I71" s="8">
        <v>1</v>
      </c>
    </row>
    <row r="72" spans="1:9" s="8" customFormat="1" outlineLevel="2">
      <c r="A72" s="8">
        <v>56</v>
      </c>
      <c r="B72" s="12">
        <f t="shared" si="0"/>
        <v>20</v>
      </c>
      <c r="C72" s="13" t="s">
        <v>128</v>
      </c>
      <c r="D72" s="13" t="s">
        <v>146</v>
      </c>
      <c r="E72" s="13" t="s">
        <v>177</v>
      </c>
      <c r="F72" s="13" t="s">
        <v>178</v>
      </c>
      <c r="G72" s="14">
        <v>2000</v>
      </c>
      <c r="H72" s="8">
        <v>4</v>
      </c>
      <c r="I72" s="8">
        <v>1</v>
      </c>
    </row>
    <row r="73" spans="1:9" s="8" customFormat="1" outlineLevel="2">
      <c r="A73" s="8">
        <v>57</v>
      </c>
      <c r="B73" s="12">
        <f t="shared" si="0"/>
        <v>21</v>
      </c>
      <c r="C73" s="13" t="s">
        <v>128</v>
      </c>
      <c r="D73" s="13" t="s">
        <v>151</v>
      </c>
      <c r="E73" s="13" t="s">
        <v>179</v>
      </c>
      <c r="F73" s="13" t="s">
        <v>180</v>
      </c>
      <c r="G73" s="14">
        <v>14500</v>
      </c>
      <c r="H73" s="8">
        <v>29</v>
      </c>
      <c r="I73" s="8">
        <v>1</v>
      </c>
    </row>
    <row r="74" spans="1:9" s="8" customFormat="1" outlineLevel="1">
      <c r="B74" s="12"/>
      <c r="C74" s="15" t="s">
        <v>181</v>
      </c>
      <c r="D74" s="13"/>
      <c r="E74" s="13"/>
      <c r="F74" s="13"/>
      <c r="G74" s="14">
        <f>SUBTOTAL(9,G53:G73)</f>
        <v>262000</v>
      </c>
      <c r="H74" s="8">
        <f>SUBTOTAL(9,H53:H73)</f>
        <v>426</v>
      </c>
      <c r="I74" s="8">
        <f>SUBTOTAL(9,I53:I73)</f>
        <v>21</v>
      </c>
    </row>
    <row r="75" spans="1:9" s="8" customFormat="1" outlineLevel="2">
      <c r="A75" s="8">
        <v>58</v>
      </c>
      <c r="B75" s="12">
        <v>1</v>
      </c>
      <c r="C75" s="13" t="s">
        <v>182</v>
      </c>
      <c r="D75" s="13" t="s">
        <v>183</v>
      </c>
      <c r="E75" s="13" t="s">
        <v>184</v>
      </c>
      <c r="F75" s="13" t="s">
        <v>185</v>
      </c>
      <c r="G75" s="14">
        <v>5000</v>
      </c>
      <c r="H75" s="8">
        <v>10</v>
      </c>
      <c r="I75" s="8">
        <v>1</v>
      </c>
    </row>
    <row r="76" spans="1:9" s="8" customFormat="1" outlineLevel="2">
      <c r="A76" s="8">
        <v>59</v>
      </c>
      <c r="B76" s="12">
        <f t="shared" si="0"/>
        <v>2</v>
      </c>
      <c r="C76" s="13" t="s">
        <v>182</v>
      </c>
      <c r="D76" s="13" t="s">
        <v>186</v>
      </c>
      <c r="E76" s="13" t="s">
        <v>187</v>
      </c>
      <c r="F76" s="13" t="s">
        <v>188</v>
      </c>
      <c r="G76" s="14">
        <v>2500</v>
      </c>
      <c r="H76" s="8">
        <v>5</v>
      </c>
      <c r="I76" s="8">
        <v>1</v>
      </c>
    </row>
    <row r="77" spans="1:9" s="8" customFormat="1" outlineLevel="2">
      <c r="A77" s="8">
        <v>60</v>
      </c>
      <c r="B77" s="12">
        <f t="shared" si="0"/>
        <v>3</v>
      </c>
      <c r="C77" s="13" t="s">
        <v>182</v>
      </c>
      <c r="D77" s="13" t="s">
        <v>189</v>
      </c>
      <c r="E77" s="13" t="s">
        <v>190</v>
      </c>
      <c r="F77" s="13" t="s">
        <v>191</v>
      </c>
      <c r="G77" s="14">
        <v>5000</v>
      </c>
      <c r="H77" s="8">
        <v>10</v>
      </c>
      <c r="I77" s="8">
        <v>1</v>
      </c>
    </row>
    <row r="78" spans="1:9" s="8" customFormat="1" outlineLevel="2">
      <c r="A78" s="16">
        <v>61</v>
      </c>
      <c r="B78" s="12">
        <f t="shared" si="0"/>
        <v>4</v>
      </c>
      <c r="C78" s="13" t="s">
        <v>182</v>
      </c>
      <c r="D78" s="13" t="s">
        <v>192</v>
      </c>
      <c r="E78" s="13" t="s">
        <v>193</v>
      </c>
      <c r="F78" s="13" t="s">
        <v>194</v>
      </c>
      <c r="G78" s="14">
        <v>43500</v>
      </c>
      <c r="H78" s="16">
        <v>87</v>
      </c>
      <c r="I78" s="16">
        <v>1</v>
      </c>
    </row>
    <row r="79" spans="1:9" s="8" customFormat="1" ht="21.95" customHeight="1" outlineLevel="2">
      <c r="A79" s="8">
        <v>62</v>
      </c>
      <c r="B79" s="12">
        <f t="shared" si="0"/>
        <v>5</v>
      </c>
      <c r="C79" s="13" t="s">
        <v>182</v>
      </c>
      <c r="D79" s="13" t="s">
        <v>195</v>
      </c>
      <c r="E79" s="13" t="s">
        <v>196</v>
      </c>
      <c r="F79" s="13" t="s">
        <v>197</v>
      </c>
      <c r="G79" s="14">
        <v>15000</v>
      </c>
      <c r="H79" s="8">
        <v>16</v>
      </c>
      <c r="I79" s="8">
        <v>1</v>
      </c>
    </row>
    <row r="80" spans="1:9" s="8" customFormat="1" ht="21.95" customHeight="1" outlineLevel="2">
      <c r="A80" s="8">
        <v>63</v>
      </c>
      <c r="B80" s="12">
        <f t="shared" si="0"/>
        <v>6</v>
      </c>
      <c r="C80" s="13" t="s">
        <v>182</v>
      </c>
      <c r="D80" s="13" t="s">
        <v>198</v>
      </c>
      <c r="E80" s="13" t="s">
        <v>199</v>
      </c>
      <c r="F80" s="13" t="s">
        <v>200</v>
      </c>
      <c r="G80" s="14">
        <v>2500</v>
      </c>
      <c r="H80" s="8">
        <v>5</v>
      </c>
      <c r="I80" s="8">
        <v>1</v>
      </c>
    </row>
    <row r="81" spans="1:9" s="8" customFormat="1" ht="21.95" customHeight="1" outlineLevel="2">
      <c r="A81" s="8">
        <v>64</v>
      </c>
      <c r="B81" s="12">
        <f t="shared" si="0"/>
        <v>7</v>
      </c>
      <c r="C81" s="13" t="s">
        <v>182</v>
      </c>
      <c r="D81" s="13" t="s">
        <v>201</v>
      </c>
      <c r="E81" s="13" t="s">
        <v>202</v>
      </c>
      <c r="F81" s="13" t="s">
        <v>203</v>
      </c>
      <c r="G81" s="14">
        <v>3000</v>
      </c>
      <c r="H81" s="8">
        <v>6</v>
      </c>
      <c r="I81" s="8">
        <v>1</v>
      </c>
    </row>
    <row r="82" spans="1:9" s="8" customFormat="1" ht="21.95" customHeight="1" outlineLevel="2">
      <c r="A82" s="8">
        <v>65</v>
      </c>
      <c r="B82" s="12">
        <f t="shared" si="0"/>
        <v>8</v>
      </c>
      <c r="C82" s="13" t="s">
        <v>182</v>
      </c>
      <c r="D82" s="13" t="s">
        <v>204</v>
      </c>
      <c r="E82" s="13" t="s">
        <v>205</v>
      </c>
      <c r="F82" s="13" t="s">
        <v>206</v>
      </c>
      <c r="G82" s="14">
        <v>7000</v>
      </c>
      <c r="H82" s="8">
        <v>8</v>
      </c>
      <c r="I82" s="8">
        <v>1</v>
      </c>
    </row>
    <row r="83" spans="1:9" s="8" customFormat="1" ht="21.95" customHeight="1" outlineLevel="2">
      <c r="A83" s="8">
        <v>66</v>
      </c>
      <c r="B83" s="12">
        <f t="shared" si="0"/>
        <v>9</v>
      </c>
      <c r="C83" s="13" t="s">
        <v>182</v>
      </c>
      <c r="D83" s="13" t="s">
        <v>204</v>
      </c>
      <c r="E83" s="13" t="s">
        <v>207</v>
      </c>
      <c r="F83" s="13" t="s">
        <v>208</v>
      </c>
      <c r="G83" s="14">
        <v>8500</v>
      </c>
      <c r="H83" s="8">
        <v>17</v>
      </c>
      <c r="I83" s="8">
        <v>1</v>
      </c>
    </row>
    <row r="84" spans="1:9" s="8" customFormat="1" ht="21.95" customHeight="1" outlineLevel="2">
      <c r="A84" s="8">
        <v>67</v>
      </c>
      <c r="B84" s="12">
        <f t="shared" ref="B84:B170" si="1">1+B83</f>
        <v>10</v>
      </c>
      <c r="C84" s="13" t="s">
        <v>182</v>
      </c>
      <c r="D84" s="13" t="s">
        <v>209</v>
      </c>
      <c r="E84" s="13" t="s">
        <v>210</v>
      </c>
      <c r="F84" s="13" t="s">
        <v>211</v>
      </c>
      <c r="G84" s="14">
        <v>17000</v>
      </c>
      <c r="H84" s="8">
        <v>18</v>
      </c>
      <c r="I84" s="8">
        <v>1</v>
      </c>
    </row>
    <row r="85" spans="1:9" s="8" customFormat="1" ht="21.95" customHeight="1" outlineLevel="2">
      <c r="A85" s="8">
        <v>68</v>
      </c>
      <c r="B85" s="12">
        <f t="shared" si="1"/>
        <v>11</v>
      </c>
      <c r="C85" s="13" t="s">
        <v>182</v>
      </c>
      <c r="D85" s="13" t="s">
        <v>209</v>
      </c>
      <c r="E85" s="13" t="s">
        <v>212</v>
      </c>
      <c r="F85" s="13" t="s">
        <v>213</v>
      </c>
      <c r="G85" s="14">
        <v>4500</v>
      </c>
      <c r="H85" s="8">
        <v>9</v>
      </c>
      <c r="I85" s="8">
        <v>1</v>
      </c>
    </row>
    <row r="86" spans="1:9" s="8" customFormat="1" ht="21.95" customHeight="1" outlineLevel="2">
      <c r="A86" s="8">
        <v>69</v>
      </c>
      <c r="B86" s="12">
        <f t="shared" si="1"/>
        <v>12</v>
      </c>
      <c r="C86" s="13" t="s">
        <v>182</v>
      </c>
      <c r="D86" s="13" t="s">
        <v>192</v>
      </c>
      <c r="E86" s="13" t="s">
        <v>214</v>
      </c>
      <c r="F86" s="13" t="s">
        <v>215</v>
      </c>
      <c r="G86" s="14">
        <v>29000</v>
      </c>
      <c r="H86" s="8">
        <v>36</v>
      </c>
      <c r="I86" s="8">
        <v>1</v>
      </c>
    </row>
    <row r="87" spans="1:9" s="8" customFormat="1" ht="21.95" customHeight="1" outlineLevel="1">
      <c r="B87" s="12"/>
      <c r="C87" s="15" t="s">
        <v>217</v>
      </c>
      <c r="D87" s="13"/>
      <c r="E87" s="13"/>
      <c r="F87" s="13"/>
      <c r="G87" s="14">
        <f>SUBTOTAL(9,G75:G86)</f>
        <v>142500</v>
      </c>
      <c r="H87" s="8">
        <f>SUBTOTAL(9,H75:H86)</f>
        <v>227</v>
      </c>
      <c r="I87" s="8">
        <f>SUBTOTAL(9,I75:I86)</f>
        <v>12</v>
      </c>
    </row>
    <row r="88" spans="1:9" s="8" customFormat="1" ht="21.95" customHeight="1" outlineLevel="2">
      <c r="A88" s="8">
        <v>70</v>
      </c>
      <c r="B88" s="12">
        <v>1</v>
      </c>
      <c r="C88" s="13" t="s">
        <v>218</v>
      </c>
      <c r="D88" s="13" t="s">
        <v>219</v>
      </c>
      <c r="E88" s="13" t="s">
        <v>220</v>
      </c>
      <c r="F88" s="13" t="s">
        <v>221</v>
      </c>
      <c r="G88" s="14">
        <v>2000</v>
      </c>
      <c r="H88" s="8">
        <v>4</v>
      </c>
      <c r="I88" s="8">
        <v>1</v>
      </c>
    </row>
    <row r="89" spans="1:9" s="8" customFormat="1" ht="21.95" customHeight="1" outlineLevel="2">
      <c r="A89" s="8">
        <v>71</v>
      </c>
      <c r="B89" s="12">
        <f t="shared" si="1"/>
        <v>2</v>
      </c>
      <c r="C89" s="13" t="s">
        <v>218</v>
      </c>
      <c r="D89" s="13" t="s">
        <v>222</v>
      </c>
      <c r="E89" s="13" t="s">
        <v>223</v>
      </c>
      <c r="F89" s="13" t="s">
        <v>224</v>
      </c>
      <c r="G89" s="14">
        <v>13500</v>
      </c>
      <c r="H89" s="8">
        <v>27</v>
      </c>
      <c r="I89" s="8">
        <v>1</v>
      </c>
    </row>
    <row r="90" spans="1:9" s="8" customFormat="1" ht="21.95" customHeight="1" outlineLevel="2">
      <c r="A90" s="16">
        <v>72</v>
      </c>
      <c r="B90" s="12">
        <f t="shared" si="1"/>
        <v>3</v>
      </c>
      <c r="C90" s="13" t="s">
        <v>218</v>
      </c>
      <c r="D90" s="13" t="s">
        <v>225</v>
      </c>
      <c r="E90" s="13" t="s">
        <v>226</v>
      </c>
      <c r="F90" s="13" t="s">
        <v>227</v>
      </c>
      <c r="G90" s="14">
        <v>2000</v>
      </c>
      <c r="H90" s="16">
        <v>4</v>
      </c>
      <c r="I90" s="16">
        <v>1</v>
      </c>
    </row>
    <row r="91" spans="1:9" s="8" customFormat="1" ht="21.95" customHeight="1" outlineLevel="1">
      <c r="A91" s="16"/>
      <c r="B91" s="12"/>
      <c r="C91" s="15" t="s">
        <v>228</v>
      </c>
      <c r="D91" s="13"/>
      <c r="E91" s="13"/>
      <c r="F91" s="13"/>
      <c r="G91" s="14">
        <f>SUBTOTAL(9,G88:G90)</f>
        <v>17500</v>
      </c>
      <c r="H91" s="16">
        <f>SUBTOTAL(9,H88:H90)</f>
        <v>35</v>
      </c>
      <c r="I91" s="16">
        <f>SUBTOTAL(9,I88:I90)</f>
        <v>3</v>
      </c>
    </row>
    <row r="92" spans="1:9" s="8" customFormat="1" outlineLevel="2">
      <c r="A92" s="8">
        <v>73</v>
      </c>
      <c r="B92" s="12">
        <v>1</v>
      </c>
      <c r="C92" s="13" t="s">
        <v>229</v>
      </c>
      <c r="D92" s="13" t="s">
        <v>230</v>
      </c>
      <c r="E92" s="13" t="s">
        <v>231</v>
      </c>
      <c r="F92" s="13" t="s">
        <v>232</v>
      </c>
      <c r="G92" s="14">
        <v>7000</v>
      </c>
      <c r="H92" s="8">
        <v>14</v>
      </c>
      <c r="I92" s="8">
        <v>1</v>
      </c>
    </row>
    <row r="93" spans="1:9" s="8" customFormat="1" outlineLevel="2">
      <c r="A93" s="8">
        <v>74</v>
      </c>
      <c r="B93" s="12">
        <f t="shared" si="1"/>
        <v>2</v>
      </c>
      <c r="C93" s="13" t="s">
        <v>229</v>
      </c>
      <c r="D93" s="13" t="s">
        <v>233</v>
      </c>
      <c r="E93" s="13" t="s">
        <v>237</v>
      </c>
      <c r="F93" s="13" t="s">
        <v>238</v>
      </c>
      <c r="G93" s="14">
        <v>72500</v>
      </c>
      <c r="H93" s="8">
        <v>145</v>
      </c>
      <c r="I93" s="8">
        <v>1</v>
      </c>
    </row>
    <row r="94" spans="1:9" s="8" customFormat="1" outlineLevel="2">
      <c r="A94" s="16">
        <v>75</v>
      </c>
      <c r="B94" s="12">
        <f t="shared" si="1"/>
        <v>3</v>
      </c>
      <c r="C94" s="13" t="s">
        <v>229</v>
      </c>
      <c r="D94" s="13" t="s">
        <v>233</v>
      </c>
      <c r="E94" s="13" t="s">
        <v>239</v>
      </c>
      <c r="F94" s="13" t="s">
        <v>240</v>
      </c>
      <c r="G94" s="14">
        <v>54000</v>
      </c>
      <c r="H94" s="16">
        <v>108</v>
      </c>
      <c r="I94" s="16">
        <v>1</v>
      </c>
    </row>
    <row r="95" spans="1:9" s="8" customFormat="1" outlineLevel="2">
      <c r="A95" s="8">
        <v>76</v>
      </c>
      <c r="B95" s="12">
        <f t="shared" si="1"/>
        <v>4</v>
      </c>
      <c r="C95" s="13" t="s">
        <v>229</v>
      </c>
      <c r="D95" s="13" t="s">
        <v>233</v>
      </c>
      <c r="E95" s="13" t="s">
        <v>241</v>
      </c>
      <c r="F95" s="13" t="s">
        <v>242</v>
      </c>
      <c r="G95" s="14">
        <v>34000</v>
      </c>
      <c r="H95" s="8">
        <v>68</v>
      </c>
      <c r="I95" s="8">
        <v>1</v>
      </c>
    </row>
    <row r="96" spans="1:9" s="8" customFormat="1" outlineLevel="2">
      <c r="A96" s="8">
        <v>77</v>
      </c>
      <c r="B96" s="12">
        <f t="shared" si="1"/>
        <v>5</v>
      </c>
      <c r="C96" s="13" t="s">
        <v>229</v>
      </c>
      <c r="D96" s="13" t="s">
        <v>235</v>
      </c>
      <c r="E96" s="13" t="s">
        <v>243</v>
      </c>
      <c r="F96" s="13" t="s">
        <v>244</v>
      </c>
      <c r="G96" s="14">
        <v>4000</v>
      </c>
      <c r="H96" s="8">
        <v>8</v>
      </c>
      <c r="I96" s="8">
        <v>1</v>
      </c>
    </row>
    <row r="97" spans="1:9" s="8" customFormat="1" outlineLevel="2">
      <c r="A97" s="16">
        <v>78</v>
      </c>
      <c r="B97" s="12">
        <f t="shared" si="1"/>
        <v>6</v>
      </c>
      <c r="C97" s="13" t="s">
        <v>229</v>
      </c>
      <c r="D97" s="13" t="s">
        <v>236</v>
      </c>
      <c r="E97" s="13" t="s">
        <v>245</v>
      </c>
      <c r="F97" s="13" t="s">
        <v>246</v>
      </c>
      <c r="G97" s="14">
        <v>82000</v>
      </c>
      <c r="H97" s="16">
        <v>164</v>
      </c>
      <c r="I97" s="16">
        <v>1</v>
      </c>
    </row>
    <row r="98" spans="1:9" s="8" customFormat="1" outlineLevel="1">
      <c r="A98" s="16"/>
      <c r="B98" s="12"/>
      <c r="C98" s="15" t="s">
        <v>247</v>
      </c>
      <c r="D98" s="13"/>
      <c r="E98" s="13"/>
      <c r="F98" s="13"/>
      <c r="G98" s="14">
        <f>SUBTOTAL(9,G92:G97)</f>
        <v>253500</v>
      </c>
      <c r="H98" s="16">
        <f>SUBTOTAL(9,H92:H97)</f>
        <v>507</v>
      </c>
      <c r="I98" s="16">
        <f>SUBTOTAL(9,I92:I97)</f>
        <v>6</v>
      </c>
    </row>
    <row r="99" spans="1:9" s="8" customFormat="1" outlineLevel="2">
      <c r="A99" s="8">
        <v>79</v>
      </c>
      <c r="B99" s="12">
        <v>1</v>
      </c>
      <c r="C99" s="13" t="s">
        <v>248</v>
      </c>
      <c r="D99" s="13" t="s">
        <v>249</v>
      </c>
      <c r="E99" s="13" t="s">
        <v>250</v>
      </c>
      <c r="F99" s="13" t="s">
        <v>251</v>
      </c>
      <c r="G99" s="14">
        <v>23500</v>
      </c>
      <c r="H99" s="8">
        <v>25</v>
      </c>
      <c r="I99" s="8">
        <v>1</v>
      </c>
    </row>
    <row r="100" spans="1:9" s="8" customFormat="1" outlineLevel="1">
      <c r="B100" s="12"/>
      <c r="C100" s="15" t="s">
        <v>252</v>
      </c>
      <c r="D100" s="13"/>
      <c r="E100" s="13"/>
      <c r="F100" s="13"/>
      <c r="G100" s="14">
        <f>SUBTOTAL(9,G99:G99)</f>
        <v>23500</v>
      </c>
      <c r="H100" s="8">
        <f>SUBTOTAL(9,H99:H99)</f>
        <v>25</v>
      </c>
      <c r="I100" s="8">
        <f>SUBTOTAL(9,I99:I99)</f>
        <v>1</v>
      </c>
    </row>
    <row r="101" spans="1:9" s="8" customFormat="1" outlineLevel="2">
      <c r="A101" s="16">
        <v>80</v>
      </c>
      <c r="B101" s="12">
        <v>1</v>
      </c>
      <c r="C101" s="13" t="s">
        <v>253</v>
      </c>
      <c r="D101" s="13" t="s">
        <v>254</v>
      </c>
      <c r="E101" s="13" t="s">
        <v>255</v>
      </c>
      <c r="F101" s="13" t="s">
        <v>256</v>
      </c>
      <c r="G101" s="14">
        <v>27000</v>
      </c>
      <c r="H101" s="16">
        <v>54</v>
      </c>
      <c r="I101" s="16">
        <v>1</v>
      </c>
    </row>
    <row r="102" spans="1:9" s="8" customFormat="1" outlineLevel="1">
      <c r="A102" s="16"/>
      <c r="B102" s="12"/>
      <c r="C102" s="15" t="s">
        <v>258</v>
      </c>
      <c r="D102" s="13"/>
      <c r="E102" s="13"/>
      <c r="F102" s="13"/>
      <c r="G102" s="14">
        <f>SUBTOTAL(9,G101:G101)</f>
        <v>27000</v>
      </c>
      <c r="H102" s="16">
        <f>SUBTOTAL(9,H101:H101)</f>
        <v>54</v>
      </c>
      <c r="I102" s="16">
        <f>SUBTOTAL(9,I101:I101)</f>
        <v>1</v>
      </c>
    </row>
    <row r="103" spans="1:9" s="8" customFormat="1" outlineLevel="2">
      <c r="A103" s="8">
        <v>81</v>
      </c>
      <c r="B103" s="12">
        <v>1</v>
      </c>
      <c r="C103" s="13" t="s">
        <v>259</v>
      </c>
      <c r="D103" s="13" t="s">
        <v>260</v>
      </c>
      <c r="E103" s="13" t="s">
        <v>261</v>
      </c>
      <c r="F103" s="13" t="s">
        <v>262</v>
      </c>
      <c r="G103" s="14">
        <v>5500</v>
      </c>
      <c r="H103" s="8">
        <v>11</v>
      </c>
      <c r="I103" s="8">
        <v>1</v>
      </c>
    </row>
    <row r="104" spans="1:9" s="8" customFormat="1" outlineLevel="2">
      <c r="A104" s="8">
        <v>82</v>
      </c>
      <c r="B104" s="12">
        <f t="shared" si="1"/>
        <v>2</v>
      </c>
      <c r="C104" s="13" t="s">
        <v>259</v>
      </c>
      <c r="D104" s="13" t="s">
        <v>264</v>
      </c>
      <c r="E104" s="13" t="s">
        <v>265</v>
      </c>
      <c r="F104" s="13" t="s">
        <v>266</v>
      </c>
      <c r="G104" s="14">
        <v>6000</v>
      </c>
      <c r="H104" s="8">
        <v>12</v>
      </c>
      <c r="I104" s="8">
        <v>1</v>
      </c>
    </row>
    <row r="105" spans="1:9" s="8" customFormat="1" outlineLevel="2">
      <c r="A105" s="8">
        <v>83</v>
      </c>
      <c r="B105" s="12">
        <f t="shared" si="1"/>
        <v>3</v>
      </c>
      <c r="C105" s="13" t="s">
        <v>259</v>
      </c>
      <c r="D105" s="13" t="s">
        <v>267</v>
      </c>
      <c r="E105" s="13" t="s">
        <v>268</v>
      </c>
      <c r="F105" s="13" t="s">
        <v>269</v>
      </c>
      <c r="G105" s="14">
        <v>5500</v>
      </c>
      <c r="H105" s="8">
        <v>11</v>
      </c>
      <c r="I105" s="8">
        <v>1</v>
      </c>
    </row>
    <row r="106" spans="1:9" s="8" customFormat="1" outlineLevel="2">
      <c r="A106" s="8">
        <v>84</v>
      </c>
      <c r="B106" s="12">
        <f t="shared" si="1"/>
        <v>4</v>
      </c>
      <c r="C106" s="13" t="s">
        <v>259</v>
      </c>
      <c r="D106" s="13" t="s">
        <v>267</v>
      </c>
      <c r="E106" s="13" t="s">
        <v>45</v>
      </c>
      <c r="F106" s="13" t="s">
        <v>270</v>
      </c>
      <c r="G106" s="14">
        <v>8500</v>
      </c>
      <c r="H106" s="8">
        <v>13</v>
      </c>
      <c r="I106" s="8">
        <v>1</v>
      </c>
    </row>
    <row r="107" spans="1:9" s="8" customFormat="1" outlineLevel="2">
      <c r="A107" s="8">
        <v>85</v>
      </c>
      <c r="B107" s="12">
        <f t="shared" si="1"/>
        <v>5</v>
      </c>
      <c r="C107" s="13" t="s">
        <v>259</v>
      </c>
      <c r="D107" s="13" t="s">
        <v>271</v>
      </c>
      <c r="E107" s="13" t="s">
        <v>272</v>
      </c>
      <c r="F107" s="13" t="s">
        <v>273</v>
      </c>
      <c r="G107" s="14">
        <v>3000</v>
      </c>
      <c r="H107" s="8">
        <v>6</v>
      </c>
      <c r="I107" s="8">
        <v>1</v>
      </c>
    </row>
    <row r="108" spans="1:9" s="8" customFormat="1" outlineLevel="2">
      <c r="A108" s="8">
        <v>86</v>
      </c>
      <c r="B108" s="12">
        <f t="shared" si="1"/>
        <v>6</v>
      </c>
      <c r="C108" s="13" t="s">
        <v>259</v>
      </c>
      <c r="D108" s="13" t="s">
        <v>274</v>
      </c>
      <c r="E108" s="13" t="s">
        <v>275</v>
      </c>
      <c r="F108" s="13" t="s">
        <v>276</v>
      </c>
      <c r="G108" s="14">
        <v>1500</v>
      </c>
      <c r="H108" s="8">
        <v>3</v>
      </c>
      <c r="I108" s="8">
        <v>1</v>
      </c>
    </row>
    <row r="109" spans="1:9" s="8" customFormat="1" outlineLevel="2">
      <c r="A109" s="16">
        <v>87</v>
      </c>
      <c r="B109" s="12">
        <f t="shared" si="1"/>
        <v>7</v>
      </c>
      <c r="C109" s="13" t="s">
        <v>259</v>
      </c>
      <c r="D109" s="13" t="s">
        <v>277</v>
      </c>
      <c r="E109" s="13" t="s">
        <v>278</v>
      </c>
      <c r="F109" s="13" t="s">
        <v>279</v>
      </c>
      <c r="G109" s="14">
        <v>24000</v>
      </c>
      <c r="H109" s="16">
        <v>34</v>
      </c>
      <c r="I109" s="16">
        <v>1</v>
      </c>
    </row>
    <row r="110" spans="1:9" s="8" customFormat="1" outlineLevel="2">
      <c r="A110" s="8">
        <v>88</v>
      </c>
      <c r="B110" s="12">
        <f t="shared" si="1"/>
        <v>8</v>
      </c>
      <c r="C110" s="13" t="s">
        <v>259</v>
      </c>
      <c r="D110" s="13" t="s">
        <v>277</v>
      </c>
      <c r="E110" s="13" t="s">
        <v>280</v>
      </c>
      <c r="F110" s="13" t="s">
        <v>281</v>
      </c>
      <c r="G110" s="14">
        <v>3000</v>
      </c>
      <c r="H110" s="8">
        <v>6</v>
      </c>
      <c r="I110" s="8">
        <v>1</v>
      </c>
    </row>
    <row r="111" spans="1:9" s="8" customFormat="1" outlineLevel="1">
      <c r="B111" s="12"/>
      <c r="C111" s="15" t="s">
        <v>283</v>
      </c>
      <c r="D111" s="13"/>
      <c r="E111" s="13"/>
      <c r="F111" s="13"/>
      <c r="G111" s="14">
        <f>SUBTOTAL(9,G103:G110)</f>
        <v>57000</v>
      </c>
      <c r="H111" s="8">
        <f>SUBTOTAL(9,H103:H110)</f>
        <v>96</v>
      </c>
      <c r="I111" s="8">
        <f>SUBTOTAL(9,I103:I110)</f>
        <v>8</v>
      </c>
    </row>
    <row r="112" spans="1:9" s="8" customFormat="1" outlineLevel="2">
      <c r="A112" s="8">
        <v>89</v>
      </c>
      <c r="B112" s="12">
        <v>1</v>
      </c>
      <c r="C112" s="13" t="s">
        <v>284</v>
      </c>
      <c r="D112" s="13" t="s">
        <v>263</v>
      </c>
      <c r="E112" s="13" t="s">
        <v>285</v>
      </c>
      <c r="F112" s="13" t="s">
        <v>286</v>
      </c>
      <c r="G112" s="14">
        <v>27500</v>
      </c>
      <c r="H112" s="8">
        <v>55</v>
      </c>
      <c r="I112" s="8">
        <v>1</v>
      </c>
    </row>
    <row r="113" spans="1:9" s="8" customFormat="1" outlineLevel="2">
      <c r="A113" s="16">
        <v>90</v>
      </c>
      <c r="B113" s="12">
        <f t="shared" si="1"/>
        <v>2</v>
      </c>
      <c r="C113" s="13" t="s">
        <v>284</v>
      </c>
      <c r="D113" s="13" t="s">
        <v>287</v>
      </c>
      <c r="E113" s="13" t="s">
        <v>288</v>
      </c>
      <c r="F113" s="13" t="s">
        <v>289</v>
      </c>
      <c r="G113" s="14">
        <v>31500</v>
      </c>
      <c r="H113" s="16">
        <v>63</v>
      </c>
      <c r="I113" s="16">
        <v>1</v>
      </c>
    </row>
    <row r="114" spans="1:9" s="8" customFormat="1" outlineLevel="1">
      <c r="A114" s="16"/>
      <c r="B114" s="12"/>
      <c r="C114" s="15" t="s">
        <v>291</v>
      </c>
      <c r="D114" s="13"/>
      <c r="E114" s="13"/>
      <c r="F114" s="13"/>
      <c r="G114" s="14">
        <f>SUBTOTAL(9,G112:G113)</f>
        <v>59000</v>
      </c>
      <c r="H114" s="16">
        <f>SUBTOTAL(9,H112:H113)</f>
        <v>118</v>
      </c>
      <c r="I114" s="16">
        <f>SUBTOTAL(9,I112:I113)</f>
        <v>2</v>
      </c>
    </row>
    <row r="115" spans="1:9" s="8" customFormat="1" outlineLevel="2">
      <c r="A115" s="8">
        <v>91</v>
      </c>
      <c r="B115" s="12">
        <v>1</v>
      </c>
      <c r="C115" s="13" t="s">
        <v>292</v>
      </c>
      <c r="D115" s="13" t="s">
        <v>293</v>
      </c>
      <c r="E115" s="13" t="s">
        <v>294</v>
      </c>
      <c r="F115" s="13" t="s">
        <v>295</v>
      </c>
      <c r="G115" s="14">
        <v>21500</v>
      </c>
      <c r="H115" s="8">
        <v>43</v>
      </c>
      <c r="I115" s="8">
        <v>1</v>
      </c>
    </row>
    <row r="116" spans="1:9" s="8" customFormat="1" outlineLevel="1">
      <c r="B116" s="12"/>
      <c r="C116" s="15" t="s">
        <v>296</v>
      </c>
      <c r="D116" s="13"/>
      <c r="E116" s="13"/>
      <c r="F116" s="13"/>
      <c r="G116" s="14">
        <f>SUBTOTAL(9,G115:G115)</f>
        <v>21500</v>
      </c>
      <c r="H116" s="8">
        <f>SUBTOTAL(9,H115:H115)</f>
        <v>43</v>
      </c>
      <c r="I116" s="8">
        <f>SUBTOTAL(9,I115:I115)</f>
        <v>1</v>
      </c>
    </row>
    <row r="117" spans="1:9" s="8" customFormat="1" outlineLevel="2">
      <c r="A117" s="16">
        <v>92</v>
      </c>
      <c r="B117" s="12">
        <v>1</v>
      </c>
      <c r="C117" s="13" t="s">
        <v>297</v>
      </c>
      <c r="D117" s="13" t="s">
        <v>298</v>
      </c>
      <c r="E117" s="13" t="s">
        <v>299</v>
      </c>
      <c r="F117" s="13" t="s">
        <v>300</v>
      </c>
      <c r="G117" s="14">
        <v>4000</v>
      </c>
      <c r="H117" s="16">
        <v>6</v>
      </c>
      <c r="I117" s="16">
        <v>1</v>
      </c>
    </row>
    <row r="118" spans="1:9" s="8" customFormat="1" outlineLevel="2">
      <c r="A118" s="8">
        <v>93</v>
      </c>
      <c r="B118" s="12">
        <f t="shared" si="1"/>
        <v>2</v>
      </c>
      <c r="C118" s="13" t="s">
        <v>297</v>
      </c>
      <c r="D118" s="13" t="s">
        <v>301</v>
      </c>
      <c r="E118" s="13" t="s">
        <v>302</v>
      </c>
      <c r="F118" s="13" t="s">
        <v>303</v>
      </c>
      <c r="G118" s="14">
        <v>6500</v>
      </c>
      <c r="H118" s="8">
        <v>13</v>
      </c>
      <c r="I118" s="8">
        <v>1</v>
      </c>
    </row>
    <row r="119" spans="1:9" s="8" customFormat="1" outlineLevel="1">
      <c r="B119" s="12"/>
      <c r="C119" s="15" t="s">
        <v>304</v>
      </c>
      <c r="D119" s="13"/>
      <c r="E119" s="13"/>
      <c r="F119" s="13"/>
      <c r="G119" s="14">
        <f>SUBTOTAL(9,G117:G118)</f>
        <v>10500</v>
      </c>
      <c r="H119" s="8">
        <f>SUBTOTAL(9,H117:H118)</f>
        <v>19</v>
      </c>
      <c r="I119" s="8">
        <f>SUBTOTAL(9,I117:I118)</f>
        <v>2</v>
      </c>
    </row>
    <row r="120" spans="1:9" s="8" customFormat="1" outlineLevel="2">
      <c r="A120" s="8">
        <v>94</v>
      </c>
      <c r="B120" s="12">
        <v>1</v>
      </c>
      <c r="C120" s="13" t="s">
        <v>305</v>
      </c>
      <c r="D120" s="13" t="s">
        <v>306</v>
      </c>
      <c r="E120" s="13" t="s">
        <v>307</v>
      </c>
      <c r="F120" s="13" t="s">
        <v>308</v>
      </c>
      <c r="G120" s="14">
        <v>39500</v>
      </c>
      <c r="H120" s="8">
        <v>79</v>
      </c>
      <c r="I120" s="8">
        <v>1</v>
      </c>
    </row>
    <row r="121" spans="1:9" s="8" customFormat="1" outlineLevel="1">
      <c r="B121" s="12"/>
      <c r="C121" s="15" t="s">
        <v>310</v>
      </c>
      <c r="D121" s="13"/>
      <c r="E121" s="13"/>
      <c r="F121" s="13"/>
      <c r="G121" s="14">
        <f>SUBTOTAL(9,G120:G120)</f>
        <v>39500</v>
      </c>
      <c r="H121" s="8">
        <f>SUBTOTAL(9,H120:H120)</f>
        <v>79</v>
      </c>
      <c r="I121" s="8">
        <f>SUBTOTAL(9,I120:I120)</f>
        <v>1</v>
      </c>
    </row>
    <row r="122" spans="1:9" s="8" customFormat="1" outlineLevel="2">
      <c r="A122" s="16">
        <v>95</v>
      </c>
      <c r="B122" s="12">
        <v>1</v>
      </c>
      <c r="C122" s="13" t="s">
        <v>311</v>
      </c>
      <c r="D122" s="13" t="s">
        <v>312</v>
      </c>
      <c r="E122" s="13" t="s">
        <v>313</v>
      </c>
      <c r="F122" s="13" t="s">
        <v>314</v>
      </c>
      <c r="G122" s="14">
        <v>1000</v>
      </c>
      <c r="H122" s="16">
        <v>2</v>
      </c>
      <c r="I122" s="16">
        <v>1</v>
      </c>
    </row>
    <row r="123" spans="1:9" s="8" customFormat="1" outlineLevel="2">
      <c r="A123" s="8">
        <v>96</v>
      </c>
      <c r="B123" s="12">
        <f t="shared" si="1"/>
        <v>2</v>
      </c>
      <c r="C123" s="13" t="s">
        <v>311</v>
      </c>
      <c r="D123" s="13" t="s">
        <v>312</v>
      </c>
      <c r="E123" s="13" t="s">
        <v>216</v>
      </c>
      <c r="F123" s="13" t="s">
        <v>315</v>
      </c>
      <c r="G123" s="14">
        <v>5500</v>
      </c>
      <c r="H123" s="8">
        <v>11</v>
      </c>
      <c r="I123" s="8">
        <v>1</v>
      </c>
    </row>
    <row r="124" spans="1:9" s="8" customFormat="1" outlineLevel="1">
      <c r="B124" s="12"/>
      <c r="C124" s="15" t="s">
        <v>316</v>
      </c>
      <c r="D124" s="13"/>
      <c r="E124" s="13"/>
      <c r="F124" s="13"/>
      <c r="G124" s="14">
        <f>SUBTOTAL(9,G122:G123)</f>
        <v>6500</v>
      </c>
      <c r="H124" s="8">
        <f>SUBTOTAL(9,H122:H123)</f>
        <v>13</v>
      </c>
      <c r="I124" s="8">
        <f>SUBTOTAL(9,I122:I123)</f>
        <v>2</v>
      </c>
    </row>
    <row r="125" spans="1:9" s="8" customFormat="1" outlineLevel="2">
      <c r="A125" s="16">
        <v>97</v>
      </c>
      <c r="B125" s="12">
        <v>1</v>
      </c>
      <c r="C125" s="13" t="s">
        <v>317</v>
      </c>
      <c r="D125" s="13" t="s">
        <v>318</v>
      </c>
      <c r="E125" s="13" t="s">
        <v>319</v>
      </c>
      <c r="F125" s="13" t="s">
        <v>320</v>
      </c>
      <c r="G125" s="14">
        <v>29000</v>
      </c>
      <c r="H125" s="16">
        <v>58</v>
      </c>
      <c r="I125" s="16">
        <v>1</v>
      </c>
    </row>
    <row r="126" spans="1:9" s="8" customFormat="1" outlineLevel="2">
      <c r="A126" s="8">
        <v>98</v>
      </c>
      <c r="B126" s="12">
        <f t="shared" si="1"/>
        <v>2</v>
      </c>
      <c r="C126" s="13" t="s">
        <v>317</v>
      </c>
      <c r="D126" s="13" t="s">
        <v>321</v>
      </c>
      <c r="E126" s="13" t="s">
        <v>322</v>
      </c>
      <c r="F126" s="13" t="s">
        <v>323</v>
      </c>
      <c r="G126" s="14">
        <v>1000</v>
      </c>
      <c r="H126" s="8">
        <v>2</v>
      </c>
      <c r="I126" s="8">
        <v>1</v>
      </c>
    </row>
    <row r="127" spans="1:9" s="8" customFormat="1" outlineLevel="1">
      <c r="B127" s="12"/>
      <c r="C127" s="15" t="s">
        <v>324</v>
      </c>
      <c r="D127" s="13"/>
      <c r="E127" s="13"/>
      <c r="F127" s="13"/>
      <c r="G127" s="14">
        <f>SUBTOTAL(9,G125:G126)</f>
        <v>30000</v>
      </c>
      <c r="H127" s="8">
        <f>SUBTOTAL(9,H125:H126)</f>
        <v>60</v>
      </c>
      <c r="I127" s="8">
        <f>SUBTOTAL(9,I125:I126)</f>
        <v>2</v>
      </c>
    </row>
    <row r="128" spans="1:9" s="8" customFormat="1" outlineLevel="2">
      <c r="A128" s="8">
        <v>99</v>
      </c>
      <c r="B128" s="12">
        <v>1</v>
      </c>
      <c r="C128" s="13" t="s">
        <v>325</v>
      </c>
      <c r="D128" s="13" t="s">
        <v>326</v>
      </c>
      <c r="E128" s="13" t="s">
        <v>127</v>
      </c>
      <c r="F128" s="13" t="s">
        <v>327</v>
      </c>
      <c r="G128" s="14">
        <v>2500</v>
      </c>
      <c r="H128" s="8">
        <v>5</v>
      </c>
      <c r="I128" s="8">
        <v>1</v>
      </c>
    </row>
    <row r="129" spans="1:9" s="8" customFormat="1" outlineLevel="2">
      <c r="A129" s="16">
        <v>100</v>
      </c>
      <c r="B129" s="12">
        <f t="shared" si="1"/>
        <v>2</v>
      </c>
      <c r="C129" s="13" t="s">
        <v>325</v>
      </c>
      <c r="D129" s="13" t="s">
        <v>328</v>
      </c>
      <c r="E129" s="13" t="s">
        <v>329</v>
      </c>
      <c r="F129" s="13" t="s">
        <v>330</v>
      </c>
      <c r="G129" s="14">
        <v>3000</v>
      </c>
      <c r="H129" s="16">
        <v>6</v>
      </c>
      <c r="I129" s="16">
        <v>1</v>
      </c>
    </row>
    <row r="130" spans="1:9" s="8" customFormat="1" outlineLevel="1">
      <c r="A130" s="16"/>
      <c r="B130" s="12"/>
      <c r="C130" s="15" t="s">
        <v>331</v>
      </c>
      <c r="D130" s="13"/>
      <c r="E130" s="13"/>
      <c r="F130" s="13"/>
      <c r="G130" s="14">
        <f>SUBTOTAL(9,G128:G129)</f>
        <v>5500</v>
      </c>
      <c r="H130" s="16">
        <f>SUBTOTAL(9,H128:H129)</f>
        <v>11</v>
      </c>
      <c r="I130" s="16">
        <f>SUBTOTAL(9,I128:I129)</f>
        <v>2</v>
      </c>
    </row>
    <row r="131" spans="1:9" s="8" customFormat="1" outlineLevel="2">
      <c r="A131" s="8">
        <v>101</v>
      </c>
      <c r="B131" s="12">
        <v>1</v>
      </c>
      <c r="C131" s="13" t="s">
        <v>332</v>
      </c>
      <c r="D131" s="13" t="s">
        <v>333</v>
      </c>
      <c r="E131" s="13" t="s">
        <v>334</v>
      </c>
      <c r="F131" s="13" t="s">
        <v>335</v>
      </c>
      <c r="G131" s="14">
        <v>1000</v>
      </c>
      <c r="H131" s="8">
        <v>2</v>
      </c>
      <c r="I131" s="8">
        <v>1</v>
      </c>
    </row>
    <row r="132" spans="1:9" s="8" customFormat="1" outlineLevel="2">
      <c r="A132" s="8">
        <v>102</v>
      </c>
      <c r="B132" s="12">
        <f t="shared" si="1"/>
        <v>2</v>
      </c>
      <c r="C132" s="13" t="s">
        <v>332</v>
      </c>
      <c r="D132" s="13" t="s">
        <v>336</v>
      </c>
      <c r="E132" s="13" t="s">
        <v>337</v>
      </c>
      <c r="F132" s="13" t="s">
        <v>338</v>
      </c>
      <c r="G132" s="14">
        <v>3000</v>
      </c>
      <c r="H132" s="8">
        <v>6</v>
      </c>
      <c r="I132" s="8">
        <v>1</v>
      </c>
    </row>
    <row r="133" spans="1:9" s="8" customFormat="1" outlineLevel="1">
      <c r="B133" s="12"/>
      <c r="C133" s="15" t="s">
        <v>339</v>
      </c>
      <c r="D133" s="13"/>
      <c r="E133" s="13"/>
      <c r="F133" s="13"/>
      <c r="G133" s="14">
        <f>SUBTOTAL(9,G131:G132)</f>
        <v>4000</v>
      </c>
      <c r="H133" s="8">
        <f>SUBTOTAL(9,H131:H132)</f>
        <v>8</v>
      </c>
      <c r="I133" s="8">
        <f>SUBTOTAL(9,I131:I132)</f>
        <v>2</v>
      </c>
    </row>
    <row r="134" spans="1:9" s="8" customFormat="1" outlineLevel="2">
      <c r="A134" s="16">
        <v>103</v>
      </c>
      <c r="B134" s="12">
        <v>1</v>
      </c>
      <c r="C134" s="13" t="s">
        <v>340</v>
      </c>
      <c r="D134" s="13" t="s">
        <v>341</v>
      </c>
      <c r="E134" s="13" t="s">
        <v>342</v>
      </c>
      <c r="F134" s="13" t="s">
        <v>343</v>
      </c>
      <c r="G134" s="14">
        <v>19000</v>
      </c>
      <c r="H134" s="16">
        <v>38</v>
      </c>
      <c r="I134" s="16">
        <v>1</v>
      </c>
    </row>
    <row r="135" spans="1:9" s="8" customFormat="1" outlineLevel="2">
      <c r="A135" s="8">
        <v>104</v>
      </c>
      <c r="B135" s="12">
        <f t="shared" si="1"/>
        <v>2</v>
      </c>
      <c r="C135" s="13" t="s">
        <v>340</v>
      </c>
      <c r="D135" s="13" t="s">
        <v>344</v>
      </c>
      <c r="E135" s="13" t="s">
        <v>345</v>
      </c>
      <c r="F135" s="13" t="s">
        <v>346</v>
      </c>
      <c r="G135" s="14">
        <v>2500</v>
      </c>
      <c r="H135" s="8">
        <v>5</v>
      </c>
      <c r="I135" s="8">
        <v>1</v>
      </c>
    </row>
    <row r="136" spans="1:9" s="8" customFormat="1" outlineLevel="2">
      <c r="A136" s="8">
        <v>105</v>
      </c>
      <c r="B136" s="12">
        <f t="shared" si="1"/>
        <v>3</v>
      </c>
      <c r="C136" s="13" t="s">
        <v>340</v>
      </c>
      <c r="D136" s="13" t="s">
        <v>341</v>
      </c>
      <c r="E136" s="13" t="s">
        <v>347</v>
      </c>
      <c r="F136" s="13" t="s">
        <v>348</v>
      </c>
      <c r="G136" s="14">
        <v>3000</v>
      </c>
      <c r="H136" s="8">
        <v>6</v>
      </c>
      <c r="I136" s="8">
        <v>1</v>
      </c>
    </row>
    <row r="137" spans="1:9" s="8" customFormat="1" outlineLevel="1">
      <c r="B137" s="12"/>
      <c r="C137" s="15" t="s">
        <v>349</v>
      </c>
      <c r="D137" s="13"/>
      <c r="E137" s="13"/>
      <c r="F137" s="13"/>
      <c r="G137" s="14">
        <f>SUBTOTAL(9,G134:G136)</f>
        <v>24500</v>
      </c>
      <c r="H137" s="8">
        <f>SUBTOTAL(9,H134:H136)</f>
        <v>49</v>
      </c>
      <c r="I137" s="8">
        <f>SUBTOTAL(9,I134:I136)</f>
        <v>3</v>
      </c>
    </row>
    <row r="138" spans="1:9" s="8" customFormat="1" outlineLevel="2">
      <c r="A138" s="16">
        <v>106</v>
      </c>
      <c r="B138" s="12">
        <v>1</v>
      </c>
      <c r="C138" s="13" t="s">
        <v>350</v>
      </c>
      <c r="D138" s="13" t="s">
        <v>351</v>
      </c>
      <c r="E138" s="13" t="s">
        <v>352</v>
      </c>
      <c r="F138" s="13" t="s">
        <v>353</v>
      </c>
      <c r="G138" s="14">
        <v>1000</v>
      </c>
      <c r="H138" s="16">
        <v>2</v>
      </c>
      <c r="I138" s="16">
        <v>1</v>
      </c>
    </row>
    <row r="139" spans="1:9" s="8" customFormat="1" outlineLevel="1">
      <c r="A139" s="16"/>
      <c r="B139" s="12"/>
      <c r="C139" s="15" t="s">
        <v>354</v>
      </c>
      <c r="D139" s="13"/>
      <c r="E139" s="13"/>
      <c r="F139" s="13"/>
      <c r="G139" s="14">
        <f>SUBTOTAL(9,G138:G138)</f>
        <v>1000</v>
      </c>
      <c r="H139" s="16">
        <f>SUBTOTAL(9,H138:H138)</f>
        <v>2</v>
      </c>
      <c r="I139" s="16">
        <f>SUBTOTAL(9,I138:I138)</f>
        <v>1</v>
      </c>
    </row>
    <row r="140" spans="1:9" s="8" customFormat="1" outlineLevel="2">
      <c r="A140" s="8">
        <v>107</v>
      </c>
      <c r="B140" s="12">
        <v>1</v>
      </c>
      <c r="C140" s="13" t="s">
        <v>355</v>
      </c>
      <c r="D140" s="13" t="s">
        <v>356</v>
      </c>
      <c r="E140" s="13" t="s">
        <v>357</v>
      </c>
      <c r="F140" s="13" t="s">
        <v>358</v>
      </c>
      <c r="G140" s="14">
        <v>21500</v>
      </c>
      <c r="H140" s="8">
        <v>43</v>
      </c>
      <c r="I140" s="8">
        <v>1</v>
      </c>
    </row>
    <row r="141" spans="1:9" s="8" customFormat="1" outlineLevel="2">
      <c r="A141" s="8">
        <v>108</v>
      </c>
      <c r="B141" s="12">
        <f t="shared" si="1"/>
        <v>2</v>
      </c>
      <c r="C141" s="13" t="s">
        <v>355</v>
      </c>
      <c r="D141" s="13" t="s">
        <v>359</v>
      </c>
      <c r="E141" s="13" t="s">
        <v>360</v>
      </c>
      <c r="F141" s="13" t="s">
        <v>361</v>
      </c>
      <c r="G141" s="14">
        <v>44000</v>
      </c>
      <c r="H141" s="8">
        <v>88</v>
      </c>
      <c r="I141" s="8">
        <v>1</v>
      </c>
    </row>
    <row r="142" spans="1:9" s="8" customFormat="1" outlineLevel="1">
      <c r="B142" s="12"/>
      <c r="C142" s="15" t="s">
        <v>362</v>
      </c>
      <c r="D142" s="13"/>
      <c r="E142" s="13"/>
      <c r="F142" s="13"/>
      <c r="G142" s="14">
        <f>SUBTOTAL(9,G140:G141)</f>
        <v>65500</v>
      </c>
      <c r="H142" s="8">
        <f>SUBTOTAL(9,H140:H141)</f>
        <v>131</v>
      </c>
      <c r="I142" s="8">
        <f>SUBTOTAL(9,I140:I141)</f>
        <v>2</v>
      </c>
    </row>
    <row r="143" spans="1:9" s="8" customFormat="1" outlineLevel="2">
      <c r="A143" s="8">
        <v>109</v>
      </c>
      <c r="B143" s="12">
        <v>1</v>
      </c>
      <c r="C143" s="13" t="s">
        <v>363</v>
      </c>
      <c r="D143" s="13" t="s">
        <v>364</v>
      </c>
      <c r="E143" s="13" t="s">
        <v>365</v>
      </c>
      <c r="F143" s="13" t="s">
        <v>366</v>
      </c>
      <c r="G143" s="14">
        <v>5000</v>
      </c>
      <c r="H143" s="8">
        <v>10</v>
      </c>
      <c r="I143" s="8">
        <v>1</v>
      </c>
    </row>
    <row r="144" spans="1:9" s="8" customFormat="1" outlineLevel="2">
      <c r="A144" s="16">
        <v>110</v>
      </c>
      <c r="B144" s="12">
        <f t="shared" si="1"/>
        <v>2</v>
      </c>
      <c r="C144" s="13" t="s">
        <v>363</v>
      </c>
      <c r="D144" s="13" t="s">
        <v>367</v>
      </c>
      <c r="E144" s="13" t="s">
        <v>368</v>
      </c>
      <c r="F144" s="13" t="s">
        <v>369</v>
      </c>
      <c r="G144" s="14">
        <v>1500</v>
      </c>
      <c r="H144" s="16">
        <v>3</v>
      </c>
      <c r="I144" s="16">
        <v>1</v>
      </c>
    </row>
    <row r="145" spans="1:9" s="8" customFormat="1" outlineLevel="2">
      <c r="A145" s="8">
        <v>111</v>
      </c>
      <c r="B145" s="12">
        <f t="shared" si="1"/>
        <v>3</v>
      </c>
      <c r="C145" s="13" t="s">
        <v>363</v>
      </c>
      <c r="D145" s="13" t="s">
        <v>367</v>
      </c>
      <c r="E145" s="13" t="s">
        <v>370</v>
      </c>
      <c r="F145" s="13" t="s">
        <v>371</v>
      </c>
      <c r="G145" s="14">
        <v>5000</v>
      </c>
      <c r="H145" s="8">
        <v>10</v>
      </c>
      <c r="I145" s="8">
        <v>1</v>
      </c>
    </row>
    <row r="146" spans="1:9" s="8" customFormat="1" outlineLevel="1">
      <c r="B146" s="12"/>
      <c r="C146" s="15" t="s">
        <v>372</v>
      </c>
      <c r="D146" s="13"/>
      <c r="E146" s="13"/>
      <c r="F146" s="13"/>
      <c r="G146" s="14">
        <f>SUBTOTAL(9,G143:G145)</f>
        <v>11500</v>
      </c>
      <c r="H146" s="8">
        <f>SUBTOTAL(9,H143:H145)</f>
        <v>23</v>
      </c>
      <c r="I146" s="8">
        <f>SUBTOTAL(9,I143:I145)</f>
        <v>3</v>
      </c>
    </row>
    <row r="147" spans="1:9" s="8" customFormat="1" outlineLevel="2">
      <c r="A147" s="16">
        <v>112</v>
      </c>
      <c r="B147" s="12">
        <v>1</v>
      </c>
      <c r="C147" s="13" t="s">
        <v>373</v>
      </c>
      <c r="D147" s="13" t="s">
        <v>374</v>
      </c>
      <c r="E147" s="13" t="s">
        <v>375</v>
      </c>
      <c r="F147" s="13" t="s">
        <v>376</v>
      </c>
      <c r="G147" s="14">
        <v>8500</v>
      </c>
      <c r="H147" s="16">
        <v>11</v>
      </c>
      <c r="I147" s="16">
        <v>1</v>
      </c>
    </row>
    <row r="148" spans="1:9" s="8" customFormat="1" outlineLevel="2">
      <c r="A148" s="8">
        <v>113</v>
      </c>
      <c r="B148" s="12">
        <f t="shared" si="1"/>
        <v>2</v>
      </c>
      <c r="C148" s="13" t="s">
        <v>373</v>
      </c>
      <c r="D148" s="13" t="s">
        <v>377</v>
      </c>
      <c r="E148" s="13" t="s">
        <v>378</v>
      </c>
      <c r="F148" s="13" t="s">
        <v>379</v>
      </c>
      <c r="G148" s="14">
        <v>3500</v>
      </c>
      <c r="H148" s="8">
        <v>7</v>
      </c>
      <c r="I148" s="8">
        <v>1</v>
      </c>
    </row>
    <row r="149" spans="1:9" s="8" customFormat="1" outlineLevel="1">
      <c r="B149" s="12"/>
      <c r="C149" s="15" t="s">
        <v>380</v>
      </c>
      <c r="D149" s="13"/>
      <c r="E149" s="13"/>
      <c r="F149" s="13"/>
      <c r="G149" s="14">
        <f>SUBTOTAL(9,G147:G148)</f>
        <v>12000</v>
      </c>
      <c r="H149" s="8">
        <f>SUBTOTAL(9,H147:H148)</f>
        <v>18</v>
      </c>
      <c r="I149" s="8">
        <f>SUBTOTAL(9,I147:I148)</f>
        <v>2</v>
      </c>
    </row>
    <row r="150" spans="1:9" s="8" customFormat="1" outlineLevel="2">
      <c r="A150" s="8">
        <v>114</v>
      </c>
      <c r="B150" s="12">
        <v>1</v>
      </c>
      <c r="C150" s="13" t="s">
        <v>381</v>
      </c>
      <c r="D150" s="13" t="s">
        <v>383</v>
      </c>
      <c r="E150" s="13" t="s">
        <v>384</v>
      </c>
      <c r="F150" s="13" t="s">
        <v>385</v>
      </c>
      <c r="G150" s="14">
        <v>1500</v>
      </c>
      <c r="H150" s="8">
        <v>3</v>
      </c>
      <c r="I150" s="8">
        <v>1</v>
      </c>
    </row>
    <row r="151" spans="1:9" s="8" customFormat="1" outlineLevel="2">
      <c r="A151" s="8">
        <v>115</v>
      </c>
      <c r="B151" s="12">
        <f t="shared" si="1"/>
        <v>2</v>
      </c>
      <c r="C151" s="13" t="s">
        <v>381</v>
      </c>
      <c r="D151" s="13" t="s">
        <v>382</v>
      </c>
      <c r="E151" s="13" t="s">
        <v>386</v>
      </c>
      <c r="F151" s="13" t="s">
        <v>387</v>
      </c>
      <c r="G151" s="14">
        <v>6000</v>
      </c>
      <c r="H151" s="8">
        <v>12</v>
      </c>
      <c r="I151" s="8">
        <v>1</v>
      </c>
    </row>
    <row r="152" spans="1:9" s="8" customFormat="1" outlineLevel="1">
      <c r="B152" s="12"/>
      <c r="C152" s="15" t="s">
        <v>388</v>
      </c>
      <c r="D152" s="13"/>
      <c r="E152" s="13"/>
      <c r="F152" s="13"/>
      <c r="G152" s="14">
        <f>SUBTOTAL(9,G150:G151)</f>
        <v>7500</v>
      </c>
      <c r="H152" s="8">
        <f>SUBTOTAL(9,H150:H151)</f>
        <v>15</v>
      </c>
      <c r="I152" s="8">
        <f>SUBTOTAL(9,I150:I151)</f>
        <v>2</v>
      </c>
    </row>
    <row r="153" spans="1:9" s="8" customFormat="1" outlineLevel="2">
      <c r="A153" s="16">
        <v>116</v>
      </c>
      <c r="B153" s="12">
        <v>1</v>
      </c>
      <c r="C153" s="13" t="s">
        <v>389</v>
      </c>
      <c r="D153" s="13" t="s">
        <v>390</v>
      </c>
      <c r="E153" s="13" t="s">
        <v>391</v>
      </c>
      <c r="F153" s="13" t="s">
        <v>392</v>
      </c>
      <c r="G153" s="14">
        <v>24000</v>
      </c>
      <c r="H153" s="16">
        <v>48</v>
      </c>
      <c r="I153" s="16">
        <v>1</v>
      </c>
    </row>
    <row r="154" spans="1:9" s="8" customFormat="1" outlineLevel="2">
      <c r="A154" s="8">
        <v>117</v>
      </c>
      <c r="B154" s="12">
        <f t="shared" si="1"/>
        <v>2</v>
      </c>
      <c r="C154" s="13" t="s">
        <v>389</v>
      </c>
      <c r="D154" s="13" t="s">
        <v>395</v>
      </c>
      <c r="E154" s="13" t="s">
        <v>396</v>
      </c>
      <c r="F154" s="13" t="s">
        <v>397</v>
      </c>
      <c r="G154" s="14">
        <v>12500</v>
      </c>
      <c r="H154" s="8">
        <v>25</v>
      </c>
      <c r="I154" s="8">
        <v>1</v>
      </c>
    </row>
    <row r="155" spans="1:9" s="8" customFormat="1" outlineLevel="2">
      <c r="A155" s="16">
        <v>118</v>
      </c>
      <c r="B155" s="12">
        <f t="shared" si="1"/>
        <v>3</v>
      </c>
      <c r="C155" s="13" t="s">
        <v>389</v>
      </c>
      <c r="D155" s="13" t="s">
        <v>395</v>
      </c>
      <c r="E155" s="13" t="s">
        <v>398</v>
      </c>
      <c r="F155" s="13" t="s">
        <v>399</v>
      </c>
      <c r="G155" s="14">
        <v>16500</v>
      </c>
      <c r="H155" s="16">
        <v>33</v>
      </c>
      <c r="I155" s="16">
        <v>1</v>
      </c>
    </row>
    <row r="156" spans="1:9" s="8" customFormat="1" outlineLevel="2">
      <c r="A156" s="8">
        <v>119</v>
      </c>
      <c r="B156" s="12">
        <f t="shared" si="1"/>
        <v>4</v>
      </c>
      <c r="C156" s="13" t="s">
        <v>389</v>
      </c>
      <c r="D156" s="13" t="s">
        <v>400</v>
      </c>
      <c r="E156" s="13" t="s">
        <v>401</v>
      </c>
      <c r="F156" s="13" t="s">
        <v>402</v>
      </c>
      <c r="G156" s="14">
        <v>29000</v>
      </c>
      <c r="H156" s="8">
        <v>58</v>
      </c>
      <c r="I156" s="8">
        <v>1</v>
      </c>
    </row>
    <row r="157" spans="1:9" s="8" customFormat="1" outlineLevel="2">
      <c r="A157" s="8">
        <v>120</v>
      </c>
      <c r="B157" s="12">
        <f t="shared" si="1"/>
        <v>5</v>
      </c>
      <c r="C157" s="13" t="s">
        <v>389</v>
      </c>
      <c r="D157" s="13" t="s">
        <v>403</v>
      </c>
      <c r="E157" s="13" t="s">
        <v>404</v>
      </c>
      <c r="F157" s="13" t="s">
        <v>405</v>
      </c>
      <c r="G157" s="14">
        <v>14500</v>
      </c>
      <c r="H157" s="8">
        <v>29</v>
      </c>
      <c r="I157" s="8">
        <v>1</v>
      </c>
    </row>
    <row r="158" spans="1:9" s="8" customFormat="1" outlineLevel="2">
      <c r="A158" s="16">
        <v>121</v>
      </c>
      <c r="B158" s="12">
        <f t="shared" si="1"/>
        <v>6</v>
      </c>
      <c r="C158" s="13" t="s">
        <v>389</v>
      </c>
      <c r="D158" s="13" t="s">
        <v>406</v>
      </c>
      <c r="E158" s="13" t="s">
        <v>407</v>
      </c>
      <c r="F158" s="13" t="s">
        <v>408</v>
      </c>
      <c r="G158" s="14">
        <v>11500</v>
      </c>
      <c r="H158" s="16">
        <v>23</v>
      </c>
      <c r="I158" s="16">
        <v>1</v>
      </c>
    </row>
    <row r="159" spans="1:9" s="8" customFormat="1" outlineLevel="2">
      <c r="A159" s="8">
        <v>122</v>
      </c>
      <c r="B159" s="12">
        <f t="shared" si="1"/>
        <v>7</v>
      </c>
      <c r="C159" s="13" t="s">
        <v>389</v>
      </c>
      <c r="D159" s="13" t="s">
        <v>393</v>
      </c>
      <c r="E159" s="13" t="s">
        <v>409</v>
      </c>
      <c r="F159" s="13" t="s">
        <v>410</v>
      </c>
      <c r="G159" s="14">
        <v>12500</v>
      </c>
      <c r="H159" s="8">
        <v>25</v>
      </c>
      <c r="I159" s="8">
        <v>1</v>
      </c>
    </row>
    <row r="160" spans="1:9" s="8" customFormat="1" outlineLevel="1">
      <c r="B160" s="12"/>
      <c r="C160" s="15" t="s">
        <v>411</v>
      </c>
      <c r="D160" s="13"/>
      <c r="E160" s="13"/>
      <c r="F160" s="13"/>
      <c r="G160" s="14">
        <f>SUBTOTAL(9,G153:G159)</f>
        <v>120500</v>
      </c>
      <c r="H160" s="8">
        <f>SUBTOTAL(9,H153:H159)</f>
        <v>241</v>
      </c>
      <c r="I160" s="8">
        <f>SUBTOTAL(9,I153:I159)</f>
        <v>7</v>
      </c>
    </row>
    <row r="161" spans="1:9" s="8" customFormat="1" outlineLevel="2">
      <c r="A161" s="8">
        <v>123</v>
      </c>
      <c r="B161" s="12">
        <v>1</v>
      </c>
      <c r="C161" s="13" t="s">
        <v>412</v>
      </c>
      <c r="D161" s="13" t="s">
        <v>413</v>
      </c>
      <c r="E161" s="13" t="s">
        <v>414</v>
      </c>
      <c r="F161" s="13" t="s">
        <v>415</v>
      </c>
      <c r="G161" s="14">
        <v>1500</v>
      </c>
      <c r="H161" s="8">
        <v>3</v>
      </c>
      <c r="I161" s="8">
        <v>1</v>
      </c>
    </row>
    <row r="162" spans="1:9" s="8" customFormat="1" outlineLevel="2">
      <c r="A162" s="8">
        <v>124</v>
      </c>
      <c r="B162" s="12">
        <f t="shared" si="1"/>
        <v>2</v>
      </c>
      <c r="C162" s="13" t="s">
        <v>412</v>
      </c>
      <c r="D162" s="13" t="s">
        <v>416</v>
      </c>
      <c r="E162" s="13" t="s">
        <v>101</v>
      </c>
      <c r="F162" s="13" t="s">
        <v>417</v>
      </c>
      <c r="G162" s="14">
        <v>1500</v>
      </c>
      <c r="H162" s="8">
        <v>3</v>
      </c>
      <c r="I162" s="8">
        <v>1</v>
      </c>
    </row>
    <row r="163" spans="1:9" s="8" customFormat="1" outlineLevel="2">
      <c r="A163" s="8">
        <v>125</v>
      </c>
      <c r="B163" s="12">
        <f t="shared" si="1"/>
        <v>3</v>
      </c>
      <c r="C163" s="13" t="s">
        <v>412</v>
      </c>
      <c r="D163" s="13" t="s">
        <v>416</v>
      </c>
      <c r="E163" s="13" t="s">
        <v>418</v>
      </c>
      <c r="F163" s="13" t="s">
        <v>419</v>
      </c>
      <c r="G163" s="14">
        <v>1500</v>
      </c>
      <c r="H163" s="8">
        <v>3</v>
      </c>
      <c r="I163" s="8">
        <v>1</v>
      </c>
    </row>
    <row r="164" spans="1:9" s="8" customFormat="1" outlineLevel="1">
      <c r="B164" s="12"/>
      <c r="C164" s="15" t="s">
        <v>420</v>
      </c>
      <c r="D164" s="13"/>
      <c r="E164" s="13"/>
      <c r="F164" s="13"/>
      <c r="G164" s="14">
        <f>SUBTOTAL(9,G161:G163)</f>
        <v>4500</v>
      </c>
      <c r="H164" s="8">
        <f>SUBTOTAL(9,H161:H163)</f>
        <v>9</v>
      </c>
      <c r="I164" s="8">
        <f>SUBTOTAL(9,I161:I163)</f>
        <v>3</v>
      </c>
    </row>
    <row r="165" spans="1:9" s="8" customFormat="1" outlineLevel="2">
      <c r="A165" s="8">
        <v>126</v>
      </c>
      <c r="B165" s="12">
        <v>1</v>
      </c>
      <c r="C165" s="13" t="s">
        <v>421</v>
      </c>
      <c r="D165" s="13" t="s">
        <v>422</v>
      </c>
      <c r="E165" s="13" t="s">
        <v>423</v>
      </c>
      <c r="F165" s="13" t="s">
        <v>424</v>
      </c>
      <c r="G165" s="14">
        <v>4500</v>
      </c>
      <c r="H165" s="8">
        <v>9</v>
      </c>
      <c r="I165" s="8">
        <v>1</v>
      </c>
    </row>
    <row r="166" spans="1:9" s="8" customFormat="1" outlineLevel="2">
      <c r="A166" s="8">
        <v>127</v>
      </c>
      <c r="B166" s="12">
        <f t="shared" si="1"/>
        <v>2</v>
      </c>
      <c r="C166" s="13" t="s">
        <v>421</v>
      </c>
      <c r="D166" s="13" t="s">
        <v>422</v>
      </c>
      <c r="E166" s="13" t="s">
        <v>425</v>
      </c>
      <c r="F166" s="13" t="s">
        <v>426</v>
      </c>
      <c r="G166" s="14">
        <v>9000</v>
      </c>
      <c r="H166" s="8">
        <v>18</v>
      </c>
      <c r="I166" s="8">
        <v>1</v>
      </c>
    </row>
    <row r="167" spans="1:9" s="8" customFormat="1" outlineLevel="2">
      <c r="A167" s="8">
        <v>128</v>
      </c>
      <c r="B167" s="12">
        <f t="shared" si="1"/>
        <v>3</v>
      </c>
      <c r="C167" s="13" t="s">
        <v>421</v>
      </c>
      <c r="D167" s="13" t="s">
        <v>427</v>
      </c>
      <c r="E167" s="13" t="s">
        <v>428</v>
      </c>
      <c r="F167" s="13" t="s">
        <v>429</v>
      </c>
      <c r="G167" s="14">
        <v>500</v>
      </c>
      <c r="H167" s="8">
        <v>1</v>
      </c>
      <c r="I167" s="8">
        <v>1</v>
      </c>
    </row>
    <row r="168" spans="1:9" s="8" customFormat="1" outlineLevel="1">
      <c r="B168" s="12"/>
      <c r="C168" s="15" t="s">
        <v>431</v>
      </c>
      <c r="D168" s="13"/>
      <c r="E168" s="13"/>
      <c r="F168" s="13"/>
      <c r="G168" s="14">
        <f>SUBTOTAL(9,G165:G167)</f>
        <v>14000</v>
      </c>
      <c r="H168" s="8">
        <f>SUBTOTAL(9,H165:H167)</f>
        <v>28</v>
      </c>
      <c r="I168" s="8">
        <f>SUBTOTAL(9,I165:I167)</f>
        <v>3</v>
      </c>
    </row>
    <row r="169" spans="1:9" s="8" customFormat="1" outlineLevel="2">
      <c r="A169" s="16">
        <v>129</v>
      </c>
      <c r="B169" s="12">
        <v>1</v>
      </c>
      <c r="C169" s="13" t="s">
        <v>432</v>
      </c>
      <c r="D169" s="13" t="s">
        <v>433</v>
      </c>
      <c r="E169" s="13" t="s">
        <v>434</v>
      </c>
      <c r="F169" s="13" t="s">
        <v>435</v>
      </c>
      <c r="G169" s="14">
        <v>5500</v>
      </c>
      <c r="H169" s="16">
        <v>11</v>
      </c>
      <c r="I169" s="16">
        <v>1</v>
      </c>
    </row>
    <row r="170" spans="1:9" s="8" customFormat="1" outlineLevel="2">
      <c r="A170" s="8">
        <v>130</v>
      </c>
      <c r="B170" s="12">
        <f t="shared" si="1"/>
        <v>2</v>
      </c>
      <c r="C170" s="13" t="s">
        <v>432</v>
      </c>
      <c r="D170" s="13" t="s">
        <v>436</v>
      </c>
      <c r="E170" s="13" t="s">
        <v>437</v>
      </c>
      <c r="F170" s="13" t="s">
        <v>438</v>
      </c>
      <c r="G170" s="14">
        <v>4000</v>
      </c>
      <c r="H170" s="8">
        <v>8</v>
      </c>
      <c r="I170" s="8">
        <v>1</v>
      </c>
    </row>
    <row r="171" spans="1:9" s="8" customFormat="1" outlineLevel="2">
      <c r="A171" s="8">
        <v>131</v>
      </c>
      <c r="B171" s="12">
        <f t="shared" ref="B171:B256" si="2">1+B170</f>
        <v>3</v>
      </c>
      <c r="C171" s="13" t="s">
        <v>432</v>
      </c>
      <c r="D171" s="13" t="s">
        <v>439</v>
      </c>
      <c r="E171" s="13" t="s">
        <v>440</v>
      </c>
      <c r="F171" s="13" t="s">
        <v>441</v>
      </c>
      <c r="G171" s="14">
        <v>1000</v>
      </c>
      <c r="H171" s="8">
        <v>2</v>
      </c>
      <c r="I171" s="8">
        <v>1</v>
      </c>
    </row>
    <row r="172" spans="1:9" s="8" customFormat="1" outlineLevel="1">
      <c r="B172" s="12"/>
      <c r="C172" s="15" t="s">
        <v>442</v>
      </c>
      <c r="D172" s="13"/>
      <c r="E172" s="13"/>
      <c r="F172" s="13"/>
      <c r="G172" s="14">
        <f>SUBTOTAL(9,G169:G171)</f>
        <v>10500</v>
      </c>
      <c r="H172" s="8">
        <f>SUBTOTAL(9,H169:H171)</f>
        <v>21</v>
      </c>
      <c r="I172" s="8">
        <f>SUBTOTAL(9,I169:I171)</f>
        <v>3</v>
      </c>
    </row>
    <row r="173" spans="1:9" s="8" customFormat="1" outlineLevel="2">
      <c r="A173" s="8">
        <v>132</v>
      </c>
      <c r="B173" s="12">
        <v>1</v>
      </c>
      <c r="C173" s="13" t="s">
        <v>443</v>
      </c>
      <c r="D173" s="13" t="s">
        <v>444</v>
      </c>
      <c r="E173" s="13" t="s">
        <v>445</v>
      </c>
      <c r="F173" s="13" t="s">
        <v>446</v>
      </c>
      <c r="G173" s="14">
        <v>9000</v>
      </c>
      <c r="H173" s="8">
        <v>18</v>
      </c>
      <c r="I173" s="8">
        <v>1</v>
      </c>
    </row>
    <row r="174" spans="1:9" s="8" customFormat="1" outlineLevel="2">
      <c r="A174" s="16">
        <v>133</v>
      </c>
      <c r="B174" s="12">
        <f t="shared" si="2"/>
        <v>2</v>
      </c>
      <c r="C174" s="13" t="s">
        <v>443</v>
      </c>
      <c r="D174" s="13" t="s">
        <v>447</v>
      </c>
      <c r="E174" s="13" t="s">
        <v>448</v>
      </c>
      <c r="F174" s="13" t="s">
        <v>449</v>
      </c>
      <c r="G174" s="14">
        <v>6000</v>
      </c>
      <c r="H174" s="16">
        <v>12</v>
      </c>
      <c r="I174" s="16">
        <v>1</v>
      </c>
    </row>
    <row r="175" spans="1:9" s="8" customFormat="1" outlineLevel="2">
      <c r="A175" s="8">
        <v>134</v>
      </c>
      <c r="B175" s="12">
        <f t="shared" si="2"/>
        <v>3</v>
      </c>
      <c r="C175" s="13" t="s">
        <v>443</v>
      </c>
      <c r="D175" s="13" t="s">
        <v>450</v>
      </c>
      <c r="E175" s="13" t="s">
        <v>451</v>
      </c>
      <c r="F175" s="13" t="s">
        <v>452</v>
      </c>
      <c r="G175" s="14">
        <v>15000</v>
      </c>
      <c r="H175" s="8">
        <v>30</v>
      </c>
      <c r="I175" s="8">
        <v>1</v>
      </c>
    </row>
    <row r="176" spans="1:9" s="8" customFormat="1" outlineLevel="1">
      <c r="B176" s="12"/>
      <c r="C176" s="15" t="s">
        <v>453</v>
      </c>
      <c r="D176" s="13"/>
      <c r="E176" s="13"/>
      <c r="F176" s="13"/>
      <c r="G176" s="14">
        <f>SUBTOTAL(9,G173:G175)</f>
        <v>30000</v>
      </c>
      <c r="H176" s="8">
        <f>SUBTOTAL(9,H173:H175)</f>
        <v>60</v>
      </c>
      <c r="I176" s="8">
        <f>SUBTOTAL(9,I173:I175)</f>
        <v>3</v>
      </c>
    </row>
    <row r="177" spans="1:9" s="8" customFormat="1" outlineLevel="2">
      <c r="A177" s="8">
        <v>135</v>
      </c>
      <c r="B177" s="12">
        <v>1</v>
      </c>
      <c r="C177" s="13" t="s">
        <v>454</v>
      </c>
      <c r="D177" s="13" t="s">
        <v>455</v>
      </c>
      <c r="E177" s="13" t="s">
        <v>456</v>
      </c>
      <c r="F177" s="13" t="s">
        <v>457</v>
      </c>
      <c r="G177" s="14">
        <v>12500</v>
      </c>
      <c r="H177" s="8">
        <v>25</v>
      </c>
      <c r="I177" s="8">
        <v>1</v>
      </c>
    </row>
    <row r="178" spans="1:9" s="8" customFormat="1" outlineLevel="1">
      <c r="B178" s="12"/>
      <c r="C178" s="15" t="s">
        <v>458</v>
      </c>
      <c r="D178" s="13"/>
      <c r="E178" s="13"/>
      <c r="F178" s="13"/>
      <c r="G178" s="14">
        <f>SUBTOTAL(9,G177:G177)</f>
        <v>12500</v>
      </c>
      <c r="H178" s="8">
        <f>SUBTOTAL(9,H177:H177)</f>
        <v>25</v>
      </c>
      <c r="I178" s="8">
        <f>SUBTOTAL(9,I177:I177)</f>
        <v>1</v>
      </c>
    </row>
    <row r="179" spans="1:9" s="8" customFormat="1" outlineLevel="2">
      <c r="A179" s="8">
        <v>136</v>
      </c>
      <c r="B179" s="12">
        <v>1</v>
      </c>
      <c r="C179" s="13" t="s">
        <v>459</v>
      </c>
      <c r="D179" s="13" t="s">
        <v>460</v>
      </c>
      <c r="E179" s="13" t="s">
        <v>461</v>
      </c>
      <c r="F179" s="13" t="s">
        <v>462</v>
      </c>
      <c r="G179" s="14">
        <v>15000</v>
      </c>
      <c r="H179" s="8">
        <v>30</v>
      </c>
      <c r="I179" s="8">
        <v>1</v>
      </c>
    </row>
    <row r="180" spans="1:9" s="8" customFormat="1" outlineLevel="2">
      <c r="A180" s="16">
        <v>137</v>
      </c>
      <c r="B180" s="12">
        <f t="shared" si="2"/>
        <v>2</v>
      </c>
      <c r="C180" s="13" t="s">
        <v>459</v>
      </c>
      <c r="D180" s="13" t="s">
        <v>463</v>
      </c>
      <c r="E180" s="13" t="s">
        <v>464</v>
      </c>
      <c r="F180" s="13" t="s">
        <v>465</v>
      </c>
      <c r="G180" s="14">
        <v>177000</v>
      </c>
      <c r="H180" s="16">
        <v>208</v>
      </c>
      <c r="I180" s="16">
        <v>1</v>
      </c>
    </row>
    <row r="181" spans="1:9" s="8" customFormat="1" outlineLevel="2">
      <c r="A181" s="8">
        <v>138</v>
      </c>
      <c r="B181" s="12">
        <f t="shared" si="2"/>
        <v>3</v>
      </c>
      <c r="C181" s="13" t="s">
        <v>459</v>
      </c>
      <c r="D181" s="13" t="s">
        <v>466</v>
      </c>
      <c r="E181" s="13" t="s">
        <v>467</v>
      </c>
      <c r="F181" s="13" t="s">
        <v>468</v>
      </c>
      <c r="G181" s="14">
        <v>27500</v>
      </c>
      <c r="H181" s="8">
        <v>55</v>
      </c>
      <c r="I181" s="8">
        <v>1</v>
      </c>
    </row>
    <row r="182" spans="1:9" s="8" customFormat="1" outlineLevel="1">
      <c r="B182" s="12"/>
      <c r="C182" s="15" t="s">
        <v>469</v>
      </c>
      <c r="D182" s="13"/>
      <c r="E182" s="13"/>
      <c r="F182" s="13"/>
      <c r="G182" s="14">
        <f>SUBTOTAL(9,G179:G181)</f>
        <v>219500</v>
      </c>
      <c r="H182" s="8">
        <f>SUBTOTAL(9,H179:H181)</f>
        <v>293</v>
      </c>
      <c r="I182" s="8">
        <f>SUBTOTAL(9,I179:I181)</f>
        <v>3</v>
      </c>
    </row>
    <row r="183" spans="1:9" s="8" customFormat="1" outlineLevel="2">
      <c r="A183" s="8">
        <v>139</v>
      </c>
      <c r="B183" s="12">
        <v>1</v>
      </c>
      <c r="C183" s="13" t="s">
        <v>470</v>
      </c>
      <c r="D183" s="13" t="s">
        <v>471</v>
      </c>
      <c r="E183" s="13" t="s">
        <v>472</v>
      </c>
      <c r="F183" s="13" t="s">
        <v>473</v>
      </c>
      <c r="G183" s="14">
        <v>35500</v>
      </c>
      <c r="H183" s="8">
        <v>71</v>
      </c>
      <c r="I183" s="8">
        <v>1</v>
      </c>
    </row>
    <row r="184" spans="1:9" s="8" customFormat="1" outlineLevel="2">
      <c r="A184" s="16">
        <v>140</v>
      </c>
      <c r="B184" s="12">
        <f t="shared" si="2"/>
        <v>2</v>
      </c>
      <c r="C184" s="13" t="s">
        <v>470</v>
      </c>
      <c r="D184" s="13" t="s">
        <v>471</v>
      </c>
      <c r="E184" s="13" t="s">
        <v>474</v>
      </c>
      <c r="F184" s="13" t="s">
        <v>475</v>
      </c>
      <c r="G184" s="14">
        <v>2500</v>
      </c>
      <c r="H184" s="16">
        <v>5</v>
      </c>
      <c r="I184" s="16">
        <v>1</v>
      </c>
    </row>
    <row r="185" spans="1:9" s="8" customFormat="1" outlineLevel="1">
      <c r="A185" s="16"/>
      <c r="B185" s="12"/>
      <c r="C185" s="15" t="s">
        <v>476</v>
      </c>
      <c r="D185" s="13"/>
      <c r="E185" s="13"/>
      <c r="F185" s="13"/>
      <c r="G185" s="14">
        <f>SUBTOTAL(9,G183:G184)</f>
        <v>38000</v>
      </c>
      <c r="H185" s="16">
        <f>SUBTOTAL(9,H183:H184)</f>
        <v>76</v>
      </c>
      <c r="I185" s="16">
        <f>SUBTOTAL(9,I183:I184)</f>
        <v>2</v>
      </c>
    </row>
    <row r="186" spans="1:9" s="8" customFormat="1" outlineLevel="2">
      <c r="A186" s="8">
        <v>141</v>
      </c>
      <c r="B186" s="12">
        <v>1</v>
      </c>
      <c r="C186" s="13" t="s">
        <v>477</v>
      </c>
      <c r="D186" s="13" t="s">
        <v>478</v>
      </c>
      <c r="E186" s="13" t="s">
        <v>479</v>
      </c>
      <c r="F186" s="13" t="s">
        <v>480</v>
      </c>
      <c r="G186" s="14">
        <v>1000</v>
      </c>
      <c r="H186" s="8">
        <v>2</v>
      </c>
      <c r="I186" s="8">
        <v>1</v>
      </c>
    </row>
    <row r="187" spans="1:9" s="8" customFormat="1" outlineLevel="1">
      <c r="B187" s="12"/>
      <c r="C187" s="15" t="s">
        <v>481</v>
      </c>
      <c r="D187" s="13"/>
      <c r="E187" s="13"/>
      <c r="F187" s="13"/>
      <c r="G187" s="14">
        <f>SUBTOTAL(9,G186:G186)</f>
        <v>1000</v>
      </c>
      <c r="H187" s="8">
        <f>SUBTOTAL(9,H186:H186)</f>
        <v>2</v>
      </c>
      <c r="I187" s="8">
        <f>SUBTOTAL(9,I186:I186)</f>
        <v>1</v>
      </c>
    </row>
    <row r="188" spans="1:9" s="8" customFormat="1" outlineLevel="2">
      <c r="A188" s="8">
        <v>142</v>
      </c>
      <c r="B188" s="12">
        <v>1</v>
      </c>
      <c r="C188" s="13" t="s">
        <v>482</v>
      </c>
      <c r="D188" s="13" t="s">
        <v>483</v>
      </c>
      <c r="E188" s="13" t="s">
        <v>484</v>
      </c>
      <c r="F188" s="13" t="s">
        <v>485</v>
      </c>
      <c r="G188" s="14">
        <v>5000</v>
      </c>
      <c r="H188" s="8">
        <v>10</v>
      </c>
      <c r="I188" s="8">
        <v>1</v>
      </c>
    </row>
    <row r="189" spans="1:9" s="8" customFormat="1" outlineLevel="2">
      <c r="A189" s="8">
        <v>143</v>
      </c>
      <c r="B189" s="12">
        <f t="shared" si="2"/>
        <v>2</v>
      </c>
      <c r="C189" s="13" t="s">
        <v>482</v>
      </c>
      <c r="D189" s="13" t="s">
        <v>486</v>
      </c>
      <c r="E189" s="13" t="s">
        <v>487</v>
      </c>
      <c r="F189" s="13" t="s">
        <v>488</v>
      </c>
      <c r="G189" s="14">
        <v>11000</v>
      </c>
      <c r="H189" s="8">
        <v>22</v>
      </c>
      <c r="I189" s="8">
        <v>1</v>
      </c>
    </row>
    <row r="190" spans="1:9" s="8" customFormat="1" outlineLevel="2">
      <c r="A190" s="16">
        <v>144</v>
      </c>
      <c r="B190" s="12">
        <f t="shared" si="2"/>
        <v>3</v>
      </c>
      <c r="C190" s="13" t="s">
        <v>482</v>
      </c>
      <c r="D190" s="13" t="s">
        <v>490</v>
      </c>
      <c r="E190" s="13" t="s">
        <v>491</v>
      </c>
      <c r="F190" s="13" t="s">
        <v>492</v>
      </c>
      <c r="G190" s="14">
        <v>30000</v>
      </c>
      <c r="H190" s="16">
        <v>60</v>
      </c>
      <c r="I190" s="16">
        <v>1</v>
      </c>
    </row>
    <row r="191" spans="1:9" s="8" customFormat="1" outlineLevel="2">
      <c r="A191" s="8">
        <v>145</v>
      </c>
      <c r="B191" s="12">
        <f t="shared" si="2"/>
        <v>4</v>
      </c>
      <c r="C191" s="13" t="s">
        <v>482</v>
      </c>
      <c r="D191" s="13" t="s">
        <v>490</v>
      </c>
      <c r="E191" s="13" t="s">
        <v>309</v>
      </c>
      <c r="F191" s="13" t="s">
        <v>493</v>
      </c>
      <c r="G191" s="14">
        <v>195000</v>
      </c>
      <c r="H191" s="8">
        <v>246</v>
      </c>
      <c r="I191" s="8">
        <v>1</v>
      </c>
    </row>
    <row r="192" spans="1:9" s="8" customFormat="1" outlineLevel="1">
      <c r="B192" s="12"/>
      <c r="C192" s="15" t="s">
        <v>494</v>
      </c>
      <c r="D192" s="13"/>
      <c r="E192" s="13"/>
      <c r="F192" s="13"/>
      <c r="G192" s="14">
        <f>SUBTOTAL(9,G188:G191)</f>
        <v>241000</v>
      </c>
      <c r="H192" s="8">
        <f>SUBTOTAL(9,H188:H191)</f>
        <v>338</v>
      </c>
      <c r="I192" s="8">
        <f>SUBTOTAL(9,I188:I191)</f>
        <v>4</v>
      </c>
    </row>
    <row r="193" spans="1:9" s="8" customFormat="1" outlineLevel="2">
      <c r="A193" s="16">
        <v>146</v>
      </c>
      <c r="B193" s="12">
        <v>1</v>
      </c>
      <c r="C193" s="13" t="s">
        <v>495</v>
      </c>
      <c r="D193" s="13" t="s">
        <v>496</v>
      </c>
      <c r="E193" s="13" t="s">
        <v>497</v>
      </c>
      <c r="F193" s="13" t="s">
        <v>498</v>
      </c>
      <c r="G193" s="14">
        <v>1000</v>
      </c>
      <c r="H193" s="16">
        <v>2</v>
      </c>
      <c r="I193" s="16">
        <v>1</v>
      </c>
    </row>
    <row r="194" spans="1:9" s="8" customFormat="1" outlineLevel="1">
      <c r="A194" s="16"/>
      <c r="B194" s="12"/>
      <c r="C194" s="15" t="s">
        <v>499</v>
      </c>
      <c r="D194" s="13"/>
      <c r="E194" s="13"/>
      <c r="F194" s="13"/>
      <c r="G194" s="14">
        <f>SUBTOTAL(9,G193:G193)</f>
        <v>1000</v>
      </c>
      <c r="H194" s="16">
        <f>SUBTOTAL(9,H193:H193)</f>
        <v>2</v>
      </c>
      <c r="I194" s="16">
        <f>SUBTOTAL(9,I193:I193)</f>
        <v>1</v>
      </c>
    </row>
    <row r="195" spans="1:9" s="8" customFormat="1" outlineLevel="2">
      <c r="A195" s="8">
        <v>147</v>
      </c>
      <c r="B195" s="12">
        <v>1</v>
      </c>
      <c r="C195" s="13" t="s">
        <v>500</v>
      </c>
      <c r="D195" s="13" t="s">
        <v>501</v>
      </c>
      <c r="E195" s="13" t="s">
        <v>502</v>
      </c>
      <c r="F195" s="13" t="s">
        <v>503</v>
      </c>
      <c r="G195" s="14">
        <v>69000</v>
      </c>
      <c r="H195" s="8">
        <v>64</v>
      </c>
      <c r="I195" s="8">
        <v>1</v>
      </c>
    </row>
    <row r="196" spans="1:9" s="8" customFormat="1" outlineLevel="2">
      <c r="A196" s="8">
        <v>148</v>
      </c>
      <c r="B196" s="12">
        <f t="shared" si="2"/>
        <v>2</v>
      </c>
      <c r="C196" s="13" t="s">
        <v>500</v>
      </c>
      <c r="D196" s="13" t="s">
        <v>504</v>
      </c>
      <c r="E196" s="13" t="s">
        <v>505</v>
      </c>
      <c r="F196" s="13" t="s">
        <v>506</v>
      </c>
      <c r="G196" s="14">
        <v>2500</v>
      </c>
      <c r="H196" s="8">
        <v>5</v>
      </c>
      <c r="I196" s="8">
        <v>1</v>
      </c>
    </row>
    <row r="197" spans="1:9" s="8" customFormat="1" outlineLevel="2">
      <c r="A197" s="8">
        <v>149</v>
      </c>
      <c r="B197" s="12">
        <f t="shared" si="2"/>
        <v>3</v>
      </c>
      <c r="C197" s="13" t="s">
        <v>500</v>
      </c>
      <c r="D197" s="13" t="s">
        <v>507</v>
      </c>
      <c r="E197" s="13" t="s">
        <v>508</v>
      </c>
      <c r="F197" s="13" t="s">
        <v>509</v>
      </c>
      <c r="G197" s="14">
        <v>3500</v>
      </c>
      <c r="H197" s="8">
        <v>7</v>
      </c>
      <c r="I197" s="8">
        <v>1</v>
      </c>
    </row>
    <row r="198" spans="1:9" s="8" customFormat="1" outlineLevel="2">
      <c r="A198" s="16">
        <v>150</v>
      </c>
      <c r="B198" s="12">
        <f t="shared" si="2"/>
        <v>4</v>
      </c>
      <c r="C198" s="13" t="s">
        <v>500</v>
      </c>
      <c r="D198" s="13" t="s">
        <v>501</v>
      </c>
      <c r="E198" s="13" t="s">
        <v>430</v>
      </c>
      <c r="F198" s="13" t="s">
        <v>510</v>
      </c>
      <c r="G198" s="14">
        <v>16000</v>
      </c>
      <c r="H198" s="16">
        <v>32</v>
      </c>
      <c r="I198" s="16">
        <v>1</v>
      </c>
    </row>
    <row r="199" spans="1:9" s="8" customFormat="1" outlineLevel="2">
      <c r="A199" s="8">
        <v>151</v>
      </c>
      <c r="B199" s="12">
        <f t="shared" si="2"/>
        <v>5</v>
      </c>
      <c r="C199" s="13" t="s">
        <v>500</v>
      </c>
      <c r="D199" s="13" t="s">
        <v>504</v>
      </c>
      <c r="E199" s="13" t="s">
        <v>511</v>
      </c>
      <c r="F199" s="13" t="s">
        <v>512</v>
      </c>
      <c r="G199" s="14">
        <v>4500</v>
      </c>
      <c r="H199" s="8">
        <v>9</v>
      </c>
      <c r="I199" s="8">
        <v>1</v>
      </c>
    </row>
    <row r="200" spans="1:9" s="8" customFormat="1" outlineLevel="1">
      <c r="B200" s="12"/>
      <c r="C200" s="15" t="s">
        <v>513</v>
      </c>
      <c r="D200" s="13"/>
      <c r="E200" s="13"/>
      <c r="F200" s="13"/>
      <c r="G200" s="14">
        <f>SUBTOTAL(9,G195:G199)</f>
        <v>95500</v>
      </c>
      <c r="H200" s="8">
        <f>SUBTOTAL(9,H195:H199)</f>
        <v>117</v>
      </c>
      <c r="I200" s="8">
        <f>SUBTOTAL(9,I195:I199)</f>
        <v>5</v>
      </c>
    </row>
    <row r="201" spans="1:9" s="8" customFormat="1" outlineLevel="2">
      <c r="A201" s="8">
        <v>152</v>
      </c>
      <c r="B201" s="12">
        <v>1</v>
      </c>
      <c r="C201" s="13" t="s">
        <v>514</v>
      </c>
      <c r="D201" s="13" t="s">
        <v>515</v>
      </c>
      <c r="E201" s="13" t="s">
        <v>516</v>
      </c>
      <c r="F201" s="13" t="s">
        <v>517</v>
      </c>
      <c r="G201" s="14">
        <v>5500</v>
      </c>
      <c r="H201" s="8">
        <v>11</v>
      </c>
      <c r="I201" s="8">
        <v>1</v>
      </c>
    </row>
    <row r="202" spans="1:9" s="8" customFormat="1" outlineLevel="2">
      <c r="A202" s="16">
        <v>153</v>
      </c>
      <c r="B202" s="12">
        <f t="shared" si="2"/>
        <v>2</v>
      </c>
      <c r="C202" s="13" t="s">
        <v>514</v>
      </c>
      <c r="D202" s="13" t="s">
        <v>518</v>
      </c>
      <c r="E202" s="13" t="s">
        <v>519</v>
      </c>
      <c r="F202" s="13" t="s">
        <v>520</v>
      </c>
      <c r="G202" s="14">
        <v>11000</v>
      </c>
      <c r="H202" s="16">
        <v>22</v>
      </c>
      <c r="I202" s="16">
        <v>1</v>
      </c>
    </row>
    <row r="203" spans="1:9" s="8" customFormat="1" outlineLevel="1">
      <c r="A203" s="16"/>
      <c r="B203" s="12"/>
      <c r="C203" s="15" t="s">
        <v>521</v>
      </c>
      <c r="D203" s="13"/>
      <c r="E203" s="13"/>
      <c r="F203" s="13"/>
      <c r="G203" s="14">
        <f>SUBTOTAL(9,G201:G202)</f>
        <v>16500</v>
      </c>
      <c r="H203" s="16">
        <f>SUBTOTAL(9,H201:H202)</f>
        <v>33</v>
      </c>
      <c r="I203" s="16">
        <f>SUBTOTAL(9,I201:I202)</f>
        <v>2</v>
      </c>
    </row>
    <row r="204" spans="1:9" s="8" customFormat="1" outlineLevel="2">
      <c r="A204" s="8">
        <v>154</v>
      </c>
      <c r="B204" s="12">
        <v>1</v>
      </c>
      <c r="C204" s="13" t="s">
        <v>522</v>
      </c>
      <c r="D204" s="13" t="s">
        <v>523</v>
      </c>
      <c r="E204" s="13" t="s">
        <v>524</v>
      </c>
      <c r="F204" s="13" t="s">
        <v>525</v>
      </c>
      <c r="G204" s="14">
        <v>2500</v>
      </c>
      <c r="H204" s="8">
        <v>5</v>
      </c>
      <c r="I204" s="8">
        <v>1</v>
      </c>
    </row>
    <row r="205" spans="1:9" s="8" customFormat="1" outlineLevel="2">
      <c r="A205" s="16">
        <v>155</v>
      </c>
      <c r="B205" s="12">
        <f t="shared" si="2"/>
        <v>2</v>
      </c>
      <c r="C205" s="13" t="s">
        <v>522</v>
      </c>
      <c r="D205" s="13" t="s">
        <v>526</v>
      </c>
      <c r="E205" s="13" t="s">
        <v>205</v>
      </c>
      <c r="F205" s="13" t="s">
        <v>527</v>
      </c>
      <c r="G205" s="14">
        <v>8000</v>
      </c>
      <c r="H205" s="16">
        <v>8</v>
      </c>
      <c r="I205" s="16">
        <v>1</v>
      </c>
    </row>
    <row r="206" spans="1:9" s="8" customFormat="1" outlineLevel="2">
      <c r="A206" s="8">
        <v>156</v>
      </c>
      <c r="B206" s="12">
        <f t="shared" si="2"/>
        <v>3</v>
      </c>
      <c r="C206" s="13" t="s">
        <v>522</v>
      </c>
      <c r="D206" s="13" t="s">
        <v>526</v>
      </c>
      <c r="E206" s="13" t="s">
        <v>528</v>
      </c>
      <c r="F206" s="13" t="s">
        <v>529</v>
      </c>
      <c r="G206" s="14">
        <v>500</v>
      </c>
      <c r="H206" s="8">
        <v>1</v>
      </c>
      <c r="I206" s="8">
        <v>1</v>
      </c>
    </row>
    <row r="207" spans="1:9" s="8" customFormat="1" outlineLevel="2">
      <c r="A207" s="8">
        <v>157</v>
      </c>
      <c r="B207" s="12">
        <f t="shared" si="2"/>
        <v>4</v>
      </c>
      <c r="C207" s="13" t="s">
        <v>522</v>
      </c>
      <c r="D207" s="13" t="s">
        <v>530</v>
      </c>
      <c r="E207" s="13" t="s">
        <v>531</v>
      </c>
      <c r="F207" s="13" t="s">
        <v>532</v>
      </c>
      <c r="G207" s="14">
        <v>1000</v>
      </c>
      <c r="H207" s="8">
        <v>2</v>
      </c>
      <c r="I207" s="8">
        <v>1</v>
      </c>
    </row>
    <row r="208" spans="1:9" s="8" customFormat="1" outlineLevel="1">
      <c r="B208" s="12"/>
      <c r="C208" s="15" t="s">
        <v>533</v>
      </c>
      <c r="D208" s="13"/>
      <c r="E208" s="13"/>
      <c r="F208" s="13"/>
      <c r="G208" s="14">
        <f>SUBTOTAL(9,G204:G207)</f>
        <v>12000</v>
      </c>
      <c r="H208" s="8">
        <f>SUBTOTAL(9,H204:H207)</f>
        <v>16</v>
      </c>
      <c r="I208" s="8">
        <f>SUBTOTAL(9,I204:I207)</f>
        <v>4</v>
      </c>
    </row>
    <row r="209" spans="1:9" s="8" customFormat="1" outlineLevel="2">
      <c r="A209" s="8">
        <v>158</v>
      </c>
      <c r="B209" s="12">
        <v>1</v>
      </c>
      <c r="C209" s="13" t="s">
        <v>534</v>
      </c>
      <c r="D209" s="13" t="s">
        <v>535</v>
      </c>
      <c r="E209" s="13" t="s">
        <v>536</v>
      </c>
      <c r="F209" s="13" t="s">
        <v>537</v>
      </c>
      <c r="G209" s="14">
        <v>25000</v>
      </c>
      <c r="H209" s="8">
        <v>34</v>
      </c>
      <c r="I209" s="8">
        <v>1</v>
      </c>
    </row>
    <row r="210" spans="1:9" s="8" customFormat="1" outlineLevel="1">
      <c r="B210" s="12"/>
      <c r="C210" s="15" t="s">
        <v>538</v>
      </c>
      <c r="D210" s="13"/>
      <c r="E210" s="13"/>
      <c r="F210" s="13"/>
      <c r="G210" s="14">
        <f>SUBTOTAL(9,G209:G209)</f>
        <v>25000</v>
      </c>
      <c r="H210" s="8">
        <f>SUBTOTAL(9,H209:H209)</f>
        <v>34</v>
      </c>
      <c r="I210" s="8">
        <f>SUBTOTAL(9,I209:I209)</f>
        <v>1</v>
      </c>
    </row>
    <row r="211" spans="1:9" s="8" customFormat="1" outlineLevel="2">
      <c r="A211" s="8">
        <v>159</v>
      </c>
      <c r="B211" s="12">
        <v>1</v>
      </c>
      <c r="C211" s="13" t="s">
        <v>539</v>
      </c>
      <c r="D211" s="13" t="s">
        <v>541</v>
      </c>
      <c r="E211" s="13" t="s">
        <v>542</v>
      </c>
      <c r="F211" s="13" t="s">
        <v>543</v>
      </c>
      <c r="G211" s="14">
        <v>5500</v>
      </c>
      <c r="H211" s="8">
        <v>11</v>
      </c>
      <c r="I211" s="8">
        <v>1</v>
      </c>
    </row>
    <row r="212" spans="1:9" s="8" customFormat="1" outlineLevel="2">
      <c r="A212" s="16">
        <v>160</v>
      </c>
      <c r="B212" s="12">
        <f t="shared" si="2"/>
        <v>2</v>
      </c>
      <c r="C212" s="13" t="s">
        <v>539</v>
      </c>
      <c r="D212" s="13" t="s">
        <v>545</v>
      </c>
      <c r="E212" s="13" t="s">
        <v>546</v>
      </c>
      <c r="F212" s="13" t="s">
        <v>547</v>
      </c>
      <c r="G212" s="14">
        <v>24500</v>
      </c>
      <c r="H212" s="16">
        <v>49</v>
      </c>
      <c r="I212" s="16">
        <v>1</v>
      </c>
    </row>
    <row r="213" spans="1:9" s="8" customFormat="1" outlineLevel="2">
      <c r="A213" s="8">
        <v>161</v>
      </c>
      <c r="B213" s="12">
        <f t="shared" si="2"/>
        <v>3</v>
      </c>
      <c r="C213" s="13" t="s">
        <v>539</v>
      </c>
      <c r="D213" s="13" t="s">
        <v>540</v>
      </c>
      <c r="E213" s="13" t="s">
        <v>548</v>
      </c>
      <c r="F213" s="13" t="s">
        <v>549</v>
      </c>
      <c r="G213" s="14">
        <v>15500</v>
      </c>
      <c r="H213" s="8">
        <v>31</v>
      </c>
      <c r="I213" s="8">
        <v>1</v>
      </c>
    </row>
    <row r="214" spans="1:9" s="8" customFormat="1" outlineLevel="2">
      <c r="A214" s="16">
        <v>162</v>
      </c>
      <c r="B214" s="12">
        <f t="shared" si="2"/>
        <v>4</v>
      </c>
      <c r="C214" s="13" t="s">
        <v>539</v>
      </c>
      <c r="D214" s="13" t="s">
        <v>544</v>
      </c>
      <c r="E214" s="13" t="s">
        <v>282</v>
      </c>
      <c r="F214" s="13" t="s">
        <v>550</v>
      </c>
      <c r="G214" s="14">
        <v>3000</v>
      </c>
      <c r="H214" s="16">
        <v>6</v>
      </c>
      <c r="I214" s="16">
        <v>1</v>
      </c>
    </row>
    <row r="215" spans="1:9" s="8" customFormat="1" outlineLevel="1">
      <c r="A215" s="16"/>
      <c r="B215" s="12"/>
      <c r="C215" s="15" t="s">
        <v>551</v>
      </c>
      <c r="D215" s="13"/>
      <c r="E215" s="13"/>
      <c r="F215" s="13"/>
      <c r="G215" s="14">
        <f>SUBTOTAL(9,G211:G214)</f>
        <v>48500</v>
      </c>
      <c r="H215" s="16">
        <f>SUBTOTAL(9,H211:H214)</f>
        <v>97</v>
      </c>
      <c r="I215" s="16">
        <f>SUBTOTAL(9,I211:I214)</f>
        <v>4</v>
      </c>
    </row>
    <row r="216" spans="1:9" s="8" customFormat="1" outlineLevel="2">
      <c r="A216" s="8">
        <v>163</v>
      </c>
      <c r="B216" s="12">
        <v>1</v>
      </c>
      <c r="C216" s="13" t="s">
        <v>552</v>
      </c>
      <c r="D216" s="13" t="s">
        <v>553</v>
      </c>
      <c r="E216" s="13" t="s">
        <v>41</v>
      </c>
      <c r="F216" s="13" t="s">
        <v>554</v>
      </c>
      <c r="G216" s="14">
        <v>4500</v>
      </c>
      <c r="H216" s="8">
        <v>9</v>
      </c>
      <c r="I216" s="8">
        <v>1</v>
      </c>
    </row>
    <row r="217" spans="1:9" s="8" customFormat="1" outlineLevel="2">
      <c r="A217" s="8">
        <v>164</v>
      </c>
      <c r="B217" s="12">
        <f t="shared" si="2"/>
        <v>2</v>
      </c>
      <c r="C217" s="13" t="s">
        <v>552</v>
      </c>
      <c r="D217" s="13" t="s">
        <v>555</v>
      </c>
      <c r="E217" s="13" t="s">
        <v>556</v>
      </c>
      <c r="F217" s="13" t="s">
        <v>557</v>
      </c>
      <c r="G217" s="14">
        <v>2000</v>
      </c>
      <c r="H217" s="8">
        <v>4</v>
      </c>
      <c r="I217" s="8">
        <v>1</v>
      </c>
    </row>
    <row r="218" spans="1:9" s="8" customFormat="1" outlineLevel="1">
      <c r="B218" s="12"/>
      <c r="C218" s="15" t="s">
        <v>558</v>
      </c>
      <c r="D218" s="13"/>
      <c r="E218" s="13"/>
      <c r="F218" s="13"/>
      <c r="G218" s="14">
        <f>SUBTOTAL(9,G216:G217)</f>
        <v>6500</v>
      </c>
      <c r="H218" s="8">
        <f>SUBTOTAL(9,H216:H217)</f>
        <v>13</v>
      </c>
      <c r="I218" s="8">
        <f>SUBTOTAL(9,I216:I217)</f>
        <v>2</v>
      </c>
    </row>
    <row r="219" spans="1:9" s="8" customFormat="1" outlineLevel="2">
      <c r="A219" s="8">
        <v>165</v>
      </c>
      <c r="B219" s="12">
        <v>1</v>
      </c>
      <c r="C219" s="13" t="s">
        <v>559</v>
      </c>
      <c r="D219" s="13" t="s">
        <v>560</v>
      </c>
      <c r="E219" s="13" t="s">
        <v>561</v>
      </c>
      <c r="F219" s="13" t="s">
        <v>562</v>
      </c>
      <c r="G219" s="14">
        <v>6500</v>
      </c>
      <c r="H219" s="8">
        <v>13</v>
      </c>
      <c r="I219" s="8">
        <v>1</v>
      </c>
    </row>
    <row r="220" spans="1:9" s="8" customFormat="1" outlineLevel="2">
      <c r="A220" s="8">
        <v>166</v>
      </c>
      <c r="B220" s="12">
        <f t="shared" si="2"/>
        <v>2</v>
      </c>
      <c r="C220" s="13" t="s">
        <v>559</v>
      </c>
      <c r="D220" s="13" t="s">
        <v>563</v>
      </c>
      <c r="E220" s="13" t="s">
        <v>564</v>
      </c>
      <c r="F220" s="13" t="s">
        <v>565</v>
      </c>
      <c r="G220" s="14">
        <v>85000</v>
      </c>
      <c r="H220" s="8">
        <v>170</v>
      </c>
      <c r="I220" s="8">
        <v>1</v>
      </c>
    </row>
    <row r="221" spans="1:9" s="8" customFormat="1" outlineLevel="1">
      <c r="B221" s="12"/>
      <c r="C221" s="15" t="s">
        <v>566</v>
      </c>
      <c r="D221" s="13"/>
      <c r="E221" s="13"/>
      <c r="F221" s="13"/>
      <c r="G221" s="14">
        <f>SUBTOTAL(9,G219:G220)</f>
        <v>91500</v>
      </c>
      <c r="H221" s="8">
        <f>SUBTOTAL(9,H219:H220)</f>
        <v>183</v>
      </c>
      <c r="I221" s="8">
        <f>SUBTOTAL(9,I219:I220)</f>
        <v>2</v>
      </c>
    </row>
    <row r="222" spans="1:9" s="8" customFormat="1" outlineLevel="2">
      <c r="A222" s="16">
        <v>167</v>
      </c>
      <c r="B222" s="12">
        <v>1</v>
      </c>
      <c r="C222" s="13" t="s">
        <v>567</v>
      </c>
      <c r="D222" s="13" t="s">
        <v>568</v>
      </c>
      <c r="E222" s="13" t="s">
        <v>569</v>
      </c>
      <c r="F222" s="13" t="s">
        <v>570</v>
      </c>
      <c r="G222" s="14">
        <v>1500</v>
      </c>
      <c r="H222" s="16">
        <v>3</v>
      </c>
      <c r="I222" s="16">
        <v>1</v>
      </c>
    </row>
    <row r="223" spans="1:9" s="8" customFormat="1" outlineLevel="2">
      <c r="A223" s="8">
        <v>168</v>
      </c>
      <c r="B223" s="12">
        <f t="shared" si="2"/>
        <v>2</v>
      </c>
      <c r="C223" s="13" t="s">
        <v>567</v>
      </c>
      <c r="D223" s="13" t="s">
        <v>568</v>
      </c>
      <c r="E223" s="13" t="s">
        <v>571</v>
      </c>
      <c r="F223" s="13" t="s">
        <v>572</v>
      </c>
      <c r="G223" s="14">
        <v>4000</v>
      </c>
      <c r="H223" s="8">
        <v>8</v>
      </c>
      <c r="I223" s="8">
        <v>1</v>
      </c>
    </row>
    <row r="224" spans="1:9" s="8" customFormat="1" outlineLevel="1">
      <c r="B224" s="12"/>
      <c r="C224" s="15" t="s">
        <v>573</v>
      </c>
      <c r="D224" s="13"/>
      <c r="E224" s="13"/>
      <c r="F224" s="13"/>
      <c r="G224" s="14">
        <f>SUBTOTAL(9,G222:G223)</f>
        <v>5500</v>
      </c>
      <c r="H224" s="8">
        <f>SUBTOTAL(9,H222:H223)</f>
        <v>11</v>
      </c>
      <c r="I224" s="8">
        <f>SUBTOTAL(9,I222:I223)</f>
        <v>2</v>
      </c>
    </row>
    <row r="225" spans="1:9" s="8" customFormat="1" outlineLevel="2">
      <c r="A225" s="8">
        <v>169</v>
      </c>
      <c r="B225" s="12">
        <v>1</v>
      </c>
      <c r="C225" s="13" t="s">
        <v>574</v>
      </c>
      <c r="D225" s="13" t="s">
        <v>575</v>
      </c>
      <c r="E225" s="13" t="s">
        <v>576</v>
      </c>
      <c r="F225" s="13" t="s">
        <v>577</v>
      </c>
      <c r="G225" s="14">
        <v>1000</v>
      </c>
      <c r="H225" s="8">
        <v>2</v>
      </c>
      <c r="I225" s="8">
        <v>1</v>
      </c>
    </row>
    <row r="226" spans="1:9" s="8" customFormat="1" outlineLevel="1">
      <c r="B226" s="12"/>
      <c r="C226" s="15" t="s">
        <v>578</v>
      </c>
      <c r="D226" s="13"/>
      <c r="E226" s="13"/>
      <c r="F226" s="13"/>
      <c r="G226" s="14">
        <f>SUBTOTAL(9,G225:G225)</f>
        <v>1000</v>
      </c>
      <c r="H226" s="8">
        <f>SUBTOTAL(9,H225:H225)</f>
        <v>2</v>
      </c>
      <c r="I226" s="8">
        <f>SUBTOTAL(9,I225:I225)</f>
        <v>1</v>
      </c>
    </row>
    <row r="227" spans="1:9" s="8" customFormat="1" outlineLevel="2">
      <c r="A227" s="16">
        <v>170</v>
      </c>
      <c r="B227" s="12">
        <v>1</v>
      </c>
      <c r="C227" s="13" t="s">
        <v>579</v>
      </c>
      <c r="D227" s="13" t="s">
        <v>580</v>
      </c>
      <c r="E227" s="13" t="s">
        <v>581</v>
      </c>
      <c r="F227" s="13" t="s">
        <v>582</v>
      </c>
      <c r="G227" s="14">
        <v>8000</v>
      </c>
      <c r="H227" s="16">
        <v>16</v>
      </c>
      <c r="I227" s="16">
        <v>1</v>
      </c>
    </row>
    <row r="228" spans="1:9" s="8" customFormat="1" outlineLevel="1">
      <c r="A228" s="16"/>
      <c r="B228" s="12"/>
      <c r="C228" s="15" t="s">
        <v>583</v>
      </c>
      <c r="D228" s="13"/>
      <c r="E228" s="13"/>
      <c r="F228" s="13"/>
      <c r="G228" s="14">
        <f>SUBTOTAL(9,G227:G227)</f>
        <v>8000</v>
      </c>
      <c r="H228" s="16">
        <f>SUBTOTAL(9,H227:H227)</f>
        <v>16</v>
      </c>
      <c r="I228" s="16">
        <f>SUBTOTAL(9,I227:I227)</f>
        <v>1</v>
      </c>
    </row>
    <row r="229" spans="1:9" s="8" customFormat="1" outlineLevel="2">
      <c r="A229" s="8">
        <v>171</v>
      </c>
      <c r="B229" s="12">
        <v>1</v>
      </c>
      <c r="C229" s="13" t="s">
        <v>584</v>
      </c>
      <c r="D229" s="13" t="s">
        <v>585</v>
      </c>
      <c r="E229" s="13" t="s">
        <v>586</v>
      </c>
      <c r="F229" s="13" t="s">
        <v>587</v>
      </c>
      <c r="G229" s="14">
        <v>1000</v>
      </c>
      <c r="H229" s="8">
        <v>2</v>
      </c>
      <c r="I229" s="8">
        <v>1</v>
      </c>
    </row>
    <row r="230" spans="1:9" s="8" customFormat="1" outlineLevel="2">
      <c r="A230" s="8">
        <v>172</v>
      </c>
      <c r="B230" s="12">
        <f t="shared" si="2"/>
        <v>2</v>
      </c>
      <c r="C230" s="13" t="s">
        <v>584</v>
      </c>
      <c r="D230" s="13" t="s">
        <v>585</v>
      </c>
      <c r="E230" s="13" t="s">
        <v>489</v>
      </c>
      <c r="F230" s="13" t="s">
        <v>588</v>
      </c>
      <c r="G230" s="14">
        <v>4500</v>
      </c>
      <c r="H230" s="8">
        <v>9</v>
      </c>
      <c r="I230" s="8">
        <v>1</v>
      </c>
    </row>
    <row r="231" spans="1:9" s="8" customFormat="1" outlineLevel="1">
      <c r="B231" s="12"/>
      <c r="C231" s="15" t="s">
        <v>589</v>
      </c>
      <c r="D231" s="13"/>
      <c r="E231" s="13"/>
      <c r="F231" s="13"/>
      <c r="G231" s="14">
        <f>SUBTOTAL(9,G229:G230)</f>
        <v>5500</v>
      </c>
      <c r="H231" s="8">
        <f>SUBTOTAL(9,H229:H230)</f>
        <v>11</v>
      </c>
      <c r="I231" s="8">
        <f>SUBTOTAL(9,I229:I230)</f>
        <v>2</v>
      </c>
    </row>
    <row r="232" spans="1:9" s="8" customFormat="1" outlineLevel="2">
      <c r="A232" s="8">
        <v>173</v>
      </c>
      <c r="B232" s="12">
        <v>1</v>
      </c>
      <c r="C232" s="13" t="s">
        <v>590</v>
      </c>
      <c r="D232" s="13" t="s">
        <v>591</v>
      </c>
      <c r="E232" s="13" t="s">
        <v>234</v>
      </c>
      <c r="F232" s="13" t="s">
        <v>592</v>
      </c>
      <c r="G232" s="14">
        <v>63500</v>
      </c>
      <c r="H232" s="8">
        <v>79</v>
      </c>
      <c r="I232" s="8">
        <v>1</v>
      </c>
    </row>
    <row r="233" spans="1:9" s="8" customFormat="1" outlineLevel="2">
      <c r="A233" s="8">
        <v>174</v>
      </c>
      <c r="B233" s="12">
        <f t="shared" si="2"/>
        <v>2</v>
      </c>
      <c r="C233" s="13" t="s">
        <v>590</v>
      </c>
      <c r="D233" s="13" t="s">
        <v>591</v>
      </c>
      <c r="E233" s="13" t="s">
        <v>593</v>
      </c>
      <c r="F233" s="13" t="s">
        <v>594</v>
      </c>
      <c r="G233" s="14">
        <v>44000</v>
      </c>
      <c r="H233" s="8">
        <v>44</v>
      </c>
      <c r="I233" s="8">
        <v>1</v>
      </c>
    </row>
    <row r="234" spans="1:9" s="8" customFormat="1" outlineLevel="2">
      <c r="A234" s="16">
        <v>175</v>
      </c>
      <c r="B234" s="12">
        <f t="shared" si="2"/>
        <v>3</v>
      </c>
      <c r="C234" s="13" t="s">
        <v>590</v>
      </c>
      <c r="D234" s="13" t="s">
        <v>596</v>
      </c>
      <c r="E234" s="13" t="s">
        <v>394</v>
      </c>
      <c r="F234" s="13" t="s">
        <v>597</v>
      </c>
      <c r="G234" s="14">
        <v>5500</v>
      </c>
      <c r="H234" s="16">
        <v>11</v>
      </c>
      <c r="I234" s="16">
        <v>1</v>
      </c>
    </row>
    <row r="235" spans="1:9" s="8" customFormat="1" outlineLevel="2">
      <c r="A235" s="8">
        <v>176</v>
      </c>
      <c r="B235" s="12">
        <f t="shared" si="2"/>
        <v>4</v>
      </c>
      <c r="C235" s="13" t="s">
        <v>590</v>
      </c>
      <c r="D235" s="13" t="s">
        <v>599</v>
      </c>
      <c r="E235" s="13" t="s">
        <v>600</v>
      </c>
      <c r="F235" s="13" t="s">
        <v>601</v>
      </c>
      <c r="G235" s="14">
        <v>4500</v>
      </c>
      <c r="H235" s="8">
        <v>9</v>
      </c>
      <c r="I235" s="8">
        <v>1</v>
      </c>
    </row>
    <row r="236" spans="1:9" s="8" customFormat="1" outlineLevel="2">
      <c r="A236" s="16">
        <v>177</v>
      </c>
      <c r="B236" s="12">
        <f t="shared" si="2"/>
        <v>5</v>
      </c>
      <c r="C236" s="13" t="s">
        <v>590</v>
      </c>
      <c r="D236" s="13" t="s">
        <v>599</v>
      </c>
      <c r="E236" s="13" t="s">
        <v>69</v>
      </c>
      <c r="F236" s="13" t="s">
        <v>602</v>
      </c>
      <c r="G236" s="14">
        <v>11500</v>
      </c>
      <c r="H236" s="16">
        <v>23</v>
      </c>
      <c r="I236" s="16">
        <v>1</v>
      </c>
    </row>
    <row r="237" spans="1:9" s="8" customFormat="1" outlineLevel="2">
      <c r="A237" s="8">
        <v>178</v>
      </c>
      <c r="B237" s="12">
        <f t="shared" si="2"/>
        <v>6</v>
      </c>
      <c r="C237" s="13" t="s">
        <v>590</v>
      </c>
      <c r="D237" s="13" t="s">
        <v>595</v>
      </c>
      <c r="E237" s="13" t="s">
        <v>603</v>
      </c>
      <c r="F237" s="13" t="s">
        <v>604</v>
      </c>
      <c r="G237" s="14">
        <v>9000</v>
      </c>
      <c r="H237" s="8">
        <v>18</v>
      </c>
      <c r="I237" s="8">
        <v>1</v>
      </c>
    </row>
    <row r="238" spans="1:9" s="8" customFormat="1" outlineLevel="2">
      <c r="A238" s="8">
        <v>179</v>
      </c>
      <c r="B238" s="12">
        <f t="shared" si="2"/>
        <v>7</v>
      </c>
      <c r="C238" s="13" t="s">
        <v>590</v>
      </c>
      <c r="D238" s="13" t="s">
        <v>596</v>
      </c>
      <c r="E238" s="13" t="s">
        <v>605</v>
      </c>
      <c r="F238" s="13" t="s">
        <v>606</v>
      </c>
      <c r="G238" s="14">
        <v>29500</v>
      </c>
      <c r="H238" s="8">
        <v>35</v>
      </c>
      <c r="I238" s="8">
        <v>1</v>
      </c>
    </row>
    <row r="239" spans="1:9" s="8" customFormat="1" outlineLevel="2">
      <c r="A239" s="8">
        <v>180</v>
      </c>
      <c r="B239" s="12">
        <f t="shared" si="2"/>
        <v>8</v>
      </c>
      <c r="C239" s="13" t="s">
        <v>590</v>
      </c>
      <c r="D239" s="13" t="s">
        <v>598</v>
      </c>
      <c r="E239" s="13" t="s">
        <v>607</v>
      </c>
      <c r="F239" s="13" t="s">
        <v>608</v>
      </c>
      <c r="G239" s="14">
        <v>5500</v>
      </c>
      <c r="H239" s="8">
        <v>9</v>
      </c>
      <c r="I239" s="8">
        <v>1</v>
      </c>
    </row>
    <row r="240" spans="1:9" s="8" customFormat="1" outlineLevel="2">
      <c r="A240" s="16">
        <v>181</v>
      </c>
      <c r="B240" s="12">
        <f t="shared" si="2"/>
        <v>9</v>
      </c>
      <c r="C240" s="13" t="s">
        <v>590</v>
      </c>
      <c r="D240" s="13" t="s">
        <v>599</v>
      </c>
      <c r="E240" s="13" t="s">
        <v>418</v>
      </c>
      <c r="F240" s="13" t="s">
        <v>609</v>
      </c>
      <c r="G240" s="14">
        <v>3000</v>
      </c>
      <c r="H240" s="16">
        <v>6</v>
      </c>
      <c r="I240" s="16">
        <v>1</v>
      </c>
    </row>
    <row r="241" spans="1:9" s="8" customFormat="1" outlineLevel="1">
      <c r="A241" s="16"/>
      <c r="B241" s="12"/>
      <c r="C241" s="15" t="s">
        <v>610</v>
      </c>
      <c r="D241" s="13"/>
      <c r="E241" s="13"/>
      <c r="F241" s="13"/>
      <c r="G241" s="14">
        <f>SUBTOTAL(9,G232:G240)</f>
        <v>176000</v>
      </c>
      <c r="H241" s="16">
        <f>SUBTOTAL(9,H232:H240)</f>
        <v>234</v>
      </c>
      <c r="I241" s="16">
        <f>SUBTOTAL(9,I232:I240)</f>
        <v>9</v>
      </c>
    </row>
    <row r="242" spans="1:9" s="8" customFormat="1" outlineLevel="2">
      <c r="A242" s="8">
        <v>182</v>
      </c>
      <c r="B242" s="12">
        <v>1</v>
      </c>
      <c r="C242" s="13" t="s">
        <v>611</v>
      </c>
      <c r="D242" s="13" t="s">
        <v>612</v>
      </c>
      <c r="E242" s="13" t="s">
        <v>613</v>
      </c>
      <c r="F242" s="13" t="s">
        <v>614</v>
      </c>
      <c r="G242" s="14">
        <v>1000</v>
      </c>
      <c r="H242" s="8">
        <v>2</v>
      </c>
      <c r="I242" s="8">
        <v>1</v>
      </c>
    </row>
    <row r="243" spans="1:9" s="8" customFormat="1" outlineLevel="1">
      <c r="B243" s="12"/>
      <c r="C243" s="15" t="s">
        <v>615</v>
      </c>
      <c r="D243" s="13"/>
      <c r="E243" s="13"/>
      <c r="F243" s="13"/>
      <c r="G243" s="14">
        <f>SUBTOTAL(9,G242:G242)</f>
        <v>1000</v>
      </c>
      <c r="H243" s="8">
        <f>SUBTOTAL(9,H242:H242)</f>
        <v>2</v>
      </c>
      <c r="I243" s="8">
        <f>SUBTOTAL(9,I242:I242)</f>
        <v>1</v>
      </c>
    </row>
    <row r="244" spans="1:9" s="8" customFormat="1" outlineLevel="2">
      <c r="A244" s="8">
        <v>183</v>
      </c>
      <c r="B244" s="12">
        <v>1</v>
      </c>
      <c r="C244" s="13" t="s">
        <v>616</v>
      </c>
      <c r="D244" s="13" t="s">
        <v>617</v>
      </c>
      <c r="E244" s="13" t="s">
        <v>618</v>
      </c>
      <c r="F244" s="13" t="s">
        <v>619</v>
      </c>
      <c r="G244" s="14">
        <v>23500</v>
      </c>
      <c r="H244" s="8">
        <v>47</v>
      </c>
      <c r="I244" s="8">
        <v>1</v>
      </c>
    </row>
    <row r="245" spans="1:9" s="8" customFormat="1" outlineLevel="2">
      <c r="A245" s="16">
        <v>184</v>
      </c>
      <c r="B245" s="12">
        <f t="shared" si="2"/>
        <v>2</v>
      </c>
      <c r="C245" s="13" t="s">
        <v>616</v>
      </c>
      <c r="D245" s="13" t="s">
        <v>620</v>
      </c>
      <c r="E245" s="13" t="s">
        <v>621</v>
      </c>
      <c r="F245" s="13" t="s">
        <v>622</v>
      </c>
      <c r="G245" s="14">
        <v>500</v>
      </c>
      <c r="H245" s="16">
        <v>1</v>
      </c>
      <c r="I245" s="16">
        <v>1</v>
      </c>
    </row>
    <row r="246" spans="1:9" s="8" customFormat="1" outlineLevel="2">
      <c r="A246" s="8">
        <v>185</v>
      </c>
      <c r="B246" s="12">
        <f t="shared" si="2"/>
        <v>3</v>
      </c>
      <c r="C246" s="13" t="s">
        <v>616</v>
      </c>
      <c r="D246" s="13" t="s">
        <v>623</v>
      </c>
      <c r="E246" s="13" t="s">
        <v>234</v>
      </c>
      <c r="F246" s="13" t="s">
        <v>624</v>
      </c>
      <c r="G246" s="14">
        <v>26000</v>
      </c>
      <c r="H246" s="8">
        <v>52</v>
      </c>
      <c r="I246" s="8">
        <v>1</v>
      </c>
    </row>
    <row r="247" spans="1:9" s="8" customFormat="1" outlineLevel="2">
      <c r="A247" s="16">
        <v>186</v>
      </c>
      <c r="B247" s="12">
        <f t="shared" si="2"/>
        <v>4</v>
      </c>
      <c r="C247" s="13" t="s">
        <v>616</v>
      </c>
      <c r="D247" s="13" t="s">
        <v>617</v>
      </c>
      <c r="E247" s="13" t="s">
        <v>625</v>
      </c>
      <c r="F247" s="13" t="s">
        <v>626</v>
      </c>
      <c r="G247" s="14">
        <v>16000</v>
      </c>
      <c r="H247" s="16">
        <v>32</v>
      </c>
      <c r="I247" s="16">
        <v>1</v>
      </c>
    </row>
    <row r="248" spans="1:9" s="8" customFormat="1" outlineLevel="2">
      <c r="A248" s="8">
        <v>187</v>
      </c>
      <c r="B248" s="12">
        <f t="shared" si="2"/>
        <v>5</v>
      </c>
      <c r="C248" s="13" t="s">
        <v>616</v>
      </c>
      <c r="D248" s="13" t="s">
        <v>627</v>
      </c>
      <c r="E248" s="13" t="s">
        <v>290</v>
      </c>
      <c r="F248" s="13" t="s">
        <v>628</v>
      </c>
      <c r="G248" s="14">
        <v>10000</v>
      </c>
      <c r="H248" s="8">
        <v>20</v>
      </c>
      <c r="I248" s="8">
        <v>1</v>
      </c>
    </row>
    <row r="249" spans="1:9" s="8" customFormat="1" outlineLevel="1">
      <c r="B249" s="12"/>
      <c r="C249" s="15" t="s">
        <v>629</v>
      </c>
      <c r="D249" s="13"/>
      <c r="E249" s="13"/>
      <c r="F249" s="13"/>
      <c r="G249" s="14">
        <f>SUBTOTAL(9,G244:G248)</f>
        <v>76000</v>
      </c>
      <c r="H249" s="8">
        <f>SUBTOTAL(9,H244:H248)</f>
        <v>152</v>
      </c>
      <c r="I249" s="8">
        <f>SUBTOTAL(9,I244:I248)</f>
        <v>5</v>
      </c>
    </row>
    <row r="250" spans="1:9" s="8" customFormat="1" outlineLevel="2">
      <c r="A250" s="16">
        <v>188</v>
      </c>
      <c r="B250" s="12">
        <v>1</v>
      </c>
      <c r="C250" s="13" t="s">
        <v>630</v>
      </c>
      <c r="D250" s="13" t="s">
        <v>631</v>
      </c>
      <c r="E250" s="13" t="s">
        <v>632</v>
      </c>
      <c r="F250" s="13" t="s">
        <v>633</v>
      </c>
      <c r="G250" s="14">
        <v>10000</v>
      </c>
      <c r="H250" s="16">
        <v>20</v>
      </c>
      <c r="I250" s="16">
        <v>1</v>
      </c>
    </row>
    <row r="251" spans="1:9" s="8" customFormat="1" outlineLevel="2">
      <c r="A251" s="8">
        <v>189</v>
      </c>
      <c r="B251" s="12">
        <f t="shared" si="2"/>
        <v>2</v>
      </c>
      <c r="C251" s="13" t="s">
        <v>630</v>
      </c>
      <c r="D251" s="13" t="s">
        <v>634</v>
      </c>
      <c r="E251" s="13" t="s">
        <v>635</v>
      </c>
      <c r="F251" s="13" t="s">
        <v>636</v>
      </c>
      <c r="G251" s="14">
        <v>1000</v>
      </c>
      <c r="H251" s="8">
        <v>2</v>
      </c>
      <c r="I251" s="8">
        <v>1</v>
      </c>
    </row>
    <row r="252" spans="1:9" s="8" customFormat="1" outlineLevel="2">
      <c r="A252" s="16">
        <v>190</v>
      </c>
      <c r="B252" s="12">
        <f t="shared" si="2"/>
        <v>3</v>
      </c>
      <c r="C252" s="13" t="s">
        <v>630</v>
      </c>
      <c r="D252" s="13" t="s">
        <v>637</v>
      </c>
      <c r="E252" s="13" t="s">
        <v>638</v>
      </c>
      <c r="F252" s="13" t="s">
        <v>639</v>
      </c>
      <c r="G252" s="14">
        <v>10500</v>
      </c>
      <c r="H252" s="16">
        <v>21</v>
      </c>
      <c r="I252" s="16">
        <v>1</v>
      </c>
    </row>
    <row r="253" spans="1:9" s="8" customFormat="1" outlineLevel="2">
      <c r="A253" s="8">
        <v>191</v>
      </c>
      <c r="B253" s="12">
        <f t="shared" si="2"/>
        <v>4</v>
      </c>
      <c r="C253" s="13" t="s">
        <v>630</v>
      </c>
      <c r="D253" s="13" t="s">
        <v>640</v>
      </c>
      <c r="E253" s="13" t="s">
        <v>641</v>
      </c>
      <c r="F253" s="13" t="s">
        <v>642</v>
      </c>
      <c r="G253" s="14">
        <v>9000</v>
      </c>
      <c r="H253" s="8">
        <v>18</v>
      </c>
      <c r="I253" s="8">
        <v>1</v>
      </c>
    </row>
    <row r="254" spans="1:9" s="8" customFormat="1" outlineLevel="1">
      <c r="B254" s="12"/>
      <c r="C254" s="15" t="s">
        <v>643</v>
      </c>
      <c r="D254" s="13"/>
      <c r="E254" s="13"/>
      <c r="F254" s="13"/>
      <c r="G254" s="14">
        <f>SUBTOTAL(9,G250:G253)</f>
        <v>30500</v>
      </c>
      <c r="H254" s="8">
        <f>SUBTOTAL(9,H250:H253)</f>
        <v>61</v>
      </c>
      <c r="I254" s="8">
        <f>SUBTOTAL(9,I250:I253)</f>
        <v>4</v>
      </c>
    </row>
    <row r="255" spans="1:9" s="8" customFormat="1" outlineLevel="2">
      <c r="A255" s="16">
        <v>192</v>
      </c>
      <c r="B255" s="12">
        <v>1</v>
      </c>
      <c r="C255" s="13" t="s">
        <v>644</v>
      </c>
      <c r="D255" s="13" t="s">
        <v>645</v>
      </c>
      <c r="E255" s="13" t="s">
        <v>646</v>
      </c>
      <c r="F255" s="13" t="s">
        <v>647</v>
      </c>
      <c r="G255" s="14">
        <v>4000</v>
      </c>
      <c r="H255" s="16">
        <v>8</v>
      </c>
      <c r="I255" s="16">
        <v>1</v>
      </c>
    </row>
    <row r="256" spans="1:9" s="8" customFormat="1" outlineLevel="2">
      <c r="A256" s="8">
        <v>193</v>
      </c>
      <c r="B256" s="12">
        <f t="shared" si="2"/>
        <v>2</v>
      </c>
      <c r="C256" s="13" t="s">
        <v>644</v>
      </c>
      <c r="D256" s="13" t="s">
        <v>645</v>
      </c>
      <c r="E256" s="13" t="s">
        <v>648</v>
      </c>
      <c r="F256" s="13" t="s">
        <v>649</v>
      </c>
      <c r="G256" s="14">
        <v>8500</v>
      </c>
      <c r="H256" s="8">
        <v>17</v>
      </c>
      <c r="I256" s="8">
        <v>1</v>
      </c>
    </row>
    <row r="257" spans="1:9" s="8" customFormat="1" outlineLevel="1">
      <c r="B257" s="12"/>
      <c r="C257" s="15" t="s">
        <v>650</v>
      </c>
      <c r="D257" s="13"/>
      <c r="E257" s="13"/>
      <c r="F257" s="13"/>
      <c r="G257" s="14">
        <f>SUBTOTAL(9,G255:G256)</f>
        <v>12500</v>
      </c>
      <c r="H257" s="8">
        <f>SUBTOTAL(9,H255:H256)</f>
        <v>25</v>
      </c>
      <c r="I257" s="8">
        <f>SUBTOTAL(9,I255:I256)</f>
        <v>2</v>
      </c>
    </row>
    <row r="258" spans="1:9" s="8" customFormat="1" outlineLevel="2">
      <c r="A258" s="8">
        <v>194</v>
      </c>
      <c r="B258" s="12">
        <v>1</v>
      </c>
      <c r="C258" s="13" t="s">
        <v>651</v>
      </c>
      <c r="D258" s="13" t="s">
        <v>652</v>
      </c>
      <c r="E258" s="13" t="s">
        <v>653</v>
      </c>
      <c r="F258" s="13" t="s">
        <v>654</v>
      </c>
      <c r="G258" s="14">
        <v>19000</v>
      </c>
      <c r="H258" s="8">
        <v>38</v>
      </c>
      <c r="I258" s="8">
        <v>1</v>
      </c>
    </row>
    <row r="259" spans="1:9" s="8" customFormat="1" outlineLevel="2">
      <c r="A259" s="16">
        <v>195</v>
      </c>
      <c r="B259" s="12">
        <f t="shared" ref="B259:B270" si="3">1+B258</f>
        <v>2</v>
      </c>
      <c r="C259" s="13" t="s">
        <v>651</v>
      </c>
      <c r="D259" s="13" t="s">
        <v>655</v>
      </c>
      <c r="E259" s="13" t="s">
        <v>656</v>
      </c>
      <c r="F259" s="13" t="s">
        <v>657</v>
      </c>
      <c r="G259" s="14">
        <v>1000</v>
      </c>
      <c r="H259" s="16">
        <v>2</v>
      </c>
      <c r="I259" s="16">
        <v>1</v>
      </c>
    </row>
    <row r="260" spans="1:9" s="8" customFormat="1" outlineLevel="1">
      <c r="A260" s="16"/>
      <c r="B260" s="12"/>
      <c r="C260" s="15" t="s">
        <v>658</v>
      </c>
      <c r="D260" s="13"/>
      <c r="E260" s="13"/>
      <c r="F260" s="13"/>
      <c r="G260" s="14">
        <f>SUBTOTAL(9,G258:G259)</f>
        <v>20000</v>
      </c>
      <c r="H260" s="16">
        <f>SUBTOTAL(9,H258:H259)</f>
        <v>40</v>
      </c>
      <c r="I260" s="16">
        <f>SUBTOTAL(9,I258:I259)</f>
        <v>2</v>
      </c>
    </row>
    <row r="261" spans="1:9" s="8" customFormat="1" outlineLevel="2">
      <c r="A261" s="8">
        <v>196</v>
      </c>
      <c r="B261" s="12">
        <v>1</v>
      </c>
      <c r="C261" s="13" t="s">
        <v>659</v>
      </c>
      <c r="D261" s="13" t="s">
        <v>660</v>
      </c>
      <c r="E261" s="13" t="s">
        <v>661</v>
      </c>
      <c r="F261" s="13" t="s">
        <v>662</v>
      </c>
      <c r="G261" s="14">
        <v>74500</v>
      </c>
      <c r="H261" s="8">
        <v>71</v>
      </c>
      <c r="I261" s="8">
        <v>1</v>
      </c>
    </row>
    <row r="262" spans="1:9" s="8" customFormat="1" outlineLevel="1">
      <c r="B262" s="12"/>
      <c r="C262" s="15" t="s">
        <v>663</v>
      </c>
      <c r="D262" s="13"/>
      <c r="E262" s="13"/>
      <c r="F262" s="13"/>
      <c r="G262" s="14">
        <f>SUBTOTAL(9,G261:G261)</f>
        <v>74500</v>
      </c>
      <c r="H262" s="8">
        <f>SUBTOTAL(9,H261:H261)</f>
        <v>71</v>
      </c>
      <c r="I262" s="8">
        <f>SUBTOTAL(9,I261:I261)</f>
        <v>1</v>
      </c>
    </row>
    <row r="263" spans="1:9" s="8" customFormat="1" outlineLevel="2">
      <c r="A263" s="8">
        <v>197</v>
      </c>
      <c r="B263" s="12">
        <v>1</v>
      </c>
      <c r="C263" s="13" t="s">
        <v>664</v>
      </c>
      <c r="D263" s="13" t="s">
        <v>665</v>
      </c>
      <c r="E263" s="13" t="s">
        <v>666</v>
      </c>
      <c r="F263" s="13" t="s">
        <v>667</v>
      </c>
      <c r="G263" s="14">
        <v>4500</v>
      </c>
      <c r="H263" s="8">
        <v>9</v>
      </c>
      <c r="I263" s="8">
        <v>1</v>
      </c>
    </row>
    <row r="264" spans="1:9" s="8" customFormat="1" outlineLevel="2">
      <c r="A264" s="8">
        <v>198</v>
      </c>
      <c r="B264" s="12">
        <f t="shared" si="3"/>
        <v>2</v>
      </c>
      <c r="C264" s="13" t="s">
        <v>664</v>
      </c>
      <c r="D264" s="13" t="s">
        <v>668</v>
      </c>
      <c r="E264" s="13" t="s">
        <v>669</v>
      </c>
      <c r="F264" s="13" t="s">
        <v>670</v>
      </c>
      <c r="G264" s="14">
        <v>10000</v>
      </c>
      <c r="H264" s="8">
        <v>20</v>
      </c>
      <c r="I264" s="8">
        <v>1</v>
      </c>
    </row>
    <row r="265" spans="1:9" s="8" customFormat="1" outlineLevel="2">
      <c r="A265" s="8">
        <v>199</v>
      </c>
      <c r="B265" s="12">
        <f t="shared" si="3"/>
        <v>3</v>
      </c>
      <c r="C265" s="13" t="s">
        <v>664</v>
      </c>
      <c r="D265" s="13" t="s">
        <v>671</v>
      </c>
      <c r="E265" s="13" t="s">
        <v>257</v>
      </c>
      <c r="F265" s="13" t="s">
        <v>672</v>
      </c>
      <c r="G265" s="14">
        <v>25000</v>
      </c>
      <c r="H265" s="8">
        <v>26</v>
      </c>
      <c r="I265" s="8">
        <v>1</v>
      </c>
    </row>
    <row r="266" spans="1:9" s="8" customFormat="1" outlineLevel="1">
      <c r="B266" s="12"/>
      <c r="C266" s="15" t="s">
        <v>673</v>
      </c>
      <c r="D266" s="13"/>
      <c r="E266" s="13"/>
      <c r="F266" s="13"/>
      <c r="G266" s="14">
        <f>SUBTOTAL(9,G263:G265)</f>
        <v>39500</v>
      </c>
      <c r="H266" s="8">
        <f>SUBTOTAL(9,H263:H265)</f>
        <v>55</v>
      </c>
      <c r="I266" s="8">
        <f>SUBTOTAL(9,I263:I265)</f>
        <v>3</v>
      </c>
    </row>
    <row r="267" spans="1:9" s="8" customFormat="1" outlineLevel="2">
      <c r="A267" s="8">
        <v>200</v>
      </c>
      <c r="B267" s="12">
        <v>1</v>
      </c>
      <c r="C267" s="13" t="s">
        <v>674</v>
      </c>
      <c r="D267" s="13" t="s">
        <v>675</v>
      </c>
      <c r="E267" s="13" t="s">
        <v>676</v>
      </c>
      <c r="F267" s="13" t="s">
        <v>677</v>
      </c>
      <c r="G267" s="14">
        <v>5000</v>
      </c>
      <c r="H267" s="8">
        <v>10</v>
      </c>
      <c r="I267" s="8">
        <v>1</v>
      </c>
    </row>
    <row r="268" spans="1:9" s="8" customFormat="1" outlineLevel="1">
      <c r="B268" s="12"/>
      <c r="C268" s="15" t="s">
        <v>678</v>
      </c>
      <c r="D268" s="13"/>
      <c r="E268" s="13"/>
      <c r="F268" s="13"/>
      <c r="G268" s="14">
        <f>SUBTOTAL(9,G267:G267)</f>
        <v>5000</v>
      </c>
      <c r="H268" s="8">
        <f>SUBTOTAL(9,H267:H267)</f>
        <v>10</v>
      </c>
      <c r="I268" s="8">
        <f>SUBTOTAL(9,I267:I267)</f>
        <v>1</v>
      </c>
    </row>
    <row r="269" spans="1:9" s="8" customFormat="1" outlineLevel="2">
      <c r="A269" s="8">
        <v>201</v>
      </c>
      <c r="B269" s="12">
        <v>1</v>
      </c>
      <c r="C269" s="13" t="s">
        <v>679</v>
      </c>
      <c r="D269" s="13" t="s">
        <v>680</v>
      </c>
      <c r="E269" s="13" t="s">
        <v>681</v>
      </c>
      <c r="F269" s="13" t="s">
        <v>682</v>
      </c>
      <c r="G269" s="14">
        <v>17500</v>
      </c>
      <c r="H269" s="8">
        <v>35</v>
      </c>
      <c r="I269" s="8">
        <v>1</v>
      </c>
    </row>
    <row r="270" spans="1:9" s="8" customFormat="1" outlineLevel="2">
      <c r="A270" s="8">
        <v>202</v>
      </c>
      <c r="B270" s="12">
        <f t="shared" si="3"/>
        <v>2</v>
      </c>
      <c r="C270" s="13" t="s">
        <v>679</v>
      </c>
      <c r="D270" s="13" t="s">
        <v>683</v>
      </c>
      <c r="E270" s="13" t="s">
        <v>684</v>
      </c>
      <c r="F270" s="13" t="s">
        <v>685</v>
      </c>
      <c r="G270" s="14">
        <v>10000</v>
      </c>
      <c r="H270" s="8">
        <v>20</v>
      </c>
      <c r="I270" s="8">
        <v>1</v>
      </c>
    </row>
    <row r="271" spans="1:9" s="8" customFormat="1" outlineLevel="1">
      <c r="B271" s="17"/>
      <c r="C271" s="18" t="s">
        <v>686</v>
      </c>
      <c r="D271" s="19"/>
      <c r="E271" s="19"/>
      <c r="F271" s="19"/>
      <c r="G271" s="20">
        <f>SUBTOTAL(9,G269:G270)</f>
        <v>27500</v>
      </c>
      <c r="H271" s="8">
        <f>SUBTOTAL(9,H269:H270)</f>
        <v>55</v>
      </c>
      <c r="I271" s="8">
        <f>SUBTOTAL(9,I269:I270)</f>
        <v>2</v>
      </c>
    </row>
    <row r="272" spans="1:9" outlineLevel="1"/>
    <row r="273" spans="7:10" outlineLevel="1">
      <c r="G273" s="24">
        <f>SUM(G271,G268,G266,G262,G260,G257,G254,G249,G243,G241,G231,G228,G226,G224,G221,G218,G215,G210,G208,G203,G200,G194,G192,G187,G185,G182,G178,G176,G172,G168,G164,G160,G152,G149,G146,G142,G139,G137,G133,G130,G127,G124,G121,G119,G116,G114,G111,G102,G100,G98,G91,G87,G74,G52,G46,G43,G40,G38,G27,G24,G19,G16)</f>
        <v>3105000</v>
      </c>
      <c r="H273" s="24">
        <f t="shared" ref="H273:J273" si="4">SUM(H271,H268,H266,H262,H260,H257,H254,H249,H243,H241,H231,H228,H226,H224,H221,H218,H215,H210,H208,H203,H200,H194,H192,H187,H185,H182,H178,H176,H172,H168,H164,H160,H152,H149,H146,H142,H139,H137,H133,H130,H127,H124,H121,H119,H116,H114,H111,H102,H100,H98,H91,H87,H74,H52,H46,H43,H40,H38,H27,H24,H19,H16)</f>
        <v>5158</v>
      </c>
      <c r="I273" s="24">
        <f t="shared" si="4"/>
        <v>202</v>
      </c>
      <c r="J273" s="24">
        <f t="shared" si="4"/>
        <v>0</v>
      </c>
    </row>
    <row r="274" spans="7:10" outlineLevel="1"/>
    <row r="275" spans="7:10" outlineLevel="1"/>
    <row r="276" spans="7:10" outlineLevel="1"/>
    <row r="277" spans="7:10" outlineLevel="1"/>
    <row r="278" spans="7:10" outlineLevel="1"/>
    <row r="279" spans="7:10" outlineLevel="1"/>
    <row r="280" spans="7:10" outlineLevel="1"/>
    <row r="281" spans="7:10" outlineLevel="1"/>
    <row r="282" spans="7:10" outlineLevel="1"/>
    <row r="283" spans="7:10" outlineLevel="1"/>
    <row r="284" spans="7:10" outlineLevel="1"/>
    <row r="285" spans="7:10" outlineLevel="1"/>
    <row r="286" spans="7:10" outlineLevel="1"/>
    <row r="287" spans="7:10" outlineLevel="1"/>
    <row r="288" spans="7:10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spans="3:9" outlineLevel="1"/>
    <row r="322" spans="3:9" outlineLevel="1"/>
    <row r="323" spans="3:9" outlineLevel="1"/>
    <row r="324" spans="3:9" outlineLevel="1"/>
    <row r="325" spans="3:9" outlineLevel="1"/>
    <row r="326" spans="3:9" outlineLevel="1"/>
    <row r="327" spans="3:9" outlineLevel="1"/>
    <row r="328" spans="3:9" outlineLevel="1"/>
    <row r="329" spans="3:9" outlineLevel="1"/>
    <row r="330" spans="3:9" outlineLevel="1"/>
    <row r="331" spans="3:9" outlineLevel="1"/>
    <row r="332" spans="3:9" outlineLevel="1"/>
    <row r="333" spans="3:9" outlineLevel="1"/>
    <row r="334" spans="3:9" outlineLevel="1">
      <c r="C334" s="26" t="s">
        <v>687</v>
      </c>
      <c r="G334" s="24">
        <f>SUBTOTAL(9,G8:G333)</f>
        <v>6210000</v>
      </c>
      <c r="H334" s="25">
        <f>SUBTOTAL(9,H8:H333)</f>
        <v>10316</v>
      </c>
      <c r="I334" s="21">
        <f>SUBTOTAL(9,I8:I333)</f>
        <v>404</v>
      </c>
    </row>
  </sheetData>
  <mergeCells count="6">
    <mergeCell ref="B6:G6"/>
    <mergeCell ref="B1:G1"/>
    <mergeCell ref="B2:G2"/>
    <mergeCell ref="B3:G3"/>
    <mergeCell ref="B4:G4"/>
    <mergeCell ref="B5:G5"/>
  </mergeCells>
  <pageMargins left="0.35" right="0.23622047244094499" top="0.74803149606299202" bottom="0.57999999999999996" header="0.31496062992126" footer="0.31496062992126"/>
  <pageSetup paperSize="9" orientation="landscape" r:id="rId1"/>
  <headerFooter>
    <oddHeader>&amp;R&amp;12&amp;P</oddHeader>
    <oddFooter xml:space="preserve">&amp;R&amp;"TH SarabunIT๙,ตัวหนา"&amp;13       
&amp;"TH SarabunIT๙,ธรรมดา"&amp;12
</oddFooter>
  </headerFooter>
  <rowBreaks count="62" manualBreakCount="62">
    <brk id="16" max="16383" man="1"/>
    <brk id="19" max="16383" man="1"/>
    <brk id="24" max="16383" man="1"/>
    <brk id="27" max="16383" man="1"/>
    <brk id="38" max="16383" man="1"/>
    <brk id="40" max="16383" man="1"/>
    <brk id="43" max="16383" man="1"/>
    <brk id="46" max="16383" man="1"/>
    <brk id="52" max="16383" man="1"/>
    <brk id="64" max="16383" man="1"/>
    <brk id="74" max="16383" man="1"/>
    <brk id="87" max="16383" man="1"/>
    <brk id="91" max="16383" man="1"/>
    <brk id="98" max="16383" man="1"/>
    <brk id="100" max="16383" man="1"/>
    <brk id="102" max="16383" man="1"/>
    <brk id="111" max="16383" man="1"/>
    <brk id="114" max="16383" man="1"/>
    <brk id="116" max="16383" man="1"/>
    <brk id="119" max="16383" man="1"/>
    <brk id="121" max="16383" man="1"/>
    <brk id="124" max="16383" man="1"/>
    <brk id="127" max="16383" man="1"/>
    <brk id="130" max="16383" man="1"/>
    <brk id="133" max="16383" man="1"/>
    <brk id="137" max="16383" man="1"/>
    <brk id="139" max="16383" man="1"/>
    <brk id="142" max="16383" man="1"/>
    <brk id="146" max="16383" man="1"/>
    <brk id="149" max="16383" man="1"/>
    <brk id="152" max="16383" man="1"/>
    <brk id="160" max="16383" man="1"/>
    <brk id="164" max="16383" man="1"/>
    <brk id="168" max="16383" man="1"/>
    <brk id="172" max="16383" man="1"/>
    <brk id="176" max="16383" man="1"/>
    <brk id="178" max="16383" man="1"/>
    <brk id="182" max="16383" man="1"/>
    <brk id="185" max="16383" man="1"/>
    <brk id="187" max="16383" man="1"/>
    <brk id="192" max="16383" man="1"/>
    <brk id="194" max="16383" man="1"/>
    <brk id="200" max="16383" man="1"/>
    <brk id="203" max="16383" man="1"/>
    <brk id="208" max="16383" man="1"/>
    <brk id="210" max="16383" man="1"/>
    <brk id="215" max="16383" man="1"/>
    <brk id="218" max="16383" man="1"/>
    <brk id="221" max="16383" man="1"/>
    <brk id="224" max="16383" man="1"/>
    <brk id="226" max="16383" man="1"/>
    <brk id="228" max="16383" man="1"/>
    <brk id="231" max="16383" man="1"/>
    <brk id="241" max="16383" man="1"/>
    <brk id="243" max="16383" man="1"/>
    <brk id="249" max="16383" man="1"/>
    <brk id="254" max="16383" man="1"/>
    <brk id="257" max="16383" man="1"/>
    <brk id="260" max="16383" man="1"/>
    <brk id="262" max="16383" man="1"/>
    <brk id="266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นร.ยากจน</vt:lpstr>
      <vt:lpstr>นร.ยากจน!Print_Area</vt:lpstr>
      <vt:lpstr>นร.ยากจน!Print_Titles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DLA_15139</cp:lastModifiedBy>
  <cp:lastPrinted>2021-07-15T02:39:48Z</cp:lastPrinted>
  <dcterms:created xsi:type="dcterms:W3CDTF">2021-04-07T03:00:58Z</dcterms:created>
  <dcterms:modified xsi:type="dcterms:W3CDTF">2021-07-16T02:27:35Z</dcterms:modified>
</cp:coreProperties>
</file>