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จัดสรร" sheetId="1" r:id="rId1"/>
    <sheet name="เลขที่หนังสือ" sheetId="2" r:id="rId2"/>
  </sheets>
  <externalReferences>
    <externalReference r:id="rId3"/>
  </externalReferences>
  <definedNames>
    <definedName name="Excel_BuiltIn_Print_Titles_1" localSheetId="1">#REF!</definedName>
    <definedName name="Excel_BuiltIn_Print_Titles_1">#REF!</definedName>
    <definedName name="_xlnm.Print_Area" localSheetId="0">จัดสรร!$A$1:$F$104</definedName>
    <definedName name="_xlnm.Print_Titles" localSheetId="0">จัดสรร!$A:$G,จัดสรร!$1:$6</definedName>
  </definedNames>
  <calcPr calcId="145621"/>
</workbook>
</file>

<file path=xl/calcChain.xml><?xml version="1.0" encoding="utf-8"?>
<calcChain xmlns="http://schemas.openxmlformats.org/spreadsheetml/2006/main">
  <c r="C15" i="2" l="1"/>
  <c r="F105" i="1"/>
  <c r="F104" i="1"/>
  <c r="F88" i="1"/>
  <c r="F67" i="1"/>
  <c r="F42" i="1"/>
  <c r="F36" i="1"/>
  <c r="F26" i="1"/>
  <c r="F24" i="1"/>
  <c r="F21" i="1"/>
  <c r="F16" i="1"/>
  <c r="F14" i="1"/>
</calcChain>
</file>

<file path=xl/sharedStrings.xml><?xml version="1.0" encoding="utf-8"?>
<sst xmlns="http://schemas.openxmlformats.org/spreadsheetml/2006/main" count="404" uniqueCount="269">
  <si>
    <t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</si>
  <si>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>งบเงินอุดหนุน เงินอุดหนุนทั่วไป เงินอุดหนุนสำหรับงบดำเนินงานของสถานีสูบน้ำด้วยไฟฟ้า (ค่ากระแสไฟฟ้า) ครั้งที่ 3</t>
  </si>
  <si>
    <t xml:space="preserve">  ตั้งแต่วันที่ 1 ตุลาคม 2560 - 31 ธันวาคม 2563 </t>
  </si>
  <si>
    <t>รหัสแหล่งของเงิน 6411410 รหัสงบประมาณ  1500838002500031 รหัสกิจกรรมหลัก 15008XXXXP2252</t>
  </si>
  <si>
    <t>ตามหนังสือกรมส่งเสริมการปกครองท้องถิ่น ด่วนที่สุด ที่ มท 0808.2/               ลงวันที่       มิถุนายน  2564  เลขที่ใบจัดสรร              /2564</t>
  </si>
  <si>
    <t>ลำดับ</t>
  </si>
  <si>
    <t>จังหวัด</t>
  </si>
  <si>
    <t>อำเภอ</t>
  </si>
  <si>
    <t xml:space="preserve">องค์กรปกครองส่วนท้องถิ่น </t>
  </si>
  <si>
    <t xml:space="preserve">รหัส อปท. </t>
  </si>
  <si>
    <t>จำนวนเงิน</t>
  </si>
  <si>
    <t>ชุมพร</t>
  </si>
  <si>
    <t>ปะทิว</t>
  </si>
  <si>
    <t>ทต.ชุมโค</t>
  </si>
  <si>
    <t>6860302</t>
  </si>
  <si>
    <t>ท่าแซะ</t>
  </si>
  <si>
    <t>อบต.ท่าข้าม</t>
  </si>
  <si>
    <t>6860204</t>
  </si>
  <si>
    <t>อบต.นากระตาม</t>
  </si>
  <si>
    <t>6860205</t>
  </si>
  <si>
    <t>อบต.รับร่อ</t>
  </si>
  <si>
    <t>6860202</t>
  </si>
  <si>
    <t>อบต.สองพี่น้อง</t>
  </si>
  <si>
    <t>6860207</t>
  </si>
  <si>
    <t>เมืองชุมพร</t>
  </si>
  <si>
    <t>อบต.วิสัยเหนือ</t>
  </si>
  <si>
    <t>6860107</t>
  </si>
  <si>
    <t>อบต.หาดพันไกร</t>
  </si>
  <si>
    <t>6860115</t>
  </si>
  <si>
    <t>ชุมพร ผลรวม</t>
  </si>
  <si>
    <t>ตราด</t>
  </si>
  <si>
    <t>เมืองตราด</t>
  </si>
  <si>
    <t>อบต.ห้วยแร้ง</t>
  </si>
  <si>
    <t>6230113</t>
  </si>
  <si>
    <t>ตราด ผลรวม</t>
  </si>
  <si>
    <t>นครพนม</t>
  </si>
  <si>
    <t>ท่าอุเทน</t>
  </si>
  <si>
    <t>ทต.เวินพระบาท</t>
  </si>
  <si>
    <t>6480309</t>
  </si>
  <si>
    <t>นาหว้า</t>
  </si>
  <si>
    <t>อบต.นางัว</t>
  </si>
  <si>
    <t>6480906</t>
  </si>
  <si>
    <t>เมืองนครพนม</t>
  </si>
  <si>
    <t>อบต.ดงขวาง</t>
  </si>
  <si>
    <t>6480105</t>
  </si>
  <si>
    <t>อบต.บ้านกลาง</t>
  </si>
  <si>
    <t>6480106</t>
  </si>
  <si>
    <t>นครพนม ผลรวม</t>
  </si>
  <si>
    <t>พิษณุโลก</t>
  </si>
  <si>
    <t>พรหมพิราม</t>
  </si>
  <si>
    <t>อบต.มะต้อง</t>
  </si>
  <si>
    <t>6650605</t>
  </si>
  <si>
    <t>เมืองพิษณุโลก</t>
  </si>
  <si>
    <t>อบต.จอมทอง</t>
  </si>
  <si>
    <t>6650107</t>
  </si>
  <si>
    <t>พิษณุโลก ผลรวม</t>
  </si>
  <si>
    <t>ระยอง</t>
  </si>
  <si>
    <t>เมืองระยอง</t>
  </si>
  <si>
    <t>อบต.บ้านแลง</t>
  </si>
  <si>
    <t>6210105</t>
  </si>
  <si>
    <t>ระยอง ผลรวม</t>
  </si>
  <si>
    <t>เลย</t>
  </si>
  <si>
    <t>เมืองเลย</t>
  </si>
  <si>
    <t>ทต.นาโป่ง</t>
  </si>
  <si>
    <t>6420103</t>
  </si>
  <si>
    <t>ทต.นาอ้อ</t>
  </si>
  <si>
    <t>5420114</t>
  </si>
  <si>
    <t>เชียงคาน</t>
  </si>
  <si>
    <t>อบต.เชียงคาน</t>
  </si>
  <si>
    <t>6420301</t>
  </si>
  <si>
    <t>อบต.บุฮม</t>
  </si>
  <si>
    <t>6420306</t>
  </si>
  <si>
    <t>ท่าลี่</t>
  </si>
  <si>
    <t>อบต.หนองผือ</t>
  </si>
  <si>
    <t>6420804</t>
  </si>
  <si>
    <t>ภูหลวง</t>
  </si>
  <si>
    <t>อบต.แก่งศรีภูมิ</t>
  </si>
  <si>
    <t>6421101</t>
  </si>
  <si>
    <t>อบต.หนองคัน</t>
  </si>
  <si>
    <t>6421103</t>
  </si>
  <si>
    <t>อบต.เมือง</t>
  </si>
  <si>
    <t>6420106</t>
  </si>
  <si>
    <t>อบต.ศรีสองรัก</t>
  </si>
  <si>
    <t>6420112</t>
  </si>
  <si>
    <t>เลย ผลรวม</t>
  </si>
  <si>
    <t>ศรีสะเกษ</t>
  </si>
  <si>
    <t>กันทรารมย์</t>
  </si>
  <si>
    <t>อบต.หนองแวง</t>
  </si>
  <si>
    <t>6330315</t>
  </si>
  <si>
    <t>เมืองศรีสะเกษ</t>
  </si>
  <si>
    <t>อบต.โพธิ์</t>
  </si>
  <si>
    <t>6330107</t>
  </si>
  <si>
    <t>ราษีไศล</t>
  </si>
  <si>
    <t>อบต.ด่าน</t>
  </si>
  <si>
    <t>6330907</t>
  </si>
  <si>
    <t>อบต.หนองแค</t>
  </si>
  <si>
    <t>6330905</t>
  </si>
  <si>
    <t>ห้วยทับทัน</t>
  </si>
  <si>
    <t>อบต.ผักไหม</t>
  </si>
  <si>
    <t>6331205</t>
  </si>
  <si>
    <t>ศรีสะเกษ ผลรวม</t>
  </si>
  <si>
    <t>สกลนคร</t>
  </si>
  <si>
    <t>โคกศรีสุพรรณ</t>
  </si>
  <si>
    <t>ทต.ตองโขบ</t>
  </si>
  <si>
    <t>6471501</t>
  </si>
  <si>
    <t>บ้านม่วง</t>
  </si>
  <si>
    <t>ทต.ห้วยหลัว</t>
  </si>
  <si>
    <t>6471009</t>
  </si>
  <si>
    <t>พรรณานิคม</t>
  </si>
  <si>
    <t>ทต.บัวสว่าง</t>
  </si>
  <si>
    <t>6470404</t>
  </si>
  <si>
    <t>พังโคน</t>
  </si>
  <si>
    <t>ทต.แร่</t>
  </si>
  <si>
    <t>6470504</t>
  </si>
  <si>
    <t>โพนนาแก้ว</t>
  </si>
  <si>
    <t>ทต.นาแก้ว</t>
  </si>
  <si>
    <t>6471701</t>
  </si>
  <si>
    <t>เมืองสกลนคร</t>
  </si>
  <si>
    <t>ทต.หนองลาด</t>
  </si>
  <si>
    <t>6470113</t>
  </si>
  <si>
    <t>ทต.เหล่าปอแดง</t>
  </si>
  <si>
    <t>6470114</t>
  </si>
  <si>
    <t>อากาศอำนวย</t>
  </si>
  <si>
    <t>ทต.ท่าก้อน</t>
  </si>
  <si>
    <t>6471106</t>
  </si>
  <si>
    <t>กุสุมาลย์</t>
  </si>
  <si>
    <t>อบต.นาเพียง</t>
  </si>
  <si>
    <t>6470201</t>
  </si>
  <si>
    <t>อบต.อุ่มจาน</t>
  </si>
  <si>
    <t>6470204</t>
  </si>
  <si>
    <t>อบต.ด่านม่วงคำ</t>
  </si>
  <si>
    <t>6471502</t>
  </si>
  <si>
    <t>อบต.แมดนาท่ม</t>
  </si>
  <si>
    <t>6471503</t>
  </si>
  <si>
    <t>เต่างอย</t>
  </si>
  <si>
    <t>อบต.เต่างอย</t>
  </si>
  <si>
    <t>6471401</t>
  </si>
  <si>
    <t>อบต.นาตาล</t>
  </si>
  <si>
    <t>6471402</t>
  </si>
  <si>
    <t>อบต.บะฮี</t>
  </si>
  <si>
    <t>6470408</t>
  </si>
  <si>
    <t>อบต.ต้นผึ้ง</t>
  </si>
  <si>
    <t>6470502</t>
  </si>
  <si>
    <t>อบต.นาตงวัฒนา</t>
  </si>
  <si>
    <t>6471702</t>
  </si>
  <si>
    <t>อบต.บ้านแป้น</t>
  </si>
  <si>
    <t>6471703</t>
  </si>
  <si>
    <t>อบต.โคกก่อง</t>
  </si>
  <si>
    <t>6470107</t>
  </si>
  <si>
    <t>อบต.ดงชน</t>
  </si>
  <si>
    <t>6470108</t>
  </si>
  <si>
    <t>อบต.โนนหอม</t>
  </si>
  <si>
    <t>6470110</t>
  </si>
  <si>
    <t>อบต.ม่วงลาย</t>
  </si>
  <si>
    <t>6470112</t>
  </si>
  <si>
    <t>วานรนิวาส</t>
  </si>
  <si>
    <t>อบต.ธาตุ</t>
  </si>
  <si>
    <t>6470804</t>
  </si>
  <si>
    <t>อบต.โพนงาม</t>
  </si>
  <si>
    <t>6471102</t>
  </si>
  <si>
    <t>สกลนคร ผลรวม</t>
  </si>
  <si>
    <t>สุโขทัย</t>
  </si>
  <si>
    <t>กงไกรลาศ</t>
  </si>
  <si>
    <t>อบต.ดงเดือย</t>
  </si>
  <si>
    <t>6640405</t>
  </si>
  <si>
    <t>เมืองสุโขทัย</t>
  </si>
  <si>
    <t>อบต.บ้านหลุม</t>
  </si>
  <si>
    <t>6640106</t>
  </si>
  <si>
    <t>อบต.ปากแคว</t>
  </si>
  <si>
    <t>6640103</t>
  </si>
  <si>
    <t>อบต.ปากพระ</t>
  </si>
  <si>
    <t>6640107</t>
  </si>
  <si>
    <t>อบต.ยางซ้าย</t>
  </si>
  <si>
    <t>6640108</t>
  </si>
  <si>
    <t>ศรีนคร</t>
  </si>
  <si>
    <t>อบต.น้ำขุม</t>
  </si>
  <si>
    <t>6640804</t>
  </si>
  <si>
    <t>อบต.ศรีนคร</t>
  </si>
  <si>
    <t>6640801</t>
  </si>
  <si>
    <t>ศรีสัชนาลัย</t>
  </si>
  <si>
    <t>อบต.ป่างิ้ว</t>
  </si>
  <si>
    <t>6640502</t>
  </si>
  <si>
    <t>อบต.หนองอ้อ</t>
  </si>
  <si>
    <t>6640508</t>
  </si>
  <si>
    <t>ศรีสำโรง</t>
  </si>
  <si>
    <t>อบต.เกาะตาเลี้ยง</t>
  </si>
  <si>
    <t>6640603</t>
  </si>
  <si>
    <t>อบต.ทับผึ้ง</t>
  </si>
  <si>
    <t>6640604</t>
  </si>
  <si>
    <t>อบต.บ้านนา</t>
  </si>
  <si>
    <t>6640610</t>
  </si>
  <si>
    <t>อบต.วังทอง</t>
  </si>
  <si>
    <t>6640611</t>
  </si>
  <si>
    <t>อบต.วังใหญ่</t>
  </si>
  <si>
    <t>6640612</t>
  </si>
  <si>
    <t>อบต.วัดเกาะ</t>
  </si>
  <si>
    <t>6640607</t>
  </si>
  <si>
    <t>อบต.สามเรือน</t>
  </si>
  <si>
    <t>6640608</t>
  </si>
  <si>
    <t>สวรรคโลก</t>
  </si>
  <si>
    <t>อบต.คลองกระจง</t>
  </si>
  <si>
    <t>6640709</t>
  </si>
  <si>
    <t>อบต.ท่าทอง</t>
  </si>
  <si>
    <t>6640701</t>
  </si>
  <si>
    <t>อบต.ย่านยาว</t>
  </si>
  <si>
    <t>6640712</t>
  </si>
  <si>
    <t>อบต.วังไม้ขอน</t>
  </si>
  <si>
    <t>6640707</t>
  </si>
  <si>
    <t>สุโขทัย ผลรวม</t>
  </si>
  <si>
    <t>อุบลราชธานี</t>
  </si>
  <si>
    <t>ตาลสุม</t>
  </si>
  <si>
    <t>ทต.ตาลสุม</t>
  </si>
  <si>
    <t>5342007</t>
  </si>
  <si>
    <t>พิบูลมังสาหาร</t>
  </si>
  <si>
    <t>ทต.กุดชมภู</t>
  </si>
  <si>
    <t>6341903</t>
  </si>
  <si>
    <t>เขมราฐ</t>
  </si>
  <si>
    <t>อบต.นาแวง</t>
  </si>
  <si>
    <t>6340505</t>
  </si>
  <si>
    <t>เขื่องใน</t>
  </si>
  <si>
    <t>อบต.ก่อเอ้</t>
  </si>
  <si>
    <t>6340402</t>
  </si>
  <si>
    <t>อบต.แดงหม้อ</t>
  </si>
  <si>
    <t>6340413</t>
  </si>
  <si>
    <t>อบต.หนองเหล่า</t>
  </si>
  <si>
    <t>6340411</t>
  </si>
  <si>
    <t>โขงเจียม</t>
  </si>
  <si>
    <t>อบต.โขงเจียม</t>
  </si>
  <si>
    <t>6340301</t>
  </si>
  <si>
    <t>อบต.หนองแสงใหญ่</t>
  </si>
  <si>
    <t>6340304</t>
  </si>
  <si>
    <t>ดอนมดแดง</t>
  </si>
  <si>
    <t>อบต.ท่าเมือง</t>
  </si>
  <si>
    <t>6342404</t>
  </si>
  <si>
    <t>เดชอุดม</t>
  </si>
  <si>
    <t>อบต.ตบหู</t>
  </si>
  <si>
    <t>6340704</t>
  </si>
  <si>
    <t>ม่วงสามสิบ</t>
  </si>
  <si>
    <t>อบต.นาเลิง</t>
  </si>
  <si>
    <t>6341410</t>
  </si>
  <si>
    <t>6341413</t>
  </si>
  <si>
    <t>เมืองอุบลราชธานี</t>
  </si>
  <si>
    <t>อบต.กุดลาด</t>
  </si>
  <si>
    <t>6340101</t>
  </si>
  <si>
    <t>อบต.หนองบ่อ</t>
  </si>
  <si>
    <t>6340107</t>
  </si>
  <si>
    <t>สิรินธร</t>
  </si>
  <si>
    <t>อบต.คันไร่</t>
  </si>
  <si>
    <t>6342502</t>
  </si>
  <si>
    <t>อุบลราชธานี ผลรวม</t>
  </si>
  <si>
    <t>ผลรวมทั้งหมด</t>
  </si>
  <si>
    <t>เงินอุดหนุนสำหรับงบดำเนินงานของสถานีสูบน้ำด้วยไฟฟ้า (ค่ากระแสไฟฟ้า) ครั้งที่ 3</t>
  </si>
  <si>
    <t>(ตั้งแต่วันที่ 1 ตุลาคม 2560 - 31 ธันวาคม 2563)</t>
  </si>
  <si>
    <t>รหัสงบประมาณ 1500838002500031</t>
  </si>
  <si>
    <t>ว ด ป</t>
  </si>
  <si>
    <t>เลขที่หนังสือ</t>
  </si>
  <si>
    <t>เลขที่ใบจัดสรร</t>
  </si>
  <si>
    <t xml:space="preserve">ชุมพร </t>
  </si>
  <si>
    <t>14 มิ.ย.64</t>
  </si>
  <si>
    <t xml:space="preserve">ตราด </t>
  </si>
  <si>
    <t xml:space="preserve">นครพนม </t>
  </si>
  <si>
    <t xml:space="preserve">พิษณุโลก </t>
  </si>
  <si>
    <t xml:space="preserve">ระยอง </t>
  </si>
  <si>
    <t xml:space="preserve">เลย </t>
  </si>
  <si>
    <t xml:space="preserve">ศรีสะเกษ </t>
  </si>
  <si>
    <t xml:space="preserve">สกลนคร </t>
  </si>
  <si>
    <t xml:space="preserve">สุโขทัย </t>
  </si>
  <si>
    <t xml:space="preserve">อุบลราชธานี </t>
  </si>
  <si>
    <t>รวมทั้งสิ้น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</si>
</sst>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(* #,##0.00_);_(* \(#,##0.00\);_(* &quot;-&quot;??_);_(@_)"/>
    <numFmt numFmtId="188" formatCode="_-* #,##0.00_-;\-* #,##0.00_-;_-* \-??_-;_-@_-"/>
  </numFmts>
  <fonts count="29" x14ac:knownFonts="1">
    <font>
      <sz val="12"/>
      <color theme="1"/>
      <name val="Tahoma"/>
      <family val="2"/>
      <scheme val="minor"/>
    </font>
    <font>
      <sz val="10"/>
      <name val="Arial"/>
      <family val="2"/>
    </font>
    <font>
      <b/>
      <sz val="16"/>
      <name val="TH SarabunPSK"/>
      <family val="2"/>
    </font>
    <font>
      <sz val="12"/>
      <color theme="1"/>
      <name val="Tahoma"/>
      <family val="2"/>
      <scheme val="minor"/>
    </font>
    <font>
      <sz val="11"/>
      <color indexed="8"/>
      <name val="Tahoma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0"/>
      <name val="Arial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1"/>
      <color indexed="8"/>
      <name val="Calibri"/>
      <family val="2"/>
    </font>
    <font>
      <sz val="16"/>
      <color indexed="8"/>
      <name val="TH SarabunPSK"/>
      <family val="2"/>
      <charset val="222"/>
    </font>
    <font>
      <b/>
      <sz val="16"/>
      <color theme="1"/>
      <name val="TH SarabunIT๙"/>
      <family val="2"/>
    </font>
    <font>
      <sz val="12"/>
      <color theme="1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85">
    <xf numFmtId="0" fontId="0" fillId="0" borderId="0"/>
    <xf numFmtId="187" fontId="3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4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21" borderId="5" applyNumberFormat="0" applyAlignment="0" applyProtection="0"/>
    <xf numFmtId="0" fontId="10" fillId="22" borderId="6" applyNumberFormat="0" applyAlignment="0" applyProtection="0"/>
    <xf numFmtId="43" fontId="1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11" fillId="0" borderId="0" applyFill="0" applyBorder="0" applyAlignment="0" applyProtection="0"/>
    <xf numFmtId="0" fontId="4" fillId="0" borderId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8" borderId="5" applyNumberFormat="0" applyAlignment="0" applyProtection="0"/>
    <xf numFmtId="0" fontId="18" fillId="0" borderId="10" applyNumberFormat="0" applyFill="0" applyAlignment="0" applyProtection="0"/>
    <xf numFmtId="0" fontId="19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1" fillId="0" borderId="0"/>
    <xf numFmtId="0" fontId="1" fillId="24" borderId="11" applyNumberFormat="0" applyFont="0" applyAlignment="0" applyProtection="0"/>
    <xf numFmtId="0" fontId="20" fillId="21" borderId="12" applyNumberFormat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3" applyNumberFormat="0" applyFill="0" applyAlignment="0" applyProtection="0"/>
    <xf numFmtId="0" fontId="2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49" fontId="2" fillId="2" borderId="0" xfId="2" applyNumberFormat="1" applyFont="1" applyFill="1" applyBorder="1" applyAlignment="1">
      <alignment horizontal="center"/>
    </xf>
    <xf numFmtId="0" fontId="0" fillId="0" borderId="0" xfId="0" applyAlignment="1"/>
    <xf numFmtId="0" fontId="2" fillId="0" borderId="0" xfId="3" applyFont="1" applyFill="1" applyBorder="1" applyAlignment="1">
      <alignment horizontal="center" vertical="center"/>
    </xf>
    <xf numFmtId="0" fontId="2" fillId="0" borderId="0" xfId="3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87" fontId="5" fillId="0" borderId="2" xfId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187" fontId="6" fillId="0" borderId="3" xfId="1" applyFont="1" applyBorder="1"/>
    <xf numFmtId="0" fontId="6" fillId="0" borderId="4" xfId="0" applyFont="1" applyBorder="1" applyAlignment="1">
      <alignment horizontal="center"/>
    </xf>
    <xf numFmtId="0" fontId="6" fillId="0" borderId="4" xfId="0" applyFont="1" applyBorder="1"/>
    <xf numFmtId="187" fontId="6" fillId="0" borderId="4" xfId="1" applyFont="1" applyBorder="1"/>
    <xf numFmtId="0" fontId="5" fillId="0" borderId="4" xfId="0" applyFont="1" applyBorder="1"/>
    <xf numFmtId="0" fontId="6" fillId="0" borderId="0" xfId="0" applyFont="1" applyBorder="1" applyAlignment="1">
      <alignment horizontal="center"/>
    </xf>
    <xf numFmtId="0" fontId="5" fillId="0" borderId="0" xfId="0" applyFont="1" applyBorder="1"/>
    <xf numFmtId="0" fontId="6" fillId="0" borderId="0" xfId="0" applyFont="1" applyBorder="1"/>
    <xf numFmtId="187" fontId="6" fillId="0" borderId="0" xfId="1" applyFont="1" applyBorder="1"/>
    <xf numFmtId="0" fontId="6" fillId="0" borderId="0" xfId="0" applyFont="1" applyAlignment="1">
      <alignment horizontal="center"/>
    </xf>
    <xf numFmtId="0" fontId="6" fillId="0" borderId="0" xfId="0" applyFont="1"/>
    <xf numFmtId="187" fontId="6" fillId="0" borderId="0" xfId="1" applyFont="1"/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4" xfId="0" applyFont="1" applyBorder="1"/>
    <xf numFmtId="49" fontId="6" fillId="0" borderId="3" xfId="1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9" fontId="6" fillId="0" borderId="4" xfId="1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5" xfId="0" applyFont="1" applyBorder="1"/>
    <xf numFmtId="187" fontId="6" fillId="0" borderId="15" xfId="1" applyFont="1" applyBorder="1"/>
    <xf numFmtId="49" fontId="6" fillId="0" borderId="16" xfId="1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28" fillId="0" borderId="2" xfId="0" applyFont="1" applyBorder="1"/>
    <xf numFmtId="187" fontId="5" fillId="0" borderId="2" xfId="0" applyNumberFormat="1" applyFont="1" applyBorder="1"/>
    <xf numFmtId="0" fontId="0" fillId="0" borderId="2" xfId="0" applyBorder="1"/>
  </cellXfs>
  <cellStyles count="85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Bad 2" xfId="28"/>
    <cellStyle name="Calculation 2" xfId="29"/>
    <cellStyle name="Check Cell 2" xfId="30"/>
    <cellStyle name="Comma" xfId="1" builtinId="3"/>
    <cellStyle name="Comma 2" xfId="31"/>
    <cellStyle name="Comma 2 2" xfId="32"/>
    <cellStyle name="Comma 3" xfId="33"/>
    <cellStyle name="Comma 4" xfId="2"/>
    <cellStyle name="Comma 5" xfId="34"/>
    <cellStyle name="Comma 6" xfId="35"/>
    <cellStyle name="Excel Built-in Normal" xfId="36"/>
    <cellStyle name="Explanatory Text 2" xfId="37"/>
    <cellStyle name="Good 2" xfId="38"/>
    <cellStyle name="Heading 1 2" xfId="39"/>
    <cellStyle name="Heading 2 2" xfId="40"/>
    <cellStyle name="Heading 3 2" xfId="41"/>
    <cellStyle name="Heading 4 2" xfId="42"/>
    <cellStyle name="Input 2" xfId="43"/>
    <cellStyle name="Linked Cell 2" xfId="44"/>
    <cellStyle name="Neutral 2" xfId="45"/>
    <cellStyle name="Normal" xfId="0" builtinId="0"/>
    <cellStyle name="Normal 2" xfId="46"/>
    <cellStyle name="Normal 2 2" xfId="47"/>
    <cellStyle name="Normal 2_ฉก_8. สนามกีฬา_56" xfId="48"/>
    <cellStyle name="Normal 3" xfId="49"/>
    <cellStyle name="Normal 3 2" xfId="50"/>
    <cellStyle name="Normal 3_Sheet1" xfId="51"/>
    <cellStyle name="Normal 4" xfId="52"/>
    <cellStyle name="Normal 5" xfId="53"/>
    <cellStyle name="Normal 6" xfId="54"/>
    <cellStyle name="Normal 7" xfId="55"/>
    <cellStyle name="Note 2" xfId="56"/>
    <cellStyle name="Output 2" xfId="57"/>
    <cellStyle name="Percent 2" xfId="58"/>
    <cellStyle name="Title 2" xfId="59"/>
    <cellStyle name="Total 2" xfId="60"/>
    <cellStyle name="Warning Text 2" xfId="61"/>
    <cellStyle name="เครื่องหมายจุลภาค 2" xfId="62"/>
    <cellStyle name="เครื่องหมายจุลภาค 3" xfId="63"/>
    <cellStyle name="เครื่องหมายจุลภาค 3 2" xfId="64"/>
    <cellStyle name="เครื่องหมายจุลภาค 3 2 2" xfId="65"/>
    <cellStyle name="เครื่องหมายจุลภาค 3 2 2 2" xfId="66"/>
    <cellStyle name="เครื่องหมายจุลภาค 3 3" xfId="67"/>
    <cellStyle name="เครื่องหมายจุลภาค 3_ศักยภาพ" xfId="68"/>
    <cellStyle name="เครื่องหมายจุลภาค 4" xfId="69"/>
    <cellStyle name="เครื่องหมายจุลภาค 5" xfId="70"/>
    <cellStyle name="เครื่องหมายจุลภาค 6" xfId="71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72"/>
    <cellStyle name="ปกติ 2" xfId="73"/>
    <cellStyle name="ปกติ 2 2" xfId="74"/>
    <cellStyle name="ปกติ 2_กกถ.ส่งข้อมูลรายหัวปี 58" xfId="75"/>
    <cellStyle name="ปกติ 3" xfId="76"/>
    <cellStyle name="ปกติ 3 2" xfId="77"/>
    <cellStyle name="ปกติ 3_แบบฟอร์ม_สรุปงบหน้า_ข้อบัญญัติ" xfId="78"/>
    <cellStyle name="ปกติ 4" xfId="79"/>
    <cellStyle name="ปกติ 4 2" xfId="80"/>
    <cellStyle name="ปกติ 4_ศักยภาพ" xfId="81"/>
    <cellStyle name="ปกติ 5" xfId="82"/>
    <cellStyle name="ปกติ_Book2" xfId="83"/>
    <cellStyle name="ปกติ_ทั่วไป งวดที่ 1+2" xfId="3"/>
    <cellStyle name="เปอร์เซ็นต์ 2" xfId="8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591;&#3634;&#3609;&#3611;&#3637;%2064\&#3592;&#3633;&#3604;&#3626;&#3619;&#3619;&#3607;&#3633;&#3656;&#3623;&#3652;&#3611;\&#3588;&#3656;&#3634;&#3585;&#3619;&#3632;&#3649;&#3626;&#3652;&#3615;&#3615;&#3657;&#3634;\&#3588;&#3656;&#3634;&#3585;&#3619;&#3632;&#3649;&#3626;&#3652;&#3615;&#3615;&#3657;&#3634;%20&#3588;&#3619;&#3633;&#3657;&#3591;&#3607;&#3637;&#3656;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F (2)"/>
      <sheetName val="GF"/>
      <sheetName val="งบหน้าค่าไฟ ปีงบ 64"/>
      <sheetName val="บัญชีจัดสรรค่ากระแสไฟ ปี 64"/>
      <sheetName val="จัดสรร (2)"/>
      <sheetName val="จัดสรร"/>
      <sheetName val="เลขที่หนังสือ"/>
      <sheetName val="สรปจังหวัด"/>
      <sheetName val="e-plan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tabSelected="1" view="pageBreakPreview" zoomScale="60" zoomScaleNormal="100" workbookViewId="0">
      <selection activeCell="D96" sqref="D96"/>
    </sheetView>
  </sheetViews>
  <sheetFormatPr defaultRowHeight="21" outlineLevelRow="2" x14ac:dyDescent="0.35"/>
  <cols>
    <col min="1" max="1" width="7.88671875" style="19" customWidth="1"/>
    <col min="2" max="2" width="20.21875" style="20" customWidth="1"/>
    <col min="3" max="3" width="23.6640625" style="20" customWidth="1"/>
    <col min="4" max="4" width="25.21875" style="20" customWidth="1"/>
    <col min="5" max="5" width="2.44140625" style="20" hidden="1" customWidth="1"/>
    <col min="6" max="6" width="21.88671875" style="21" customWidth="1"/>
  </cols>
  <sheetData>
    <row r="1" spans="1:7" x14ac:dyDescent="0.35">
      <c r="A1" s="1" t="s">
        <v>0</v>
      </c>
      <c r="B1" s="1"/>
      <c r="C1" s="1"/>
      <c r="D1" s="1"/>
      <c r="E1" s="1"/>
      <c r="F1" s="1"/>
      <c r="G1" s="2"/>
    </row>
    <row r="2" spans="1:7" outlineLevel="1" x14ac:dyDescent="0.2">
      <c r="A2" s="3" t="s">
        <v>1</v>
      </c>
      <c r="B2" s="3"/>
      <c r="C2" s="3"/>
      <c r="D2" s="3"/>
      <c r="E2" s="3"/>
      <c r="F2" s="3"/>
      <c r="G2" s="4"/>
    </row>
    <row r="3" spans="1:7" outlineLevel="1" x14ac:dyDescent="0.2">
      <c r="A3" s="3" t="s">
        <v>2</v>
      </c>
      <c r="B3" s="3"/>
      <c r="C3" s="3"/>
      <c r="D3" s="3"/>
      <c r="E3" s="3"/>
      <c r="F3" s="3"/>
      <c r="G3" s="2"/>
    </row>
    <row r="4" spans="1:7" outlineLevel="1" x14ac:dyDescent="0.2">
      <c r="A4" s="3" t="s">
        <v>3</v>
      </c>
      <c r="B4" s="3"/>
      <c r="C4" s="3"/>
      <c r="D4" s="3"/>
      <c r="E4" s="3"/>
      <c r="F4" s="3"/>
      <c r="G4" s="2"/>
    </row>
    <row r="5" spans="1:7" outlineLevel="1" x14ac:dyDescent="0.35">
      <c r="A5" s="5" t="s">
        <v>4</v>
      </c>
      <c r="B5" s="5"/>
      <c r="C5" s="5"/>
      <c r="D5" s="5"/>
      <c r="E5" s="5"/>
      <c r="F5" s="5"/>
      <c r="G5" s="2"/>
    </row>
    <row r="6" spans="1:7" outlineLevel="2" x14ac:dyDescent="0.35">
      <c r="A6" s="6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7" t="s">
        <v>10</v>
      </c>
    </row>
    <row r="7" spans="1:7" outlineLevel="2" x14ac:dyDescent="0.35">
      <c r="A7" s="8">
        <v>1</v>
      </c>
      <c r="B7" s="9" t="s">
        <v>11</v>
      </c>
      <c r="C7" s="9" t="s">
        <v>12</v>
      </c>
      <c r="D7" s="9" t="s">
        <v>13</v>
      </c>
      <c r="E7" s="9" t="s">
        <v>14</v>
      </c>
      <c r="F7" s="10">
        <v>369.66</v>
      </c>
    </row>
    <row r="8" spans="1:7" outlineLevel="2" x14ac:dyDescent="0.35">
      <c r="A8" s="11">
        <v>2</v>
      </c>
      <c r="B8" s="12" t="s">
        <v>11</v>
      </c>
      <c r="C8" s="12" t="s">
        <v>15</v>
      </c>
      <c r="D8" s="12" t="s">
        <v>16</v>
      </c>
      <c r="E8" s="12" t="s">
        <v>17</v>
      </c>
      <c r="F8" s="13">
        <v>32620.75</v>
      </c>
    </row>
    <row r="9" spans="1:7" outlineLevel="2" x14ac:dyDescent="0.35">
      <c r="A9" s="11">
        <v>3</v>
      </c>
      <c r="B9" s="12" t="s">
        <v>11</v>
      </c>
      <c r="C9" s="12" t="s">
        <v>15</v>
      </c>
      <c r="D9" s="12" t="s">
        <v>18</v>
      </c>
      <c r="E9" s="12" t="s">
        <v>19</v>
      </c>
      <c r="F9" s="13">
        <v>369.66</v>
      </c>
    </row>
    <row r="10" spans="1:7" outlineLevel="2" x14ac:dyDescent="0.35">
      <c r="A10" s="11">
        <v>4</v>
      </c>
      <c r="B10" s="12" t="s">
        <v>11</v>
      </c>
      <c r="C10" s="12" t="s">
        <v>15</v>
      </c>
      <c r="D10" s="12" t="s">
        <v>20</v>
      </c>
      <c r="E10" s="12" t="s">
        <v>21</v>
      </c>
      <c r="F10" s="13">
        <v>8527.67</v>
      </c>
    </row>
    <row r="11" spans="1:7" outlineLevel="2" x14ac:dyDescent="0.35">
      <c r="A11" s="11">
        <v>5</v>
      </c>
      <c r="B11" s="12" t="s">
        <v>11</v>
      </c>
      <c r="C11" s="12" t="s">
        <v>15</v>
      </c>
      <c r="D11" s="12" t="s">
        <v>22</v>
      </c>
      <c r="E11" s="12" t="s">
        <v>23</v>
      </c>
      <c r="F11" s="13">
        <v>40202.89</v>
      </c>
    </row>
    <row r="12" spans="1:7" outlineLevel="2" x14ac:dyDescent="0.35">
      <c r="A12" s="11">
        <v>6</v>
      </c>
      <c r="B12" s="12" t="s">
        <v>11</v>
      </c>
      <c r="C12" s="12" t="s">
        <v>24</v>
      </c>
      <c r="D12" s="12" t="s">
        <v>25</v>
      </c>
      <c r="E12" s="12" t="s">
        <v>26</v>
      </c>
      <c r="F12" s="13">
        <v>3429.94</v>
      </c>
    </row>
    <row r="13" spans="1:7" outlineLevel="2" x14ac:dyDescent="0.35">
      <c r="A13" s="11">
        <v>7</v>
      </c>
      <c r="B13" s="12" t="s">
        <v>11</v>
      </c>
      <c r="C13" s="12" t="s">
        <v>24</v>
      </c>
      <c r="D13" s="12" t="s">
        <v>27</v>
      </c>
      <c r="E13" s="12" t="s">
        <v>28</v>
      </c>
      <c r="F13" s="13">
        <v>369.66</v>
      </c>
    </row>
    <row r="14" spans="1:7" outlineLevel="1" x14ac:dyDescent="0.35">
      <c r="A14" s="11"/>
      <c r="B14" s="14" t="s">
        <v>29</v>
      </c>
      <c r="C14" s="12"/>
      <c r="D14" s="12"/>
      <c r="E14" s="12"/>
      <c r="F14" s="13">
        <f>SUBTOTAL(9,F7:F13)</f>
        <v>85890.23000000001</v>
      </c>
    </row>
    <row r="15" spans="1:7" outlineLevel="2" x14ac:dyDescent="0.35">
      <c r="A15" s="11">
        <v>1</v>
      </c>
      <c r="B15" s="12" t="s">
        <v>30</v>
      </c>
      <c r="C15" s="12" t="s">
        <v>31</v>
      </c>
      <c r="D15" s="12" t="s">
        <v>32</v>
      </c>
      <c r="E15" s="12" t="s">
        <v>33</v>
      </c>
      <c r="F15" s="13">
        <v>18303.46</v>
      </c>
    </row>
    <row r="16" spans="1:7" outlineLevel="1" x14ac:dyDescent="0.35">
      <c r="A16" s="11"/>
      <c r="B16" s="14" t="s">
        <v>34</v>
      </c>
      <c r="C16" s="12"/>
      <c r="D16" s="12"/>
      <c r="E16" s="12"/>
      <c r="F16" s="13">
        <f>SUBTOTAL(9,F15:F15)</f>
        <v>18303.46</v>
      </c>
    </row>
    <row r="17" spans="1:6" outlineLevel="2" x14ac:dyDescent="0.35">
      <c r="A17" s="11">
        <v>1</v>
      </c>
      <c r="B17" s="12" t="s">
        <v>35</v>
      </c>
      <c r="C17" s="12" t="s">
        <v>36</v>
      </c>
      <c r="D17" s="12" t="s">
        <v>37</v>
      </c>
      <c r="E17" s="12" t="s">
        <v>38</v>
      </c>
      <c r="F17" s="13">
        <v>9020.67</v>
      </c>
    </row>
    <row r="18" spans="1:6" outlineLevel="2" x14ac:dyDescent="0.35">
      <c r="A18" s="11">
        <v>2</v>
      </c>
      <c r="B18" s="12" t="s">
        <v>35</v>
      </c>
      <c r="C18" s="12" t="s">
        <v>39</v>
      </c>
      <c r="D18" s="12" t="s">
        <v>40</v>
      </c>
      <c r="E18" s="12" t="s">
        <v>41</v>
      </c>
      <c r="F18" s="13">
        <v>903780.32</v>
      </c>
    </row>
    <row r="19" spans="1:6" outlineLevel="2" x14ac:dyDescent="0.35">
      <c r="A19" s="11">
        <v>3</v>
      </c>
      <c r="B19" s="12" t="s">
        <v>35</v>
      </c>
      <c r="C19" s="12" t="s">
        <v>42</v>
      </c>
      <c r="D19" s="12" t="s">
        <v>43</v>
      </c>
      <c r="E19" s="12" t="s">
        <v>44</v>
      </c>
      <c r="F19" s="13">
        <v>224018.39</v>
      </c>
    </row>
    <row r="20" spans="1:6" outlineLevel="2" x14ac:dyDescent="0.35">
      <c r="A20" s="11">
        <v>4</v>
      </c>
      <c r="B20" s="12" t="s">
        <v>35</v>
      </c>
      <c r="C20" s="12" t="s">
        <v>42</v>
      </c>
      <c r="D20" s="12" t="s">
        <v>45</v>
      </c>
      <c r="E20" s="12" t="s">
        <v>46</v>
      </c>
      <c r="F20" s="13">
        <v>77019.360000000001</v>
      </c>
    </row>
    <row r="21" spans="1:6" outlineLevel="1" x14ac:dyDescent="0.35">
      <c r="A21" s="11"/>
      <c r="B21" s="14" t="s">
        <v>47</v>
      </c>
      <c r="C21" s="12"/>
      <c r="D21" s="12"/>
      <c r="E21" s="12"/>
      <c r="F21" s="13">
        <f>SUBTOTAL(9,F17:F20)</f>
        <v>1213838.74</v>
      </c>
    </row>
    <row r="22" spans="1:6" outlineLevel="2" x14ac:dyDescent="0.35">
      <c r="A22" s="11">
        <v>1</v>
      </c>
      <c r="B22" s="12" t="s">
        <v>48</v>
      </c>
      <c r="C22" s="12" t="s">
        <v>49</v>
      </c>
      <c r="D22" s="12" t="s">
        <v>50</v>
      </c>
      <c r="E22" s="12" t="s">
        <v>51</v>
      </c>
      <c r="F22" s="13">
        <v>1498390.31</v>
      </c>
    </row>
    <row r="23" spans="1:6" outlineLevel="2" x14ac:dyDescent="0.35">
      <c r="A23" s="11">
        <v>2</v>
      </c>
      <c r="B23" s="12" t="s">
        <v>48</v>
      </c>
      <c r="C23" s="12" t="s">
        <v>52</v>
      </c>
      <c r="D23" s="12" t="s">
        <v>53</v>
      </c>
      <c r="E23" s="12" t="s">
        <v>54</v>
      </c>
      <c r="F23" s="13">
        <v>931071.67</v>
      </c>
    </row>
    <row r="24" spans="1:6" outlineLevel="1" x14ac:dyDescent="0.35">
      <c r="A24" s="11"/>
      <c r="B24" s="14" t="s">
        <v>55</v>
      </c>
      <c r="C24" s="12"/>
      <c r="D24" s="12"/>
      <c r="E24" s="12"/>
      <c r="F24" s="13">
        <f>SUBTOTAL(9,F22:F23)</f>
        <v>2429461.98</v>
      </c>
    </row>
    <row r="25" spans="1:6" outlineLevel="2" x14ac:dyDescent="0.35">
      <c r="A25" s="11">
        <v>1</v>
      </c>
      <c r="B25" s="12" t="s">
        <v>56</v>
      </c>
      <c r="C25" s="12" t="s">
        <v>57</v>
      </c>
      <c r="D25" s="12" t="s">
        <v>58</v>
      </c>
      <c r="E25" s="12" t="s">
        <v>59</v>
      </c>
      <c r="F25" s="13">
        <v>369.66</v>
      </c>
    </row>
    <row r="26" spans="1:6" outlineLevel="1" x14ac:dyDescent="0.35">
      <c r="A26" s="11"/>
      <c r="B26" s="14" t="s">
        <v>60</v>
      </c>
      <c r="C26" s="12"/>
      <c r="D26" s="12"/>
      <c r="E26" s="12"/>
      <c r="F26" s="13">
        <f>SUBTOTAL(9,F25:F25)</f>
        <v>369.66</v>
      </c>
    </row>
    <row r="27" spans="1:6" outlineLevel="2" x14ac:dyDescent="0.35">
      <c r="A27" s="11">
        <v>1</v>
      </c>
      <c r="B27" s="12" t="s">
        <v>61</v>
      </c>
      <c r="C27" s="12" t="s">
        <v>62</v>
      </c>
      <c r="D27" s="12" t="s">
        <v>63</v>
      </c>
      <c r="E27" s="12" t="s">
        <v>64</v>
      </c>
      <c r="F27" s="13">
        <v>12917.01</v>
      </c>
    </row>
    <row r="28" spans="1:6" outlineLevel="2" x14ac:dyDescent="0.35">
      <c r="A28" s="11">
        <v>2</v>
      </c>
      <c r="B28" s="12" t="s">
        <v>61</v>
      </c>
      <c r="C28" s="12" t="s">
        <v>62</v>
      </c>
      <c r="D28" s="12" t="s">
        <v>65</v>
      </c>
      <c r="E28" s="12" t="s">
        <v>66</v>
      </c>
      <c r="F28" s="13">
        <v>3484.89</v>
      </c>
    </row>
    <row r="29" spans="1:6" outlineLevel="2" x14ac:dyDescent="0.35">
      <c r="A29" s="11">
        <v>3</v>
      </c>
      <c r="B29" s="12" t="s">
        <v>61</v>
      </c>
      <c r="C29" s="12" t="s">
        <v>67</v>
      </c>
      <c r="D29" s="12" t="s">
        <v>68</v>
      </c>
      <c r="E29" s="12" t="s">
        <v>69</v>
      </c>
      <c r="F29" s="13">
        <v>20075.32</v>
      </c>
    </row>
    <row r="30" spans="1:6" outlineLevel="2" x14ac:dyDescent="0.35">
      <c r="A30" s="11">
        <v>4</v>
      </c>
      <c r="B30" s="12" t="s">
        <v>61</v>
      </c>
      <c r="C30" s="12" t="s">
        <v>67</v>
      </c>
      <c r="D30" s="12" t="s">
        <v>70</v>
      </c>
      <c r="E30" s="12" t="s">
        <v>71</v>
      </c>
      <c r="F30" s="13">
        <v>163544.94</v>
      </c>
    </row>
    <row r="31" spans="1:6" outlineLevel="2" x14ac:dyDescent="0.35">
      <c r="A31" s="11">
        <v>5</v>
      </c>
      <c r="B31" s="12" t="s">
        <v>61</v>
      </c>
      <c r="C31" s="12" t="s">
        <v>72</v>
      </c>
      <c r="D31" s="12" t="s">
        <v>73</v>
      </c>
      <c r="E31" s="12" t="s">
        <v>74</v>
      </c>
      <c r="F31" s="13">
        <v>60248.24</v>
      </c>
    </row>
    <row r="32" spans="1:6" outlineLevel="2" x14ac:dyDescent="0.35">
      <c r="A32" s="11">
        <v>6</v>
      </c>
      <c r="B32" s="12" t="s">
        <v>61</v>
      </c>
      <c r="C32" s="12" t="s">
        <v>75</v>
      </c>
      <c r="D32" s="12" t="s">
        <v>76</v>
      </c>
      <c r="E32" s="12" t="s">
        <v>77</v>
      </c>
      <c r="F32" s="13">
        <v>21336.29</v>
      </c>
    </row>
    <row r="33" spans="1:6" outlineLevel="2" x14ac:dyDescent="0.35">
      <c r="A33" s="11">
        <v>7</v>
      </c>
      <c r="B33" s="12" t="s">
        <v>61</v>
      </c>
      <c r="C33" s="12" t="s">
        <v>75</v>
      </c>
      <c r="D33" s="12" t="s">
        <v>78</v>
      </c>
      <c r="E33" s="12" t="s">
        <v>79</v>
      </c>
      <c r="F33" s="13">
        <v>21961.21</v>
      </c>
    </row>
    <row r="34" spans="1:6" outlineLevel="2" x14ac:dyDescent="0.35">
      <c r="A34" s="11">
        <v>8</v>
      </c>
      <c r="B34" s="12" t="s">
        <v>61</v>
      </c>
      <c r="C34" s="12" t="s">
        <v>62</v>
      </c>
      <c r="D34" s="12" t="s">
        <v>80</v>
      </c>
      <c r="E34" s="12" t="s">
        <v>81</v>
      </c>
      <c r="F34" s="13">
        <v>50079.32</v>
      </c>
    </row>
    <row r="35" spans="1:6" outlineLevel="2" x14ac:dyDescent="0.35">
      <c r="A35" s="11">
        <v>9</v>
      </c>
      <c r="B35" s="12" t="s">
        <v>61</v>
      </c>
      <c r="C35" s="12" t="s">
        <v>62</v>
      </c>
      <c r="D35" s="12" t="s">
        <v>82</v>
      </c>
      <c r="E35" s="12" t="s">
        <v>83</v>
      </c>
      <c r="F35" s="13">
        <v>128704.99</v>
      </c>
    </row>
    <row r="36" spans="1:6" outlineLevel="1" x14ac:dyDescent="0.35">
      <c r="A36" s="11"/>
      <c r="B36" s="14" t="s">
        <v>84</v>
      </c>
      <c r="C36" s="12"/>
      <c r="D36" s="12"/>
      <c r="E36" s="12"/>
      <c r="F36" s="13">
        <f>SUBTOTAL(9,F27:F35)</f>
        <v>482352.21</v>
      </c>
    </row>
    <row r="37" spans="1:6" outlineLevel="2" x14ac:dyDescent="0.35">
      <c r="A37" s="11">
        <v>1</v>
      </c>
      <c r="B37" s="12" t="s">
        <v>85</v>
      </c>
      <c r="C37" s="12" t="s">
        <v>86</v>
      </c>
      <c r="D37" s="12" t="s">
        <v>87</v>
      </c>
      <c r="E37" s="12" t="s">
        <v>88</v>
      </c>
      <c r="F37" s="13">
        <v>1108.98</v>
      </c>
    </row>
    <row r="38" spans="1:6" outlineLevel="2" x14ac:dyDescent="0.35">
      <c r="A38" s="11">
        <v>2</v>
      </c>
      <c r="B38" s="12" t="s">
        <v>85</v>
      </c>
      <c r="C38" s="12" t="s">
        <v>89</v>
      </c>
      <c r="D38" s="12" t="s">
        <v>90</v>
      </c>
      <c r="E38" s="12" t="s">
        <v>91</v>
      </c>
      <c r="F38" s="13">
        <v>61262.11</v>
      </c>
    </row>
    <row r="39" spans="1:6" outlineLevel="2" x14ac:dyDescent="0.35">
      <c r="A39" s="11">
        <v>3</v>
      </c>
      <c r="B39" s="12" t="s">
        <v>85</v>
      </c>
      <c r="C39" s="12" t="s">
        <v>92</v>
      </c>
      <c r="D39" s="12" t="s">
        <v>93</v>
      </c>
      <c r="E39" s="12" t="s">
        <v>94</v>
      </c>
      <c r="F39" s="13">
        <v>49808.59</v>
      </c>
    </row>
    <row r="40" spans="1:6" outlineLevel="2" x14ac:dyDescent="0.35">
      <c r="A40" s="11">
        <v>4</v>
      </c>
      <c r="B40" s="12" t="s">
        <v>85</v>
      </c>
      <c r="C40" s="12" t="s">
        <v>92</v>
      </c>
      <c r="D40" s="12" t="s">
        <v>95</v>
      </c>
      <c r="E40" s="12" t="s">
        <v>96</v>
      </c>
      <c r="F40" s="13">
        <v>67478.94</v>
      </c>
    </row>
    <row r="41" spans="1:6" outlineLevel="2" x14ac:dyDescent="0.35">
      <c r="A41" s="11">
        <v>5</v>
      </c>
      <c r="B41" s="12" t="s">
        <v>85</v>
      </c>
      <c r="C41" s="12" t="s">
        <v>97</v>
      </c>
      <c r="D41" s="12" t="s">
        <v>98</v>
      </c>
      <c r="E41" s="12" t="s">
        <v>99</v>
      </c>
      <c r="F41" s="13">
        <v>492.88</v>
      </c>
    </row>
    <row r="42" spans="1:6" outlineLevel="1" x14ac:dyDescent="0.35">
      <c r="A42" s="11"/>
      <c r="B42" s="14" t="s">
        <v>100</v>
      </c>
      <c r="C42" s="12"/>
      <c r="D42" s="12"/>
      <c r="E42" s="12"/>
      <c r="F42" s="13">
        <f>SUBTOTAL(9,F37:F41)</f>
        <v>180151.5</v>
      </c>
    </row>
    <row r="43" spans="1:6" outlineLevel="2" x14ac:dyDescent="0.35">
      <c r="A43" s="11">
        <v>1</v>
      </c>
      <c r="B43" s="12" t="s">
        <v>101</v>
      </c>
      <c r="C43" s="12" t="s">
        <v>102</v>
      </c>
      <c r="D43" s="12" t="s">
        <v>103</v>
      </c>
      <c r="E43" s="12" t="s">
        <v>104</v>
      </c>
      <c r="F43" s="13">
        <v>42817.36</v>
      </c>
    </row>
    <row r="44" spans="1:6" outlineLevel="2" x14ac:dyDescent="0.35">
      <c r="A44" s="11">
        <v>2</v>
      </c>
      <c r="B44" s="12" t="s">
        <v>101</v>
      </c>
      <c r="C44" s="12" t="s">
        <v>105</v>
      </c>
      <c r="D44" s="12" t="s">
        <v>106</v>
      </c>
      <c r="E44" s="12" t="s">
        <v>107</v>
      </c>
      <c r="F44" s="13">
        <v>68230.61</v>
      </c>
    </row>
    <row r="45" spans="1:6" outlineLevel="2" x14ac:dyDescent="0.35">
      <c r="A45" s="11">
        <v>3</v>
      </c>
      <c r="B45" s="12" t="s">
        <v>101</v>
      </c>
      <c r="C45" s="12" t="s">
        <v>108</v>
      </c>
      <c r="D45" s="12" t="s">
        <v>109</v>
      </c>
      <c r="E45" s="12" t="s">
        <v>110</v>
      </c>
      <c r="F45" s="13">
        <v>295955.99</v>
      </c>
    </row>
    <row r="46" spans="1:6" outlineLevel="2" x14ac:dyDescent="0.35">
      <c r="A46" s="11">
        <v>4</v>
      </c>
      <c r="B46" s="12" t="s">
        <v>101</v>
      </c>
      <c r="C46" s="12" t="s">
        <v>111</v>
      </c>
      <c r="D46" s="12" t="s">
        <v>112</v>
      </c>
      <c r="E46" s="12" t="s">
        <v>113</v>
      </c>
      <c r="F46" s="13">
        <v>369.66</v>
      </c>
    </row>
    <row r="47" spans="1:6" outlineLevel="2" x14ac:dyDescent="0.35">
      <c r="A47" s="11">
        <v>5</v>
      </c>
      <c r="B47" s="12" t="s">
        <v>101</v>
      </c>
      <c r="C47" s="12" t="s">
        <v>114</v>
      </c>
      <c r="D47" s="12" t="s">
        <v>115</v>
      </c>
      <c r="E47" s="12" t="s">
        <v>116</v>
      </c>
      <c r="F47" s="13">
        <v>23002.57</v>
      </c>
    </row>
    <row r="48" spans="1:6" outlineLevel="2" x14ac:dyDescent="0.35">
      <c r="A48" s="11">
        <v>6</v>
      </c>
      <c r="B48" s="12" t="s">
        <v>101</v>
      </c>
      <c r="C48" s="12" t="s">
        <v>117</v>
      </c>
      <c r="D48" s="12" t="s">
        <v>118</v>
      </c>
      <c r="E48" s="12" t="s">
        <v>119</v>
      </c>
      <c r="F48" s="13">
        <v>72788.710000000006</v>
      </c>
    </row>
    <row r="49" spans="1:6" outlineLevel="2" x14ac:dyDescent="0.35">
      <c r="A49" s="11">
        <v>7</v>
      </c>
      <c r="B49" s="12" t="s">
        <v>101</v>
      </c>
      <c r="C49" s="12" t="s">
        <v>117</v>
      </c>
      <c r="D49" s="12" t="s">
        <v>120</v>
      </c>
      <c r="E49" s="12" t="s">
        <v>121</v>
      </c>
      <c r="F49" s="13">
        <v>59861.760000000002</v>
      </c>
    </row>
    <row r="50" spans="1:6" outlineLevel="2" x14ac:dyDescent="0.35">
      <c r="A50" s="11">
        <v>8</v>
      </c>
      <c r="B50" s="12" t="s">
        <v>101</v>
      </c>
      <c r="C50" s="12" t="s">
        <v>122</v>
      </c>
      <c r="D50" s="12" t="s">
        <v>123</v>
      </c>
      <c r="E50" s="12" t="s">
        <v>124</v>
      </c>
      <c r="F50" s="13">
        <v>1108.98</v>
      </c>
    </row>
    <row r="51" spans="1:6" outlineLevel="2" x14ac:dyDescent="0.35">
      <c r="A51" s="11">
        <v>9</v>
      </c>
      <c r="B51" s="12" t="s">
        <v>101</v>
      </c>
      <c r="C51" s="12" t="s">
        <v>125</v>
      </c>
      <c r="D51" s="12" t="s">
        <v>126</v>
      </c>
      <c r="E51" s="12" t="s">
        <v>127</v>
      </c>
      <c r="F51" s="13">
        <v>186.66</v>
      </c>
    </row>
    <row r="52" spans="1:6" outlineLevel="2" x14ac:dyDescent="0.35">
      <c r="A52" s="11">
        <v>10</v>
      </c>
      <c r="B52" s="12" t="s">
        <v>101</v>
      </c>
      <c r="C52" s="12" t="s">
        <v>125</v>
      </c>
      <c r="D52" s="12" t="s">
        <v>128</v>
      </c>
      <c r="E52" s="12" t="s">
        <v>129</v>
      </c>
      <c r="F52" s="13">
        <v>149143.38</v>
      </c>
    </row>
    <row r="53" spans="1:6" outlineLevel="2" x14ac:dyDescent="0.35">
      <c r="A53" s="11">
        <v>11</v>
      </c>
      <c r="B53" s="12" t="s">
        <v>101</v>
      </c>
      <c r="C53" s="12" t="s">
        <v>102</v>
      </c>
      <c r="D53" s="12" t="s">
        <v>130</v>
      </c>
      <c r="E53" s="12" t="s">
        <v>131</v>
      </c>
      <c r="F53" s="13">
        <v>10534.15</v>
      </c>
    </row>
    <row r="54" spans="1:6" outlineLevel="2" x14ac:dyDescent="0.35">
      <c r="A54" s="11">
        <v>12</v>
      </c>
      <c r="B54" s="12" t="s">
        <v>101</v>
      </c>
      <c r="C54" s="12" t="s">
        <v>102</v>
      </c>
      <c r="D54" s="12" t="s">
        <v>132</v>
      </c>
      <c r="E54" s="12" t="s">
        <v>133</v>
      </c>
      <c r="F54" s="13">
        <v>46856.32</v>
      </c>
    </row>
    <row r="55" spans="1:6" outlineLevel="2" x14ac:dyDescent="0.35">
      <c r="A55" s="11">
        <v>13</v>
      </c>
      <c r="B55" s="12" t="s">
        <v>101</v>
      </c>
      <c r="C55" s="12" t="s">
        <v>134</v>
      </c>
      <c r="D55" s="12" t="s">
        <v>135</v>
      </c>
      <c r="E55" s="12" t="s">
        <v>136</v>
      </c>
      <c r="F55" s="13">
        <v>13412.39</v>
      </c>
    </row>
    <row r="56" spans="1:6" outlineLevel="2" x14ac:dyDescent="0.35">
      <c r="A56" s="11">
        <v>14</v>
      </c>
      <c r="B56" s="12" t="s">
        <v>101</v>
      </c>
      <c r="C56" s="12" t="s">
        <v>134</v>
      </c>
      <c r="D56" s="12" t="s">
        <v>137</v>
      </c>
      <c r="E56" s="12" t="s">
        <v>138</v>
      </c>
      <c r="F56" s="13">
        <v>22490.7</v>
      </c>
    </row>
    <row r="57" spans="1:6" outlineLevel="2" x14ac:dyDescent="0.35">
      <c r="A57" s="11">
        <v>15</v>
      </c>
      <c r="B57" s="12" t="s">
        <v>101</v>
      </c>
      <c r="C57" s="12" t="s">
        <v>108</v>
      </c>
      <c r="D57" s="12" t="s">
        <v>139</v>
      </c>
      <c r="E57" s="12" t="s">
        <v>140</v>
      </c>
      <c r="F57" s="13">
        <v>40553.120000000003</v>
      </c>
    </row>
    <row r="58" spans="1:6" outlineLevel="2" x14ac:dyDescent="0.35">
      <c r="A58" s="11">
        <v>16</v>
      </c>
      <c r="B58" s="12" t="s">
        <v>101</v>
      </c>
      <c r="C58" s="12" t="s">
        <v>111</v>
      </c>
      <c r="D58" s="12" t="s">
        <v>141</v>
      </c>
      <c r="E58" s="12" t="s">
        <v>142</v>
      </c>
      <c r="F58" s="13">
        <v>66866.320000000007</v>
      </c>
    </row>
    <row r="59" spans="1:6" outlineLevel="2" x14ac:dyDescent="0.35">
      <c r="A59" s="11">
        <v>17</v>
      </c>
      <c r="B59" s="12" t="s">
        <v>101</v>
      </c>
      <c r="C59" s="12" t="s">
        <v>114</v>
      </c>
      <c r="D59" s="12" t="s">
        <v>143</v>
      </c>
      <c r="E59" s="12" t="s">
        <v>144</v>
      </c>
      <c r="F59" s="13">
        <v>37094</v>
      </c>
    </row>
    <row r="60" spans="1:6" outlineLevel="2" x14ac:dyDescent="0.35">
      <c r="A60" s="11">
        <v>18</v>
      </c>
      <c r="B60" s="12" t="s">
        <v>101</v>
      </c>
      <c r="C60" s="12" t="s">
        <v>114</v>
      </c>
      <c r="D60" s="12" t="s">
        <v>145</v>
      </c>
      <c r="E60" s="12" t="s">
        <v>146</v>
      </c>
      <c r="F60" s="13">
        <v>336808.56</v>
      </c>
    </row>
    <row r="61" spans="1:6" outlineLevel="2" x14ac:dyDescent="0.35">
      <c r="A61" s="11">
        <v>19</v>
      </c>
      <c r="B61" s="12" t="s">
        <v>101</v>
      </c>
      <c r="C61" s="12" t="s">
        <v>117</v>
      </c>
      <c r="D61" s="12" t="s">
        <v>147</v>
      </c>
      <c r="E61" s="12" t="s">
        <v>148</v>
      </c>
      <c r="F61" s="13">
        <v>9604.7999999999993</v>
      </c>
    </row>
    <row r="62" spans="1:6" outlineLevel="2" x14ac:dyDescent="0.35">
      <c r="A62" s="11">
        <v>20</v>
      </c>
      <c r="B62" s="12" t="s">
        <v>101</v>
      </c>
      <c r="C62" s="12" t="s">
        <v>117</v>
      </c>
      <c r="D62" s="12" t="s">
        <v>149</v>
      </c>
      <c r="E62" s="12" t="s">
        <v>150</v>
      </c>
      <c r="F62" s="13">
        <v>34694.6</v>
      </c>
    </row>
    <row r="63" spans="1:6" outlineLevel="2" x14ac:dyDescent="0.35">
      <c r="A63" s="11">
        <v>21</v>
      </c>
      <c r="B63" s="12" t="s">
        <v>101</v>
      </c>
      <c r="C63" s="12" t="s">
        <v>117</v>
      </c>
      <c r="D63" s="12" t="s">
        <v>151</v>
      </c>
      <c r="E63" s="12" t="s">
        <v>152</v>
      </c>
      <c r="F63" s="13">
        <v>201.32</v>
      </c>
    </row>
    <row r="64" spans="1:6" outlineLevel="2" x14ac:dyDescent="0.35">
      <c r="A64" s="11">
        <v>22</v>
      </c>
      <c r="B64" s="12" t="s">
        <v>101</v>
      </c>
      <c r="C64" s="12" t="s">
        <v>117</v>
      </c>
      <c r="D64" s="12" t="s">
        <v>153</v>
      </c>
      <c r="E64" s="12" t="s">
        <v>154</v>
      </c>
      <c r="F64" s="13">
        <v>36124.76</v>
      </c>
    </row>
    <row r="65" spans="1:6" outlineLevel="2" x14ac:dyDescent="0.35">
      <c r="A65" s="11">
        <v>23</v>
      </c>
      <c r="B65" s="12" t="s">
        <v>101</v>
      </c>
      <c r="C65" s="12" t="s">
        <v>155</v>
      </c>
      <c r="D65" s="12" t="s">
        <v>156</v>
      </c>
      <c r="E65" s="12" t="s">
        <v>157</v>
      </c>
      <c r="F65" s="13">
        <v>117341.74</v>
      </c>
    </row>
    <row r="66" spans="1:6" outlineLevel="2" x14ac:dyDescent="0.35">
      <c r="A66" s="11">
        <v>24</v>
      </c>
      <c r="B66" s="12" t="s">
        <v>101</v>
      </c>
      <c r="C66" s="12" t="s">
        <v>122</v>
      </c>
      <c r="D66" s="12" t="s">
        <v>158</v>
      </c>
      <c r="E66" s="12" t="s">
        <v>159</v>
      </c>
      <c r="F66" s="13">
        <v>2860.47</v>
      </c>
    </row>
    <row r="67" spans="1:6" outlineLevel="1" x14ac:dyDescent="0.35">
      <c r="A67" s="11"/>
      <c r="B67" s="14" t="s">
        <v>160</v>
      </c>
      <c r="C67" s="12"/>
      <c r="D67" s="12"/>
      <c r="E67" s="12"/>
      <c r="F67" s="13">
        <f>SUBTOTAL(9,F43:F66)</f>
        <v>1488908.9300000002</v>
      </c>
    </row>
    <row r="68" spans="1:6" outlineLevel="2" x14ac:dyDescent="0.35">
      <c r="A68" s="11">
        <v>1</v>
      </c>
      <c r="B68" s="12" t="s">
        <v>161</v>
      </c>
      <c r="C68" s="12" t="s">
        <v>162</v>
      </c>
      <c r="D68" s="12" t="s">
        <v>163</v>
      </c>
      <c r="E68" s="12" t="s">
        <v>164</v>
      </c>
      <c r="F68" s="13">
        <v>736516.54</v>
      </c>
    </row>
    <row r="69" spans="1:6" outlineLevel="2" x14ac:dyDescent="0.35">
      <c r="A69" s="11">
        <v>2</v>
      </c>
      <c r="B69" s="12" t="s">
        <v>161</v>
      </c>
      <c r="C69" s="12" t="s">
        <v>165</v>
      </c>
      <c r="D69" s="12" t="s">
        <v>166</v>
      </c>
      <c r="E69" s="12" t="s">
        <v>167</v>
      </c>
      <c r="F69" s="13">
        <v>126162.9</v>
      </c>
    </row>
    <row r="70" spans="1:6" outlineLevel="2" x14ac:dyDescent="0.35">
      <c r="A70" s="11">
        <v>3</v>
      </c>
      <c r="B70" s="12" t="s">
        <v>161</v>
      </c>
      <c r="C70" s="12" t="s">
        <v>165</v>
      </c>
      <c r="D70" s="12" t="s">
        <v>168</v>
      </c>
      <c r="E70" s="12" t="s">
        <v>169</v>
      </c>
      <c r="F70" s="13">
        <v>306707.75</v>
      </c>
    </row>
    <row r="71" spans="1:6" outlineLevel="2" x14ac:dyDescent="0.35">
      <c r="A71" s="11">
        <v>4</v>
      </c>
      <c r="B71" s="12" t="s">
        <v>161</v>
      </c>
      <c r="C71" s="12" t="s">
        <v>165</v>
      </c>
      <c r="D71" s="12" t="s">
        <v>170</v>
      </c>
      <c r="E71" s="12" t="s">
        <v>171</v>
      </c>
      <c r="F71" s="13">
        <v>739.32</v>
      </c>
    </row>
    <row r="72" spans="1:6" outlineLevel="2" x14ac:dyDescent="0.35">
      <c r="A72" s="11">
        <v>5</v>
      </c>
      <c r="B72" s="12" t="s">
        <v>161</v>
      </c>
      <c r="C72" s="12" t="s">
        <v>165</v>
      </c>
      <c r="D72" s="12" t="s">
        <v>172</v>
      </c>
      <c r="E72" s="12" t="s">
        <v>173</v>
      </c>
      <c r="F72" s="13">
        <v>236538.99</v>
      </c>
    </row>
    <row r="73" spans="1:6" outlineLevel="2" x14ac:dyDescent="0.35">
      <c r="A73" s="11">
        <v>6</v>
      </c>
      <c r="B73" s="12" t="s">
        <v>161</v>
      </c>
      <c r="C73" s="12" t="s">
        <v>174</v>
      </c>
      <c r="D73" s="12" t="s">
        <v>175</v>
      </c>
      <c r="E73" s="12" t="s">
        <v>176</v>
      </c>
      <c r="F73" s="13">
        <v>163871.73000000001</v>
      </c>
    </row>
    <row r="74" spans="1:6" outlineLevel="2" x14ac:dyDescent="0.35">
      <c r="A74" s="11">
        <v>7</v>
      </c>
      <c r="B74" s="12" t="s">
        <v>161</v>
      </c>
      <c r="C74" s="12" t="s">
        <v>174</v>
      </c>
      <c r="D74" s="12" t="s">
        <v>177</v>
      </c>
      <c r="E74" s="12" t="s">
        <v>178</v>
      </c>
      <c r="F74" s="13">
        <v>1332274.8700000001</v>
      </c>
    </row>
    <row r="75" spans="1:6" outlineLevel="2" x14ac:dyDescent="0.35">
      <c r="A75" s="11">
        <v>8</v>
      </c>
      <c r="B75" s="12" t="s">
        <v>161</v>
      </c>
      <c r="C75" s="12" t="s">
        <v>179</v>
      </c>
      <c r="D75" s="12" t="s">
        <v>180</v>
      </c>
      <c r="E75" s="12" t="s">
        <v>181</v>
      </c>
      <c r="F75" s="13">
        <v>1145923.75</v>
      </c>
    </row>
    <row r="76" spans="1:6" outlineLevel="2" x14ac:dyDescent="0.35">
      <c r="A76" s="11">
        <v>9</v>
      </c>
      <c r="B76" s="12" t="s">
        <v>161</v>
      </c>
      <c r="C76" s="12" t="s">
        <v>179</v>
      </c>
      <c r="D76" s="12" t="s">
        <v>182</v>
      </c>
      <c r="E76" s="12" t="s">
        <v>183</v>
      </c>
      <c r="F76" s="13">
        <v>3237665.68</v>
      </c>
    </row>
    <row r="77" spans="1:6" outlineLevel="2" x14ac:dyDescent="0.35">
      <c r="A77" s="11">
        <v>10</v>
      </c>
      <c r="B77" s="12" t="s">
        <v>161</v>
      </c>
      <c r="C77" s="12" t="s">
        <v>184</v>
      </c>
      <c r="D77" s="12" t="s">
        <v>185</v>
      </c>
      <c r="E77" s="12" t="s">
        <v>186</v>
      </c>
      <c r="F77" s="13">
        <v>480720.97</v>
      </c>
    </row>
    <row r="78" spans="1:6" outlineLevel="2" x14ac:dyDescent="0.35">
      <c r="A78" s="11">
        <v>11</v>
      </c>
      <c r="B78" s="12" t="s">
        <v>161</v>
      </c>
      <c r="C78" s="12" t="s">
        <v>184</v>
      </c>
      <c r="D78" s="12" t="s">
        <v>187</v>
      </c>
      <c r="E78" s="12" t="s">
        <v>188</v>
      </c>
      <c r="F78" s="13">
        <v>2633199.4</v>
      </c>
    </row>
    <row r="79" spans="1:6" outlineLevel="2" x14ac:dyDescent="0.35">
      <c r="A79" s="11">
        <v>12</v>
      </c>
      <c r="B79" s="12" t="s">
        <v>161</v>
      </c>
      <c r="C79" s="12" t="s">
        <v>184</v>
      </c>
      <c r="D79" s="12" t="s">
        <v>189</v>
      </c>
      <c r="E79" s="12" t="s">
        <v>190</v>
      </c>
      <c r="F79" s="13">
        <v>892460.87</v>
      </c>
    </row>
    <row r="80" spans="1:6" outlineLevel="2" x14ac:dyDescent="0.35">
      <c r="A80" s="11">
        <v>13</v>
      </c>
      <c r="B80" s="12" t="s">
        <v>161</v>
      </c>
      <c r="C80" s="12" t="s">
        <v>184</v>
      </c>
      <c r="D80" s="12" t="s">
        <v>191</v>
      </c>
      <c r="E80" s="12" t="s">
        <v>192</v>
      </c>
      <c r="F80" s="13">
        <v>1661236.28</v>
      </c>
    </row>
    <row r="81" spans="1:6" outlineLevel="2" x14ac:dyDescent="0.35">
      <c r="A81" s="11">
        <v>14</v>
      </c>
      <c r="B81" s="12" t="s">
        <v>161</v>
      </c>
      <c r="C81" s="12" t="s">
        <v>184</v>
      </c>
      <c r="D81" s="12" t="s">
        <v>193</v>
      </c>
      <c r="E81" s="12" t="s">
        <v>194</v>
      </c>
      <c r="F81" s="13">
        <v>747231.48</v>
      </c>
    </row>
    <row r="82" spans="1:6" outlineLevel="2" x14ac:dyDescent="0.35">
      <c r="A82" s="11">
        <v>15</v>
      </c>
      <c r="B82" s="12" t="s">
        <v>161</v>
      </c>
      <c r="C82" s="12" t="s">
        <v>184</v>
      </c>
      <c r="D82" s="12" t="s">
        <v>195</v>
      </c>
      <c r="E82" s="12" t="s">
        <v>196</v>
      </c>
      <c r="F82" s="13">
        <v>425904.63</v>
      </c>
    </row>
    <row r="83" spans="1:6" outlineLevel="2" x14ac:dyDescent="0.35">
      <c r="A83" s="11">
        <v>16</v>
      </c>
      <c r="B83" s="12" t="s">
        <v>161</v>
      </c>
      <c r="C83" s="12" t="s">
        <v>184</v>
      </c>
      <c r="D83" s="12" t="s">
        <v>197</v>
      </c>
      <c r="E83" s="12" t="s">
        <v>198</v>
      </c>
      <c r="F83" s="13">
        <v>104131.7</v>
      </c>
    </row>
    <row r="84" spans="1:6" outlineLevel="2" x14ac:dyDescent="0.35">
      <c r="A84" s="11">
        <v>17</v>
      </c>
      <c r="B84" s="12" t="s">
        <v>161</v>
      </c>
      <c r="C84" s="12" t="s">
        <v>199</v>
      </c>
      <c r="D84" s="12" t="s">
        <v>200</v>
      </c>
      <c r="E84" s="12" t="s">
        <v>201</v>
      </c>
      <c r="F84" s="13">
        <v>182514.28</v>
      </c>
    </row>
    <row r="85" spans="1:6" outlineLevel="2" x14ac:dyDescent="0.35">
      <c r="A85" s="11">
        <v>18</v>
      </c>
      <c r="B85" s="12" t="s">
        <v>161</v>
      </c>
      <c r="C85" s="12" t="s">
        <v>199</v>
      </c>
      <c r="D85" s="12" t="s">
        <v>202</v>
      </c>
      <c r="E85" s="12" t="s">
        <v>203</v>
      </c>
      <c r="F85" s="13">
        <v>160285.12</v>
      </c>
    </row>
    <row r="86" spans="1:6" outlineLevel="2" x14ac:dyDescent="0.35">
      <c r="A86" s="11">
        <v>19</v>
      </c>
      <c r="B86" s="12" t="s">
        <v>161</v>
      </c>
      <c r="C86" s="12" t="s">
        <v>199</v>
      </c>
      <c r="D86" s="12" t="s">
        <v>204</v>
      </c>
      <c r="E86" s="12" t="s">
        <v>205</v>
      </c>
      <c r="F86" s="13">
        <v>279533.71000000002</v>
      </c>
    </row>
    <row r="87" spans="1:6" outlineLevel="2" x14ac:dyDescent="0.35">
      <c r="A87" s="11">
        <v>20</v>
      </c>
      <c r="B87" s="12" t="s">
        <v>161</v>
      </c>
      <c r="C87" s="12" t="s">
        <v>199</v>
      </c>
      <c r="D87" s="12" t="s">
        <v>206</v>
      </c>
      <c r="E87" s="12" t="s">
        <v>207</v>
      </c>
      <c r="F87" s="13">
        <v>511043.28</v>
      </c>
    </row>
    <row r="88" spans="1:6" outlineLevel="1" x14ac:dyDescent="0.35">
      <c r="A88" s="11"/>
      <c r="B88" s="14" t="s">
        <v>208</v>
      </c>
      <c r="C88" s="12"/>
      <c r="D88" s="12"/>
      <c r="E88" s="12"/>
      <c r="F88" s="13">
        <f>SUBTOTAL(9,F68:F87)</f>
        <v>15364663.249999998</v>
      </c>
    </row>
    <row r="89" spans="1:6" ht="20.100000000000001" customHeight="1" outlineLevel="2" x14ac:dyDescent="0.35">
      <c r="A89" s="11">
        <v>1</v>
      </c>
      <c r="B89" s="12" t="s">
        <v>209</v>
      </c>
      <c r="C89" s="12" t="s">
        <v>210</v>
      </c>
      <c r="D89" s="12" t="s">
        <v>211</v>
      </c>
      <c r="E89" s="12" t="s">
        <v>212</v>
      </c>
      <c r="F89" s="13">
        <v>492338.71</v>
      </c>
    </row>
    <row r="90" spans="1:6" ht="20.100000000000001" customHeight="1" outlineLevel="2" x14ac:dyDescent="0.35">
      <c r="A90" s="11">
        <v>2</v>
      </c>
      <c r="B90" s="12" t="s">
        <v>209</v>
      </c>
      <c r="C90" s="12" t="s">
        <v>213</v>
      </c>
      <c r="D90" s="12" t="s">
        <v>214</v>
      </c>
      <c r="E90" s="12" t="s">
        <v>215</v>
      </c>
      <c r="F90" s="13">
        <v>579310.06999999995</v>
      </c>
    </row>
    <row r="91" spans="1:6" ht="20.100000000000001" customHeight="1" outlineLevel="2" x14ac:dyDescent="0.35">
      <c r="A91" s="11">
        <v>3</v>
      </c>
      <c r="B91" s="12" t="s">
        <v>209</v>
      </c>
      <c r="C91" s="12" t="s">
        <v>216</v>
      </c>
      <c r="D91" s="12" t="s">
        <v>217</v>
      </c>
      <c r="E91" s="12" t="s">
        <v>218</v>
      </c>
      <c r="F91" s="13">
        <v>4074.51</v>
      </c>
    </row>
    <row r="92" spans="1:6" ht="20.100000000000001" customHeight="1" outlineLevel="2" x14ac:dyDescent="0.35">
      <c r="A92" s="11">
        <v>4</v>
      </c>
      <c r="B92" s="12" t="s">
        <v>209</v>
      </c>
      <c r="C92" s="12" t="s">
        <v>219</v>
      </c>
      <c r="D92" s="12" t="s">
        <v>220</v>
      </c>
      <c r="E92" s="12" t="s">
        <v>221</v>
      </c>
      <c r="F92" s="13">
        <v>6531</v>
      </c>
    </row>
    <row r="93" spans="1:6" ht="20.100000000000001" customHeight="1" outlineLevel="2" x14ac:dyDescent="0.35">
      <c r="A93" s="11">
        <v>5</v>
      </c>
      <c r="B93" s="12" t="s">
        <v>209</v>
      </c>
      <c r="C93" s="12" t="s">
        <v>219</v>
      </c>
      <c r="D93" s="12" t="s">
        <v>222</v>
      </c>
      <c r="E93" s="12" t="s">
        <v>223</v>
      </c>
      <c r="F93" s="13">
        <v>13527.06</v>
      </c>
    </row>
    <row r="94" spans="1:6" ht="20.100000000000001" customHeight="1" outlineLevel="2" x14ac:dyDescent="0.35">
      <c r="A94" s="11">
        <v>6</v>
      </c>
      <c r="B94" s="12" t="s">
        <v>209</v>
      </c>
      <c r="C94" s="12" t="s">
        <v>219</v>
      </c>
      <c r="D94" s="12" t="s">
        <v>224</v>
      </c>
      <c r="E94" s="12" t="s">
        <v>225</v>
      </c>
      <c r="F94" s="13">
        <v>1809.69</v>
      </c>
    </row>
    <row r="95" spans="1:6" ht="20.100000000000001" customHeight="1" outlineLevel="2" x14ac:dyDescent="0.35">
      <c r="A95" s="11">
        <v>7</v>
      </c>
      <c r="B95" s="12" t="s">
        <v>209</v>
      </c>
      <c r="C95" s="12" t="s">
        <v>226</v>
      </c>
      <c r="D95" s="12" t="s">
        <v>227</v>
      </c>
      <c r="E95" s="12" t="s">
        <v>228</v>
      </c>
      <c r="F95" s="13">
        <v>524238.56</v>
      </c>
    </row>
    <row r="96" spans="1:6" ht="20.100000000000001" customHeight="1" outlineLevel="2" x14ac:dyDescent="0.35">
      <c r="A96" s="11">
        <v>8</v>
      </c>
      <c r="B96" s="12" t="s">
        <v>209</v>
      </c>
      <c r="C96" s="12" t="s">
        <v>226</v>
      </c>
      <c r="D96" s="12" t="s">
        <v>229</v>
      </c>
      <c r="E96" s="12" t="s">
        <v>230</v>
      </c>
      <c r="F96" s="13">
        <v>1871.15</v>
      </c>
    </row>
    <row r="97" spans="1:6" ht="20.100000000000001" customHeight="1" outlineLevel="2" x14ac:dyDescent="0.35">
      <c r="A97" s="11">
        <v>9</v>
      </c>
      <c r="B97" s="12" t="s">
        <v>209</v>
      </c>
      <c r="C97" s="12" t="s">
        <v>231</v>
      </c>
      <c r="D97" s="12" t="s">
        <v>232</v>
      </c>
      <c r="E97" s="12" t="s">
        <v>233</v>
      </c>
      <c r="F97" s="13">
        <v>51271.39</v>
      </c>
    </row>
    <row r="98" spans="1:6" ht="20.100000000000001" customHeight="1" outlineLevel="2" x14ac:dyDescent="0.35">
      <c r="A98" s="11">
        <v>10</v>
      </c>
      <c r="B98" s="12" t="s">
        <v>209</v>
      </c>
      <c r="C98" s="12" t="s">
        <v>234</v>
      </c>
      <c r="D98" s="12" t="s">
        <v>235</v>
      </c>
      <c r="E98" s="12" t="s">
        <v>236</v>
      </c>
      <c r="F98" s="13">
        <v>369.66</v>
      </c>
    </row>
    <row r="99" spans="1:6" ht="20.100000000000001" customHeight="1" outlineLevel="2" x14ac:dyDescent="0.35">
      <c r="A99" s="11">
        <v>11</v>
      </c>
      <c r="B99" s="12" t="s">
        <v>209</v>
      </c>
      <c r="C99" s="12" t="s">
        <v>237</v>
      </c>
      <c r="D99" s="12" t="s">
        <v>238</v>
      </c>
      <c r="E99" s="12" t="s">
        <v>239</v>
      </c>
      <c r="F99" s="13">
        <v>145020.18</v>
      </c>
    </row>
    <row r="100" spans="1:6" ht="20.100000000000001" customHeight="1" outlineLevel="2" x14ac:dyDescent="0.35">
      <c r="A100" s="11">
        <v>12</v>
      </c>
      <c r="B100" s="12" t="s">
        <v>209</v>
      </c>
      <c r="C100" s="12" t="s">
        <v>237</v>
      </c>
      <c r="D100" s="12" t="s">
        <v>224</v>
      </c>
      <c r="E100" s="12" t="s">
        <v>240</v>
      </c>
      <c r="F100" s="13">
        <v>1574896.7</v>
      </c>
    </row>
    <row r="101" spans="1:6" ht="20.100000000000001" customHeight="1" outlineLevel="2" x14ac:dyDescent="0.35">
      <c r="A101" s="11">
        <v>13</v>
      </c>
      <c r="B101" s="12" t="s">
        <v>209</v>
      </c>
      <c r="C101" s="12" t="s">
        <v>241</v>
      </c>
      <c r="D101" s="12" t="s">
        <v>242</v>
      </c>
      <c r="E101" s="12" t="s">
        <v>243</v>
      </c>
      <c r="F101" s="13">
        <v>15771.1</v>
      </c>
    </row>
    <row r="102" spans="1:6" ht="20.100000000000001" customHeight="1" outlineLevel="2" x14ac:dyDescent="0.35">
      <c r="A102" s="11">
        <v>14</v>
      </c>
      <c r="B102" s="12" t="s">
        <v>209</v>
      </c>
      <c r="C102" s="12" t="s">
        <v>241</v>
      </c>
      <c r="D102" s="12" t="s">
        <v>244</v>
      </c>
      <c r="E102" s="12" t="s">
        <v>245</v>
      </c>
      <c r="F102" s="13">
        <v>314936.09000000003</v>
      </c>
    </row>
    <row r="103" spans="1:6" ht="20.100000000000001" customHeight="1" outlineLevel="2" x14ac:dyDescent="0.35">
      <c r="A103" s="11">
        <v>15</v>
      </c>
      <c r="B103" s="12" t="s">
        <v>209</v>
      </c>
      <c r="C103" s="12" t="s">
        <v>246</v>
      </c>
      <c r="D103" s="12" t="s">
        <v>247</v>
      </c>
      <c r="E103" s="12" t="s">
        <v>248</v>
      </c>
      <c r="F103" s="13">
        <v>167902.27</v>
      </c>
    </row>
    <row r="104" spans="1:6" ht="20.100000000000001" customHeight="1" outlineLevel="1" x14ac:dyDescent="0.35">
      <c r="A104" s="11"/>
      <c r="B104" s="14" t="s">
        <v>249</v>
      </c>
      <c r="C104" s="12"/>
      <c r="D104" s="12"/>
      <c r="E104" s="12"/>
      <c r="F104" s="13">
        <f>SUBTOTAL(9,F89:F103)</f>
        <v>3893868.1399999997</v>
      </c>
    </row>
    <row r="105" spans="1:6" x14ac:dyDescent="0.35">
      <c r="A105" s="15"/>
      <c r="B105" s="16" t="s">
        <v>250</v>
      </c>
      <c r="C105" s="17"/>
      <c r="D105" s="17"/>
      <c r="E105" s="17"/>
      <c r="F105" s="18">
        <f>SUBTOTAL(9,F2:F103)</f>
        <v>25157808.100000009</v>
      </c>
    </row>
  </sheetData>
  <mergeCells count="5">
    <mergeCell ref="A1:F1"/>
    <mergeCell ref="A2:F2"/>
    <mergeCell ref="A3:F3"/>
    <mergeCell ref="A4:F4"/>
    <mergeCell ref="A5:F5"/>
  </mergeCells>
  <pageMargins left="1.25" right="0.53" top="0.49" bottom="1.33" header="0.19" footer="0.31496062992125984"/>
  <pageSetup paperSize="9" orientation="landscape" horizontalDpi="0" verticalDpi="0" r:id="rId1"/>
  <headerFooter>
    <oddHeader>&amp;Rหน้าที่ &amp;P</oddHeader>
  </headerFooter>
  <rowBreaks count="10" manualBreakCount="10">
    <brk id="14" max="16383" man="1"/>
    <brk id="16" max="16383" man="1"/>
    <brk id="21" max="16383" man="1"/>
    <brk id="24" max="16383" man="1"/>
    <brk id="26" max="16383" man="1"/>
    <brk id="36" max="16383" man="1"/>
    <brk id="42" max="16383" man="1"/>
    <brk id="67" max="16383" man="1"/>
    <brk id="88" max="16383" man="1"/>
    <brk id="10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E8" sqref="E8"/>
    </sheetView>
  </sheetViews>
  <sheetFormatPr defaultRowHeight="15" x14ac:dyDescent="0.2"/>
  <cols>
    <col min="2" max="2" width="12.88671875" customWidth="1"/>
    <col min="3" max="3" width="14.21875" customWidth="1"/>
    <col min="4" max="4" width="12.77734375" customWidth="1"/>
    <col min="5" max="5" width="11.77734375" customWidth="1"/>
    <col min="6" max="6" width="12.21875" customWidth="1"/>
  </cols>
  <sheetData>
    <row r="1" spans="1:6" ht="21" x14ac:dyDescent="0.35">
      <c r="A1" s="22" t="s">
        <v>251</v>
      </c>
      <c r="B1" s="22"/>
      <c r="C1" s="22"/>
      <c r="D1" s="22"/>
      <c r="E1" s="22"/>
      <c r="F1" s="22"/>
    </row>
    <row r="2" spans="1:6" ht="21" x14ac:dyDescent="0.35">
      <c r="A2" s="22" t="s">
        <v>252</v>
      </c>
      <c r="B2" s="22"/>
      <c r="C2" s="22"/>
      <c r="D2" s="22"/>
      <c r="E2" s="22"/>
      <c r="F2" s="22"/>
    </row>
    <row r="3" spans="1:6" ht="21" x14ac:dyDescent="0.2">
      <c r="A3" s="23" t="s">
        <v>253</v>
      </c>
      <c r="B3" s="23"/>
      <c r="C3" s="23"/>
      <c r="D3" s="23"/>
      <c r="E3" s="23"/>
      <c r="F3" s="23"/>
    </row>
    <row r="4" spans="1:6" ht="20.25" x14ac:dyDescent="0.3">
      <c r="A4" s="24" t="s">
        <v>5</v>
      </c>
      <c r="B4" s="24" t="s">
        <v>6</v>
      </c>
      <c r="C4" s="24" t="s">
        <v>10</v>
      </c>
      <c r="D4" s="24" t="s">
        <v>254</v>
      </c>
      <c r="E4" s="24" t="s">
        <v>255</v>
      </c>
      <c r="F4" s="24" t="s">
        <v>256</v>
      </c>
    </row>
    <row r="5" spans="1:6" ht="21" x14ac:dyDescent="0.35">
      <c r="A5" s="25">
        <v>1</v>
      </c>
      <c r="B5" s="26" t="s">
        <v>257</v>
      </c>
      <c r="C5" s="10">
        <v>85890.23000000001</v>
      </c>
      <c r="D5" s="27" t="s">
        <v>258</v>
      </c>
      <c r="E5" s="28">
        <v>4039</v>
      </c>
      <c r="F5" s="28">
        <v>20573</v>
      </c>
    </row>
    <row r="6" spans="1:6" ht="21" x14ac:dyDescent="0.35">
      <c r="A6" s="11">
        <v>2</v>
      </c>
      <c r="B6" s="12" t="s">
        <v>259</v>
      </c>
      <c r="C6" s="13">
        <v>18303.46</v>
      </c>
      <c r="D6" s="27" t="s">
        <v>258</v>
      </c>
      <c r="E6" s="29">
        <v>4040</v>
      </c>
      <c r="F6" s="29">
        <v>20574</v>
      </c>
    </row>
    <row r="7" spans="1:6" ht="21" x14ac:dyDescent="0.35">
      <c r="A7" s="25">
        <v>3</v>
      </c>
      <c r="B7" s="12" t="s">
        <v>260</v>
      </c>
      <c r="C7" s="13">
        <v>1213838.74</v>
      </c>
      <c r="D7" s="30" t="s">
        <v>258</v>
      </c>
      <c r="E7" s="29">
        <v>4041</v>
      </c>
      <c r="F7" s="29">
        <v>20575</v>
      </c>
    </row>
    <row r="8" spans="1:6" ht="21" x14ac:dyDescent="0.35">
      <c r="A8" s="11">
        <v>4</v>
      </c>
      <c r="B8" s="12" t="s">
        <v>261</v>
      </c>
      <c r="C8" s="13">
        <v>2429461.98</v>
      </c>
      <c r="D8" s="30" t="s">
        <v>258</v>
      </c>
      <c r="E8" s="29">
        <v>4042</v>
      </c>
      <c r="F8" s="29">
        <v>20576</v>
      </c>
    </row>
    <row r="9" spans="1:6" ht="21" x14ac:dyDescent="0.35">
      <c r="A9" s="25">
        <v>5</v>
      </c>
      <c r="B9" s="12" t="s">
        <v>262</v>
      </c>
      <c r="C9" s="13">
        <v>369.66</v>
      </c>
      <c r="D9" s="30" t="s">
        <v>258</v>
      </c>
      <c r="E9" s="29">
        <v>4043</v>
      </c>
      <c r="F9" s="29">
        <v>20577</v>
      </c>
    </row>
    <row r="10" spans="1:6" ht="21" x14ac:dyDescent="0.35">
      <c r="A10" s="11">
        <v>6</v>
      </c>
      <c r="B10" s="12" t="s">
        <v>263</v>
      </c>
      <c r="C10" s="13">
        <v>482352.21</v>
      </c>
      <c r="D10" s="30" t="s">
        <v>258</v>
      </c>
      <c r="E10" s="29">
        <v>4044</v>
      </c>
      <c r="F10" s="29">
        <v>20578</v>
      </c>
    </row>
    <row r="11" spans="1:6" ht="21" x14ac:dyDescent="0.35">
      <c r="A11" s="25">
        <v>7</v>
      </c>
      <c r="B11" s="12" t="s">
        <v>264</v>
      </c>
      <c r="C11" s="13">
        <v>180151.5</v>
      </c>
      <c r="D11" s="30" t="s">
        <v>258</v>
      </c>
      <c r="E11" s="29">
        <v>4045</v>
      </c>
      <c r="F11" s="29">
        <v>20579</v>
      </c>
    </row>
    <row r="12" spans="1:6" ht="21" x14ac:dyDescent="0.35">
      <c r="A12" s="11">
        <v>8</v>
      </c>
      <c r="B12" s="12" t="s">
        <v>265</v>
      </c>
      <c r="C12" s="13">
        <v>1488908.9300000002</v>
      </c>
      <c r="D12" s="30" t="s">
        <v>258</v>
      </c>
      <c r="E12" s="29">
        <v>4046</v>
      </c>
      <c r="F12" s="29">
        <v>20580</v>
      </c>
    </row>
    <row r="13" spans="1:6" ht="21" x14ac:dyDescent="0.35">
      <c r="A13" s="25">
        <v>9</v>
      </c>
      <c r="B13" s="12" t="s">
        <v>266</v>
      </c>
      <c r="C13" s="13">
        <v>15364663.249999998</v>
      </c>
      <c r="D13" s="30" t="s">
        <v>258</v>
      </c>
      <c r="E13" s="29">
        <v>4047</v>
      </c>
      <c r="F13" s="29">
        <v>20581</v>
      </c>
    </row>
    <row r="14" spans="1:6" ht="21" x14ac:dyDescent="0.35">
      <c r="A14" s="31">
        <v>10</v>
      </c>
      <c r="B14" s="32" t="s">
        <v>267</v>
      </c>
      <c r="C14" s="33">
        <v>3893868.1399999997</v>
      </c>
      <c r="D14" s="34" t="s">
        <v>258</v>
      </c>
      <c r="E14" s="35">
        <v>4048</v>
      </c>
      <c r="F14" s="35">
        <v>20582</v>
      </c>
    </row>
    <row r="15" spans="1:6" ht="21" x14ac:dyDescent="0.35">
      <c r="A15" s="36"/>
      <c r="B15" s="6" t="s">
        <v>268</v>
      </c>
      <c r="C15" s="37">
        <f>SUM(C5:C14)</f>
        <v>25157808.100000001</v>
      </c>
      <c r="D15" s="37"/>
      <c r="E15" s="38"/>
      <c r="F15" s="38"/>
    </row>
  </sheetData>
  <mergeCells count="3">
    <mergeCell ref="A1:F1"/>
    <mergeCell ref="A2:F2"/>
    <mergeCell ref="A3:F3"/>
  </mergeCells>
  <pageMargins left="0.71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จัดสรร</vt:lpstr>
      <vt:lpstr>เลขที่หนังสือ</vt:lpstr>
      <vt:lpstr>จัดสรร!Print_Area</vt:lpstr>
      <vt:lpstr>จัดสรร!Print_Titles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DLA_2</dc:creator>
  <cp:lastModifiedBy>DLA_2</cp:lastModifiedBy>
  <dcterms:created xsi:type="dcterms:W3CDTF">2021-06-15T03:35:33Z</dcterms:created>
  <dcterms:modified xsi:type="dcterms:W3CDTF">2021-06-15T03:37:09Z</dcterms:modified>
</cp:coreProperties>
</file>