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ปี 2564 (ส่ง ศส.)\"/>
    </mc:Choice>
  </mc:AlternateContent>
  <xr:revisionPtr revIDLastSave="0" documentId="13_ncr:1_{1A59F66B-4620-48E7-BDE2-B500FA00EB60}" xr6:coauthVersionLast="36" xr6:coauthVersionMax="36" xr10:uidLastSave="{00000000-0000-0000-0000-000000000000}"/>
  <bookViews>
    <workbookView xWindow="-120" yWindow="-120" windowWidth="20730" windowHeight="11160" activeTab="1" xr2:uid="{00000000-000D-0000-FFFF-FFFF00000000}"/>
  </bookViews>
  <sheets>
    <sheet name="รายจังหวัด" sheetId="18" r:id="rId1"/>
    <sheet name="ราย อปท." sheetId="19" r:id="rId2"/>
  </sheets>
  <definedNames>
    <definedName name="_xlnm._FilterDatabase" localSheetId="1" hidden="1">'ราย อปท.'!$E$1:$F$95</definedName>
    <definedName name="_xlnm.Print_Area" localSheetId="1">'ราย อปท.'!$A$1:$XBM$1228</definedName>
    <definedName name="_xlnm.Print_Titles" localSheetId="1">'ราย อปท.'!$1:$7</definedName>
    <definedName name="_xlnm.Print_Titles" localSheetId="0">รายจังหวัด!$6:$7</definedName>
  </definedNames>
  <calcPr calcId="191029"/>
</workbook>
</file>

<file path=xl/calcChain.xml><?xml version="1.0" encoding="utf-8"?>
<calcChain xmlns="http://schemas.openxmlformats.org/spreadsheetml/2006/main">
  <c r="E1132" i="19" l="1"/>
  <c r="F1132" i="19"/>
  <c r="E950" i="19"/>
  <c r="F950" i="19"/>
  <c r="E886" i="19"/>
  <c r="F886" i="19"/>
  <c r="E707" i="19"/>
  <c r="F707" i="19"/>
  <c r="E681" i="19"/>
  <c r="F681" i="19"/>
  <c r="F490" i="19"/>
  <c r="E490" i="19"/>
  <c r="E486" i="19"/>
  <c r="F486" i="19"/>
  <c r="E379" i="19"/>
  <c r="F379" i="19"/>
  <c r="E271" i="19"/>
  <c r="F271" i="19"/>
  <c r="E216" i="19"/>
  <c r="F216" i="19"/>
  <c r="F135" i="19"/>
  <c r="E135" i="19"/>
  <c r="F86" i="19"/>
  <c r="E86" i="19"/>
  <c r="F115" i="19"/>
  <c r="E115" i="19"/>
  <c r="E36" i="19"/>
  <c r="F36" i="19"/>
  <c r="F1212" i="19" l="1"/>
  <c r="E1212" i="19"/>
  <c r="F1175" i="19"/>
  <c r="E1175" i="19"/>
  <c r="F1167" i="19"/>
  <c r="E1167" i="19"/>
  <c r="F1101" i="19"/>
  <c r="E1101" i="19"/>
  <c r="F1097" i="19"/>
  <c r="E1097" i="19"/>
  <c r="F1094" i="19"/>
  <c r="E1094" i="19"/>
  <c r="F1083" i="19"/>
  <c r="E1083" i="19"/>
  <c r="F1052" i="19"/>
  <c r="E1052" i="19"/>
  <c r="F1035" i="19"/>
  <c r="E1035" i="19"/>
  <c r="F1021" i="19"/>
  <c r="E1021" i="19"/>
  <c r="F1007" i="19"/>
  <c r="E1007" i="19"/>
  <c r="F991" i="19"/>
  <c r="E991" i="19"/>
  <c r="F989" i="19"/>
  <c r="E989" i="19"/>
  <c r="F980" i="19"/>
  <c r="E980" i="19"/>
  <c r="F964" i="19"/>
  <c r="E964" i="19"/>
  <c r="F961" i="19"/>
  <c r="E961" i="19"/>
  <c r="F959" i="19"/>
  <c r="E959" i="19"/>
  <c r="F955" i="19"/>
  <c r="E955" i="19"/>
  <c r="F936" i="19"/>
  <c r="E936" i="19"/>
  <c r="F912" i="19"/>
  <c r="E912" i="19"/>
  <c r="F868" i="19"/>
  <c r="E868" i="19"/>
  <c r="F856" i="19"/>
  <c r="E856" i="19"/>
  <c r="F829" i="19"/>
  <c r="E829" i="19"/>
  <c r="F823" i="19"/>
  <c r="E823" i="19"/>
  <c r="F810" i="19"/>
  <c r="E810" i="19"/>
  <c r="F799" i="19"/>
  <c r="E799" i="19"/>
  <c r="F796" i="19"/>
  <c r="E796" i="19"/>
  <c r="F761" i="19"/>
  <c r="E761" i="19"/>
  <c r="F750" i="19"/>
  <c r="E750" i="19"/>
  <c r="F731" i="19"/>
  <c r="E731" i="19"/>
  <c r="F717" i="19"/>
  <c r="E717" i="19"/>
  <c r="F686" i="19"/>
  <c r="E686" i="19"/>
  <c r="F663" i="19"/>
  <c r="E663" i="19"/>
  <c r="F641" i="19"/>
  <c r="E641" i="19"/>
  <c r="F621" i="19"/>
  <c r="E621" i="19"/>
  <c r="F588" i="19"/>
  <c r="E588" i="19"/>
  <c r="F573" i="19"/>
  <c r="E573" i="19"/>
  <c r="F553" i="19"/>
  <c r="E553" i="19"/>
  <c r="F548" i="19"/>
  <c r="E548" i="19"/>
  <c r="F528" i="19"/>
  <c r="E528" i="19"/>
  <c r="F515" i="19"/>
  <c r="E515" i="19"/>
  <c r="F499" i="19"/>
  <c r="E499" i="19"/>
  <c r="F460" i="19"/>
  <c r="E460" i="19"/>
  <c r="F451" i="19"/>
  <c r="E451" i="19"/>
  <c r="F416" i="19"/>
  <c r="E416" i="19"/>
  <c r="F403" i="19"/>
  <c r="E403" i="19"/>
  <c r="F399" i="19"/>
  <c r="E399" i="19"/>
  <c r="F360" i="19"/>
  <c r="E360" i="19"/>
  <c r="F332" i="19"/>
  <c r="E332" i="19"/>
  <c r="F306" i="19"/>
  <c r="E306" i="19"/>
  <c r="F297" i="19"/>
  <c r="E297" i="19"/>
  <c r="F292" i="19"/>
  <c r="E292" i="19"/>
  <c r="F278" i="19"/>
  <c r="E278" i="19"/>
  <c r="F258" i="19"/>
  <c r="E258" i="19"/>
  <c r="F179" i="19"/>
  <c r="E179" i="19"/>
  <c r="F168" i="19"/>
  <c r="E168" i="19"/>
  <c r="F144" i="19"/>
  <c r="E144" i="19"/>
  <c r="F138" i="19"/>
  <c r="E138" i="19"/>
  <c r="F124" i="19"/>
  <c r="E124" i="19"/>
  <c r="F66" i="19"/>
  <c r="E66" i="19"/>
  <c r="F12" i="19"/>
  <c r="E12" i="19"/>
  <c r="C9" i="18" l="1"/>
  <c r="D9" i="18"/>
  <c r="C10" i="18"/>
  <c r="D10" i="18"/>
  <c r="C11" i="18"/>
  <c r="D11" i="18"/>
  <c r="C12" i="18"/>
  <c r="D12" i="18"/>
  <c r="C13" i="18"/>
  <c r="D13" i="18"/>
  <c r="C14" i="18"/>
  <c r="D14" i="18"/>
  <c r="C15" i="18"/>
  <c r="D15" i="18"/>
  <c r="C16" i="18"/>
  <c r="D16" i="18"/>
  <c r="C17" i="18"/>
  <c r="D17" i="18"/>
  <c r="C18" i="18"/>
  <c r="D18" i="18"/>
  <c r="C19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C27" i="18"/>
  <c r="D27" i="18"/>
  <c r="C28" i="18"/>
  <c r="D28" i="18"/>
  <c r="C29" i="18"/>
  <c r="D29" i="18"/>
  <c r="C30" i="18"/>
  <c r="D30" i="18"/>
  <c r="C31" i="18"/>
  <c r="D31" i="18"/>
  <c r="C32" i="18"/>
  <c r="D32" i="18"/>
  <c r="C33" i="18"/>
  <c r="D33" i="18"/>
  <c r="C34" i="18"/>
  <c r="D34" i="18"/>
  <c r="C35" i="18"/>
  <c r="D35" i="18"/>
  <c r="C36" i="18"/>
  <c r="D36" i="18"/>
  <c r="C37" i="18"/>
  <c r="D37" i="18"/>
  <c r="C38" i="18"/>
  <c r="D38" i="18"/>
  <c r="C39" i="18"/>
  <c r="D39" i="18"/>
  <c r="C40" i="18"/>
  <c r="D40" i="18"/>
  <c r="C41" i="18"/>
  <c r="D41" i="18"/>
  <c r="C42" i="18"/>
  <c r="D42" i="18"/>
  <c r="C43" i="18"/>
  <c r="D43" i="18"/>
  <c r="C44" i="18"/>
  <c r="D44" i="18"/>
  <c r="C45" i="18"/>
  <c r="D45" i="18"/>
  <c r="C46" i="18"/>
  <c r="D46" i="18"/>
  <c r="C47" i="18"/>
  <c r="D47" i="18"/>
  <c r="C48" i="18"/>
  <c r="D48" i="18"/>
  <c r="C49" i="18"/>
  <c r="D49" i="18"/>
  <c r="C50" i="18"/>
  <c r="D50" i="18"/>
  <c r="C51" i="18"/>
  <c r="D51" i="18"/>
  <c r="C52" i="18"/>
  <c r="D52" i="18"/>
  <c r="C53" i="18"/>
  <c r="D53" i="18"/>
  <c r="C54" i="18"/>
  <c r="D54" i="18"/>
  <c r="C55" i="18"/>
  <c r="D55" i="18"/>
  <c r="C56" i="18"/>
  <c r="D56" i="18"/>
  <c r="C57" i="18"/>
  <c r="D57" i="18"/>
  <c r="C58" i="18"/>
  <c r="D58" i="18"/>
  <c r="C59" i="18"/>
  <c r="D59" i="18"/>
  <c r="C60" i="18"/>
  <c r="D60" i="18"/>
  <c r="C61" i="18"/>
  <c r="D61" i="18"/>
  <c r="C62" i="18"/>
  <c r="D62" i="18"/>
  <c r="C63" i="18"/>
  <c r="D63" i="18"/>
  <c r="C64" i="18"/>
  <c r="D64" i="18"/>
  <c r="C65" i="18"/>
  <c r="D65" i="18"/>
  <c r="C66" i="18"/>
  <c r="D66" i="18"/>
  <c r="C67" i="18"/>
  <c r="D67" i="18"/>
  <c r="C68" i="18"/>
  <c r="D68" i="18"/>
  <c r="C69" i="18"/>
  <c r="D69" i="18"/>
  <c r="C70" i="18"/>
  <c r="D70" i="18"/>
  <c r="C71" i="18"/>
  <c r="D71" i="18"/>
  <c r="C72" i="18"/>
  <c r="D72" i="18"/>
  <c r="C73" i="18"/>
  <c r="D73" i="18"/>
  <c r="C74" i="18"/>
  <c r="D74" i="18"/>
  <c r="C75" i="18"/>
  <c r="D75" i="18"/>
  <c r="C76" i="18"/>
  <c r="D76" i="18"/>
  <c r="C77" i="18"/>
  <c r="D77" i="18"/>
  <c r="C78" i="18"/>
  <c r="D78" i="18"/>
  <c r="C79" i="18"/>
  <c r="D79" i="18"/>
  <c r="C80" i="18"/>
  <c r="D80" i="18"/>
  <c r="C81" i="18"/>
  <c r="D81" i="18"/>
  <c r="C82" i="18"/>
  <c r="D82" i="18"/>
  <c r="C83" i="18"/>
  <c r="D83" i="18"/>
  <c r="D8" i="18"/>
  <c r="C8" i="18"/>
  <c r="A67" i="19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C84" i="18" l="1"/>
  <c r="E13" i="18"/>
  <c r="D84" i="18"/>
  <c r="E82" i="18"/>
  <c r="E80" i="18"/>
  <c r="E78" i="18"/>
  <c r="E76" i="18"/>
  <c r="E74" i="18"/>
  <c r="E72" i="18"/>
  <c r="E70" i="18"/>
  <c r="E68" i="18"/>
  <c r="E66" i="18"/>
  <c r="E64" i="18"/>
  <c r="E62" i="18"/>
  <c r="E60" i="18"/>
  <c r="E58" i="18"/>
  <c r="E56" i="18"/>
  <c r="E54" i="18"/>
  <c r="E52" i="18"/>
  <c r="E50" i="18"/>
  <c r="E48" i="18"/>
  <c r="E46" i="18"/>
  <c r="E44" i="18"/>
  <c r="E42" i="18"/>
  <c r="E40" i="18"/>
  <c r="E38" i="18"/>
  <c r="E36" i="18"/>
  <c r="E34" i="18"/>
  <c r="E32" i="18"/>
  <c r="E30" i="18"/>
  <c r="E28" i="18"/>
  <c r="E26" i="18"/>
  <c r="E24" i="18"/>
  <c r="E22" i="18"/>
  <c r="E20" i="18"/>
  <c r="E18" i="18"/>
  <c r="E16" i="18"/>
  <c r="E14" i="18"/>
  <c r="E12" i="18"/>
  <c r="E10" i="18"/>
  <c r="E83" i="18"/>
  <c r="E81" i="18"/>
  <c r="E79" i="18"/>
  <c r="E77" i="18"/>
  <c r="E75" i="18"/>
  <c r="E73" i="18"/>
  <c r="E71" i="18"/>
  <c r="E69" i="18"/>
  <c r="E67" i="18"/>
  <c r="E65" i="18"/>
  <c r="E63" i="18"/>
  <c r="E61" i="18"/>
  <c r="E59" i="18"/>
  <c r="E57" i="18"/>
  <c r="E55" i="18"/>
  <c r="E53" i="18"/>
  <c r="E51" i="18"/>
  <c r="E49" i="18"/>
  <c r="E47" i="18"/>
  <c r="E45" i="18"/>
  <c r="E43" i="18"/>
  <c r="E41" i="18"/>
  <c r="E39" i="18"/>
  <c r="E37" i="18"/>
  <c r="E35" i="18"/>
  <c r="E33" i="18"/>
  <c r="E31" i="18"/>
  <c r="E29" i="18"/>
  <c r="E27" i="18"/>
  <c r="E25" i="18"/>
  <c r="E23" i="18"/>
  <c r="E21" i="18"/>
  <c r="E19" i="18"/>
  <c r="E17" i="18"/>
  <c r="E15" i="18"/>
  <c r="E11" i="18"/>
  <c r="XFD405" i="19"/>
  <c r="XFD71" i="19"/>
  <c r="E8" i="18" l="1"/>
  <c r="E9" i="18" l="1"/>
  <c r="E84" i="18" s="1"/>
</calcChain>
</file>

<file path=xl/sharedStrings.xml><?xml version="1.0" encoding="utf-8"?>
<sst xmlns="http://schemas.openxmlformats.org/spreadsheetml/2006/main" count="3560" uniqueCount="1784">
  <si>
    <t>จังหวัด</t>
  </si>
  <si>
    <t>อำเภอ</t>
  </si>
  <si>
    <t>เชียงราย</t>
  </si>
  <si>
    <t>เทิง</t>
  </si>
  <si>
    <t>ตรัง</t>
  </si>
  <si>
    <t>นนทบุรี</t>
  </si>
  <si>
    <t>แพร่</t>
  </si>
  <si>
    <t>อบต.เวียงทอง</t>
  </si>
  <si>
    <t>มหาสารคาม</t>
  </si>
  <si>
    <t>ร้อยเอ็ด</t>
  </si>
  <si>
    <t>ราชบุรี</t>
  </si>
  <si>
    <t>ทต.บ้านฆ้อง</t>
  </si>
  <si>
    <t>สกลนคร</t>
  </si>
  <si>
    <t>สงขลา</t>
  </si>
  <si>
    <t>หนองคาย</t>
  </si>
  <si>
    <t>อุดรธานี</t>
  </si>
  <si>
    <t>อุตรดิตถ์</t>
  </si>
  <si>
    <t>ทต.วังกะพี้</t>
  </si>
  <si>
    <t>อุบลราชธานี</t>
  </si>
  <si>
    <t>ที่</t>
  </si>
  <si>
    <t>เมืองอุตรดิตถ์</t>
  </si>
  <si>
    <t>เมืองราชบุรี</t>
  </si>
  <si>
    <t>เมืองสกลนคร</t>
  </si>
  <si>
    <t>เมืองอุดรธานี</t>
  </si>
  <si>
    <t>กันทรวิชัย</t>
  </si>
  <si>
    <t>นาทวี</t>
  </si>
  <si>
    <t>สูงเม่น</t>
  </si>
  <si>
    <t>โพธาราม</t>
  </si>
  <si>
    <t xml:space="preserve">องค์กรปกครองส่วนท้องถิ่น </t>
  </si>
  <si>
    <t>อุดรธานี ผลรวม</t>
  </si>
  <si>
    <t>อุตรดิตถ์ ผลรวม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</si>
  <si>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</si>
  <si>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</si>
  <si>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</si>
  <si>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</si>
  <si>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รวมทั้งสิ้น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</si>
  <si>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</si>
  <si>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ค่าสิทธิประโยชน์ข้าราชการและลูกจ้างถ่ายโอน</t>
  </si>
  <si>
    <t>สิทธิประโยชน์ข้าราชการและลูกจ้างประจำถ่ายโอน</t>
  </si>
  <si>
    <t>อุบลราชธานี ผลรวม</t>
  </si>
  <si>
    <t>พิบูลมังสาหาร</t>
  </si>
  <si>
    <t>เชียงราย ผลรวม</t>
  </si>
  <si>
    <t>นนทบุรี ผลรวม</t>
  </si>
  <si>
    <t>แพร่ ผลรวม</t>
  </si>
  <si>
    <t>มหาสารคาม ผลรวม</t>
  </si>
  <si>
    <t>ร้อยเอ็ด ผลรวม</t>
  </si>
  <si>
    <t>ราชบุรี ผลรวม</t>
  </si>
  <si>
    <t>สกลนคร ผลรวม</t>
  </si>
  <si>
    <t>สงขลา ผลรวม</t>
  </si>
  <si>
    <t>ตรัง ผลรวม</t>
  </si>
  <si>
    <t>หนองคาย ผลรวม</t>
  </si>
  <si>
    <t>เมืองอุบลราชธานี</t>
  </si>
  <si>
    <t>กาญจนบุรี</t>
  </si>
  <si>
    <t>เมืองกาญจนบุรี</t>
  </si>
  <si>
    <t>ทต.แก่งเสี้ยน</t>
  </si>
  <si>
    <t>กาญจนบุรี ผลรวม</t>
  </si>
  <si>
    <t>จันทบุรี</t>
  </si>
  <si>
    <t>เมืองจันทบุรี</t>
  </si>
  <si>
    <t>ทต.เกาะขวาง</t>
  </si>
  <si>
    <t>อบต.ท่าช้าง</t>
  </si>
  <si>
    <t>จันทบุรี ผลรวม</t>
  </si>
  <si>
    <t>ชัยภูมิ</t>
  </si>
  <si>
    <t>เมืองชัยภูมิ</t>
  </si>
  <si>
    <t>ทต.ชีลอง</t>
  </si>
  <si>
    <t>ชัยภูมิ ผลรวม</t>
  </si>
  <si>
    <t>เมืองเชียงราย</t>
  </si>
  <si>
    <t>พาน</t>
  </si>
  <si>
    <t>อบต.เวียง</t>
  </si>
  <si>
    <t>นครปฐม</t>
  </si>
  <si>
    <t>เมืองนครปฐม</t>
  </si>
  <si>
    <t>สามพราน</t>
  </si>
  <si>
    <t>ทต.บางกระทึก</t>
  </si>
  <si>
    <t>นครปฐม ผลรวม</t>
  </si>
  <si>
    <t>เมืองนนทบุรี</t>
  </si>
  <si>
    <t>น่าน</t>
  </si>
  <si>
    <t>เมืองน่าน</t>
  </si>
  <si>
    <t>ปัว</t>
  </si>
  <si>
    <t>เวียงสา</t>
  </si>
  <si>
    <t>อบต.เจดีย์ชัย</t>
  </si>
  <si>
    <t>ภูเพียง</t>
  </si>
  <si>
    <t>อบต.นาปัง</t>
  </si>
  <si>
    <t>อบต.ฝายแก้ว</t>
  </si>
  <si>
    <t>ทต.กองควาย</t>
  </si>
  <si>
    <t>อบต.ไหล่น่าน</t>
  </si>
  <si>
    <t>น่าน ผลรวม</t>
  </si>
  <si>
    <t>บุรีรัมย์</t>
  </si>
  <si>
    <t>กระสัง</t>
  </si>
  <si>
    <t>คูเมือง</t>
  </si>
  <si>
    <t>ชำนิ</t>
  </si>
  <si>
    <t>ทต.ชำนิ</t>
  </si>
  <si>
    <t>สตึก</t>
  </si>
  <si>
    <t>อบต.บ้านปรือ</t>
  </si>
  <si>
    <t>อบต.ปะเคียบ</t>
  </si>
  <si>
    <t>อบต.ร่อนทอง</t>
  </si>
  <si>
    <t>บุรีรัมย์ ผลรวม</t>
  </si>
  <si>
    <t>ประจวบคีรีขันธ์</t>
  </si>
  <si>
    <t>หัวหิน</t>
  </si>
  <si>
    <t>ประจวบคีรีขันธ์ ผลรวม</t>
  </si>
  <si>
    <t>พะเยา</t>
  </si>
  <si>
    <t>ดอกคำใต้</t>
  </si>
  <si>
    <t>พะเยา ผลรวม</t>
  </si>
  <si>
    <t>พัทลุง</t>
  </si>
  <si>
    <t>เมืองพัทลุง</t>
  </si>
  <si>
    <t>ทต.ตำนาน</t>
  </si>
  <si>
    <t>พัทลุง ผลรวม</t>
  </si>
  <si>
    <t>พิจิตร</t>
  </si>
  <si>
    <t>ทับคล้อ</t>
  </si>
  <si>
    <t>ทต.เขาทราย</t>
  </si>
  <si>
    <t>พิจิตร ผลรวม</t>
  </si>
  <si>
    <t>เพชรบูรณ์</t>
  </si>
  <si>
    <t>ศรีเทพ</t>
  </si>
  <si>
    <t>อบต.คลองกระจัง</t>
  </si>
  <si>
    <t>เพชรบูรณ์ ผลรวม</t>
  </si>
  <si>
    <t>อบต.สบสาย</t>
  </si>
  <si>
    <t>เมืองมหาสารคาม</t>
  </si>
  <si>
    <t>ยโสธร</t>
  </si>
  <si>
    <t>ป่าติ้ว</t>
  </si>
  <si>
    <t>อบต.ศรีฐาน</t>
  </si>
  <si>
    <t>ยโสธร ผลรวม</t>
  </si>
  <si>
    <t>ทุ่งเขาหลวง</t>
  </si>
  <si>
    <t>อบต.มะบ้า</t>
  </si>
  <si>
    <t>ระยอง</t>
  </si>
  <si>
    <t>เมืองระยอง</t>
  </si>
  <si>
    <t>อบต.ตะพง</t>
  </si>
  <si>
    <t>ระยอง ผลรวม</t>
  </si>
  <si>
    <t>ทต.หลุมดิน</t>
  </si>
  <si>
    <t>ลำปาง</t>
  </si>
  <si>
    <t>เถิน</t>
  </si>
  <si>
    <t>ลำปาง ผลรวม</t>
  </si>
  <si>
    <t>อบต.โคกก่อง</t>
  </si>
  <si>
    <t>อบต.ประกอบ</t>
  </si>
  <si>
    <t>สมุทรปราการ</t>
  </si>
  <si>
    <t>เมืองสมุทรปราการ</t>
  </si>
  <si>
    <t>ทต.แพรกษา</t>
  </si>
  <si>
    <t>สมุทรปราการ ผลรวม</t>
  </si>
  <si>
    <t>สมุทรสาคร</t>
  </si>
  <si>
    <t>สมุทรสาคร ผลรวม</t>
  </si>
  <si>
    <t>อบต.บ้านด่าน</t>
  </si>
  <si>
    <t>สุพรรณบุรี</t>
  </si>
  <si>
    <t>อู่ทอง</t>
  </si>
  <si>
    <t>ทต.อู่ทอง</t>
  </si>
  <si>
    <t>สุพรรณบุรี ผลรวม</t>
  </si>
  <si>
    <t>โพนพิสัย</t>
  </si>
  <si>
    <t>อบต.เหล่าต่างคำ</t>
  </si>
  <si>
    <t>พิชัย</t>
  </si>
  <si>
    <t>อบต.บ้านดารา</t>
  </si>
  <si>
    <t>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</si>
  <si>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</si>
  <si>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</si>
  <si>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</si>
  <si>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</si>
  <si>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</si>
  <si>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</si>
  <si>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อบต.เขาดิน</t>
  </si>
  <si>
    <t>อบต.เขาทอง</t>
  </si>
  <si>
    <t>อบต.โคกยาง</t>
  </si>
  <si>
    <t>อบต.ตลิ่งชัน</t>
  </si>
  <si>
    <t>อบต.อ่าวลึกเหนือ</t>
  </si>
  <si>
    <t>กระบี่ ผลรวม</t>
  </si>
  <si>
    <t>ด่านมะขามเตี้ย</t>
  </si>
  <si>
    <t>ท่าม่วง</t>
  </si>
  <si>
    <t>ทต.ท่าล้อ</t>
  </si>
  <si>
    <t>ทต.วังศาลา</t>
  </si>
  <si>
    <t>ทต.สำรอง</t>
  </si>
  <si>
    <t>ท่ามะกา</t>
  </si>
  <si>
    <t>ทต.หวายเหนียว</t>
  </si>
  <si>
    <t>ไทรโยค</t>
  </si>
  <si>
    <t>บ่อพลอย</t>
  </si>
  <si>
    <t>ทต.ท่ามะขาม</t>
  </si>
  <si>
    <t>ทต.ลาดหญ้า</t>
  </si>
  <si>
    <t>ทต.หนองบัว</t>
  </si>
  <si>
    <t>เลาขวัญ</t>
  </si>
  <si>
    <t>ทต.หนองฝ้าย</t>
  </si>
  <si>
    <t>อบต.กลอนโด</t>
  </si>
  <si>
    <t>อบต.จรเข้เผือก</t>
  </si>
  <si>
    <t>อบต.หนองไผ่</t>
  </si>
  <si>
    <t>อบต.เขาน้อย</t>
  </si>
  <si>
    <t>อบต.วังกระแจะ</t>
  </si>
  <si>
    <t>อบต.สิงห์</t>
  </si>
  <si>
    <t>อบต.หนองกร่าง</t>
  </si>
  <si>
    <t>อบต.เกาะสำโรง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</si>
  <si>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</si>
  <si>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</si>
  <si>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</si>
  <si>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</si>
  <si>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</si>
  <si>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</si>
  <si>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</si>
  <si>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อบต.หนองปลิง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</si>
  <si>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</si>
  <si>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</si>
  <si>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</si>
  <si>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</si>
  <si>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</si>
  <si>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ทต.หลักเมือง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</si>
  <si>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</si>
  <si>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</si>
  <si>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</si>
  <si>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</si>
  <si>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</si>
  <si>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ทต.กุงเก่า</t>
  </si>
  <si>
    <t>นาคู</t>
  </si>
  <si>
    <t>เมืองกาฬสินธุ์</t>
  </si>
  <si>
    <t>ทต.ภูปอ</t>
  </si>
  <si>
    <t>ทต.หนองสอ</t>
  </si>
  <si>
    <t>ทต.หลุบ</t>
  </si>
  <si>
    <t>ยางตลาด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</si>
  <si>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</si>
  <si>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</si>
  <si>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</si>
  <si>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</si>
  <si>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</si>
  <si>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</si>
  <si>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ร่องคำ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</si>
  <si>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</si>
  <si>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</si>
  <si>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</si>
  <si>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</si>
  <si>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</si>
  <si>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หนองกุงศรี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</si>
  <si>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</si>
  <si>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</si>
  <si>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</si>
  <si>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</si>
  <si>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</si>
  <si>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อบต.โพนงาม</t>
  </si>
  <si>
    <t>อบต.สมสะอาด</t>
  </si>
  <si>
    <t>อบต.ทุ่งคลอง</t>
  </si>
  <si>
    <t>อบต.ลำชี</t>
  </si>
  <si>
    <t>อบต.บ่อแก้ว</t>
  </si>
  <si>
    <t>อบต.คลองขาม</t>
  </si>
  <si>
    <t>อบต.ดอนสมบูรณ์</t>
  </si>
  <si>
    <t>อบต.นาดี</t>
  </si>
  <si>
    <t>อบต.เหล่าอ้อย</t>
  </si>
  <si>
    <t>อบต.หนองแวง</t>
  </si>
  <si>
    <t>อบต.เสาเล้า</t>
  </si>
  <si>
    <t>อบต.ทรายทอง</t>
  </si>
  <si>
    <t>กาฬสินธุ์ ผลรวม</t>
  </si>
  <si>
    <t>กำแพงเพชร</t>
  </si>
  <si>
    <t>ขาณุวรลักษบุรี</t>
  </si>
  <si>
    <t>คลองขลุง</t>
  </si>
  <si>
    <t>คลองลาน</t>
  </si>
  <si>
    <t>ไทรงาม</t>
  </si>
  <si>
    <t>พรานกระต่าย</t>
  </si>
  <si>
    <t>เมืองกำแพงเพชร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</si>
  <si>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</si>
  <si>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</si>
  <si>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</si>
  <si>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</si>
  <si>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</si>
  <si>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</si>
  <si>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</si>
  <si>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</si>
  <si>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อบต.คลองขลุง</t>
  </si>
  <si>
    <t>อบต.แม่ลาด</t>
  </si>
  <si>
    <t>อบต.วังแขม</t>
  </si>
  <si>
    <t>อบต.คลองน้ำไหล</t>
  </si>
  <si>
    <t>อบต.ไทรงาม</t>
  </si>
  <si>
    <t>ปางศิลาทอง</t>
  </si>
  <si>
    <t>อบต.ปางตาไว</t>
  </si>
  <si>
    <t>อบต.หินดาต</t>
  </si>
  <si>
    <t>อบต.ถ้ำกระต่ายทอง</t>
  </si>
  <si>
    <t>อบต.ท่าไม้</t>
  </si>
  <si>
    <t>อบต.ไตรตรึงษ์</t>
  </si>
  <si>
    <t>อบต.ทรงธรรม</t>
  </si>
  <si>
    <t>อบต.นครชุม</t>
  </si>
  <si>
    <t>อบต.วังทอง</t>
  </si>
  <si>
    <t>อบต.อ่างทอง</t>
  </si>
  <si>
    <t>อบต.หนองหลวง</t>
  </si>
  <si>
    <t>กำแพงเพชร ผลรวม</t>
  </si>
  <si>
    <t>ขอนแก่น</t>
  </si>
  <si>
    <t>โคกโพธิ์ไชย</t>
  </si>
  <si>
    <t>ทต.บ้านโคก</t>
  </si>
  <si>
    <t>ชนบท</t>
  </si>
  <si>
    <t>ชุมแพ</t>
  </si>
  <si>
    <t>ทต.นาเพียง</t>
  </si>
  <si>
    <t>น้ำพอง</t>
  </si>
  <si>
    <t>ทต.สะอาด</t>
  </si>
  <si>
    <t>บ้านไผ่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</si>
  <si>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</si>
  <si>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</si>
  <si>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</si>
  <si>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</si>
  <si>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</si>
  <si>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ภูเวียง</t>
  </si>
  <si>
    <t>มัญจาคีรี</t>
  </si>
  <si>
    <t>ทต.นาข่า</t>
  </si>
  <si>
    <t>เมืองขอนแก่น</t>
  </si>
  <si>
    <t>ทต.บ้านค้อ</t>
  </si>
  <si>
    <t>ทต.เมืองเก่า</t>
  </si>
  <si>
    <t>ทต.สำราญ</t>
  </si>
  <si>
    <t>ทต.หนองตูม</t>
  </si>
  <si>
    <t>แวงน้อย</t>
  </si>
  <si>
    <t>แวงใหญ่</t>
  </si>
  <si>
    <t>หนองนาคำ</t>
  </si>
  <si>
    <t>ทต.ขนวน</t>
  </si>
  <si>
    <t>หนองเรือ</t>
  </si>
  <si>
    <t>ทต.กุดกว้าง</t>
  </si>
  <si>
    <t>ทต.บ้านผือ</t>
  </si>
  <si>
    <t>ทต.หนองเรือ</t>
  </si>
  <si>
    <t>ทต.หนองสองห้อง</t>
  </si>
  <si>
    <t>อุบลรัตน์</t>
  </si>
  <si>
    <t>ทต.โคกสูง</t>
  </si>
  <si>
    <t>อบต.ห้วยโจด</t>
  </si>
  <si>
    <t>อบต.โนนพะยอม</t>
  </si>
  <si>
    <t>อบต.บ้านแท่น</t>
  </si>
  <si>
    <t>อบต.โนนอุดม</t>
  </si>
  <si>
    <t>อบต.ทรายมูล</t>
  </si>
  <si>
    <t>อบต.ท่ากระเสริม</t>
  </si>
  <si>
    <t>อบต.เมืองเพีย</t>
  </si>
  <si>
    <t>อบต.บ้านเหล่า</t>
  </si>
  <si>
    <t>อบต.วังม่วง</t>
  </si>
  <si>
    <t>อบต.กุดขอนแก่น</t>
  </si>
  <si>
    <t>อบต.นาหว้า</t>
  </si>
  <si>
    <t>อบต.สงเปือย</t>
  </si>
  <si>
    <t>อบต.ท่าศาลา</t>
  </si>
  <si>
    <t>อบต.สวนหม่อน</t>
  </si>
  <si>
    <t>อบต.ดอนหัน</t>
  </si>
  <si>
    <t>อบต.ท่าพระ</t>
  </si>
  <si>
    <t>อบต.ละหานนา</t>
  </si>
  <si>
    <t>อบต.ใหม่นาเพียง</t>
  </si>
  <si>
    <t>อบต.ดงลาน</t>
  </si>
  <si>
    <t>อบต.กุดธาตุ</t>
  </si>
  <si>
    <t>อบต.บ้านกง</t>
  </si>
  <si>
    <t>อบต.วังหิน</t>
  </si>
  <si>
    <t>อบต.เขื่อนอุบลรัตน์</t>
  </si>
  <si>
    <t>อบต.บ้านดง</t>
  </si>
  <si>
    <t>ขอนแก่น ผลรวม</t>
  </si>
  <si>
    <t>ท่าใหม่</t>
  </si>
  <si>
    <t>ทต.สองพี่น้อง</t>
  </si>
  <si>
    <t>นายายอาม</t>
  </si>
  <si>
    <t>มะขาม</t>
  </si>
  <si>
    <t>ทต.ฉมัน</t>
  </si>
  <si>
    <t>ทต.ท่าหลวง</t>
  </si>
  <si>
    <t>ทต.วังแซ้ม</t>
  </si>
  <si>
    <t>อบต.วังโตนด</t>
  </si>
  <si>
    <t>อบต.วังใหม่</t>
  </si>
  <si>
    <t>ฉะเชิงเทรา</t>
  </si>
  <si>
    <t>บางคล้า</t>
  </si>
  <si>
    <t>บางน้ำเปรี้ยว</t>
  </si>
  <si>
    <t>ทต.ดอนฉิมพลี</t>
  </si>
  <si>
    <t>ทต.ศาลาแดง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</si>
  <si>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</si>
  <si>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</si>
  <si>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</si>
  <si>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</si>
  <si>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</si>
  <si>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</si>
  <si>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</si>
  <si>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</si>
  <si>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</si>
  <si>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</si>
  <si>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</si>
  <si>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</si>
  <si>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</si>
  <si>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</si>
  <si>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อบต.หัวไทร</t>
  </si>
  <si>
    <t>อบต.แปลงยาว</t>
  </si>
  <si>
    <t>อบต.หนองแหน</t>
  </si>
  <si>
    <t>อบต.บางแก้ว</t>
  </si>
  <si>
    <t>ฉะเชิงเทรา ผลรวม</t>
  </si>
  <si>
    <t>ชลบุรี</t>
  </si>
  <si>
    <t>ทต.บ่อทอง</t>
  </si>
  <si>
    <t>พนัสนิคม</t>
  </si>
  <si>
    <t>เมืองชลบุรี</t>
  </si>
  <si>
    <t>อบต.บ่อทอง</t>
  </si>
  <si>
    <t>อบต.ท่าข้าม</t>
  </si>
  <si>
    <t>อบต.บ้านช้าง</t>
  </si>
  <si>
    <t>อบต.วัดโบสถ์</t>
  </si>
  <si>
    <t>อบต.วัดหลวง</t>
  </si>
  <si>
    <t>อบต.คลองตำหรุ</t>
  </si>
  <si>
    <t>ชลบุรี ผลรวม</t>
  </si>
  <si>
    <t>ชัยนาท</t>
  </si>
  <si>
    <t>เมืองชัยนาท</t>
  </si>
  <si>
    <t>ทต.เสือโฮก</t>
  </si>
  <si>
    <t>ทต.หาดท่าเสา</t>
  </si>
  <si>
    <t>สรรคบุรี</t>
  </si>
  <si>
    <t>หันคา</t>
  </si>
  <si>
    <t>ทต.หันคา</t>
  </si>
  <si>
    <t>อบต.วังหมัน</t>
  </si>
  <si>
    <t>อบต.เที่ยงแท้</t>
  </si>
  <si>
    <t>อบต.สะพานหิน</t>
  </si>
  <si>
    <t>อบต.วังไก่เถื่อน</t>
  </si>
  <si>
    <t>ชัยนาท ผลรวม</t>
  </si>
  <si>
    <t>ทต.บ้านเดื่อ</t>
  </si>
  <si>
    <t>แก้งคร้อ</t>
  </si>
  <si>
    <t>คอนสวรรค์</t>
  </si>
  <si>
    <t>คอนสาร</t>
  </si>
  <si>
    <t>จัตุรัส</t>
  </si>
  <si>
    <t>เทพสถิต</t>
  </si>
  <si>
    <t>บ้านเขว้า</t>
  </si>
  <si>
    <t>ทต.ลุ่มลำชี</t>
  </si>
  <si>
    <t>บ้านแท่น</t>
  </si>
  <si>
    <t>บำเหน็จณรงค์</t>
  </si>
  <si>
    <t>ภูเขียว</t>
  </si>
  <si>
    <t>ทต.ลาดใหญ่</t>
  </si>
  <si>
    <t>ทต.โคกสะอาด</t>
  </si>
  <si>
    <t>อบต.บ้านยาง</t>
  </si>
  <si>
    <t>อบต.บ้านแก้ง</t>
  </si>
  <si>
    <t>อบต.คอนสวรรค์</t>
  </si>
  <si>
    <t>อบต.คอนสาร</t>
  </si>
  <si>
    <t>อบต.ดงกลาง</t>
  </si>
  <si>
    <t>อบต.ดงบัง</t>
  </si>
  <si>
    <t>อบต.กุดน้ำใส</t>
  </si>
  <si>
    <t>อบต.ละหาน</t>
  </si>
  <si>
    <t>อบต.ส้มป่อย</t>
  </si>
  <si>
    <t>ซับใหญ่</t>
  </si>
  <si>
    <t>อบต.ท่ากูบ</t>
  </si>
  <si>
    <t>อบต.วะตะแบก</t>
  </si>
  <si>
    <t>อบต.สามสวน</t>
  </si>
  <si>
    <t>อบต.โคกเริงรมย์</t>
  </si>
  <si>
    <t>อบต.หัวทะเล</t>
  </si>
  <si>
    <t>อบต.หนองคอนไทย</t>
  </si>
  <si>
    <t>อบต.นาเสียว</t>
  </si>
  <si>
    <t>อบต.บ้านค่าย</t>
  </si>
  <si>
    <t>อบต.บุ่งคล้า</t>
  </si>
  <si>
    <t>อบต.โพนทอง</t>
  </si>
  <si>
    <t>อบต.รอบเมือง</t>
  </si>
  <si>
    <t>อบต.ห้วยต้อน</t>
  </si>
  <si>
    <t>อบต.คูเมือง</t>
  </si>
  <si>
    <t>ชุมพร</t>
  </si>
  <si>
    <t>ท่าแซะ</t>
  </si>
  <si>
    <t>เมืองชุมพร</t>
  </si>
  <si>
    <t>ทต.ขุนกระทิง</t>
  </si>
  <si>
    <t>ทต.บางลึก</t>
  </si>
  <si>
    <t>ทต.วังไผ่</t>
  </si>
  <si>
    <t>หลังสวน</t>
  </si>
  <si>
    <t>อบต.ท่าแซะ</t>
  </si>
  <si>
    <t>อบต.นากระตาม</t>
  </si>
  <si>
    <t>อบต.ตากแดด</t>
  </si>
  <si>
    <t>อบต.บ้านนา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</si>
  <si>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</si>
  <si>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</si>
  <si>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</si>
  <si>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</si>
  <si>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</si>
  <si>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</si>
  <si>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</si>
  <si>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</si>
  <si>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</si>
  <si>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</si>
  <si>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</si>
  <si>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</si>
  <si>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 (เชียงของ)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</si>
  <si>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</si>
  <si>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</si>
  <si>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</si>
  <si>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</si>
  <si>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</si>
  <si>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</si>
  <si>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</si>
  <si>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</si>
  <si>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</si>
  <si>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</si>
  <si>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</si>
  <si>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</si>
  <si>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</si>
  <si>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ทต.เมืองพาน</t>
  </si>
  <si>
    <t>ทต.ดอยลาน</t>
  </si>
  <si>
    <t>ทต.ท่าสาย</t>
  </si>
  <si>
    <t>ทต.นางแล</t>
  </si>
  <si>
    <t>ทต.บ้านดู่</t>
  </si>
  <si>
    <t>ทต.ป่าอ้อดอนชัย</t>
  </si>
  <si>
    <t>ทต.สันทราย (เมือง)</t>
  </si>
  <si>
    <t>ทต.ห้วยสัก</t>
  </si>
  <si>
    <t>แม่จัน</t>
  </si>
  <si>
    <t>ทต.ท่าข้าวเปลือก</t>
  </si>
  <si>
    <t>แม่ลาว</t>
  </si>
  <si>
    <t>เวียงชัย</t>
  </si>
  <si>
    <t>ทต.เวียงเหนือ</t>
  </si>
  <si>
    <t>ดอยหลวง</t>
  </si>
  <si>
    <t>อบต.ปงน้อย</t>
  </si>
  <si>
    <t>อบต.ปล้อง</t>
  </si>
  <si>
    <t>อบต.เวียง (เทิง)</t>
  </si>
  <si>
    <t>อบต.ป่าหุ่ง</t>
  </si>
  <si>
    <t>อบต.แม่ข้าวต้ม</t>
  </si>
  <si>
    <t>อบต.รอบเวียง</t>
  </si>
  <si>
    <t>อบต.บัวสลี</t>
  </si>
  <si>
    <t>อบต.แม่พริก</t>
  </si>
  <si>
    <t>เชียงใหม่</t>
  </si>
  <si>
    <t>จอมทอง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</si>
  <si>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</si>
  <si>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</si>
  <si>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</si>
  <si>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</si>
  <si>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</si>
  <si>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ทต.เมืองงาย</t>
  </si>
  <si>
    <t>ดอยเต่า</t>
  </si>
  <si>
    <t>ทต.ท่าเดื่อ - มืดกา</t>
  </si>
  <si>
    <t>ดอยสะเก็ด</t>
  </si>
  <si>
    <t>ทต.ดอยสะเก็ด</t>
  </si>
  <si>
    <t>ทต.สันปูเลย</t>
  </si>
  <si>
    <t>ดอยหล่อ</t>
  </si>
  <si>
    <t>ฝาง</t>
  </si>
  <si>
    <t>พร้าว</t>
  </si>
  <si>
    <t>ทต.ป่าไหน่</t>
  </si>
  <si>
    <t>ทต.แม่ปั๋ง</t>
  </si>
  <si>
    <t>เมืองเชียงใหม่</t>
  </si>
  <si>
    <t>ทต.ช้างเผือก</t>
  </si>
  <si>
    <t>ทต.ท่าศาลา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</si>
  <si>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</si>
  <si>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</si>
  <si>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</si>
  <si>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</si>
  <si>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</si>
  <si>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</si>
  <si>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</si>
  <si>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ทต.แม่แตง</t>
  </si>
  <si>
    <t>ทต.สันมหาพน</t>
  </si>
  <si>
    <t>แม่ริม</t>
  </si>
  <si>
    <t>ทต.ขี้เหล็ก</t>
  </si>
  <si>
    <t>แม่วาง</t>
  </si>
  <si>
    <t>แม่อาย</t>
  </si>
  <si>
    <t>ทต.แม่อาย</t>
  </si>
  <si>
    <t>สันกำแพง</t>
  </si>
  <si>
    <t>ทต.แม่ปูคา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</si>
  <si>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</si>
  <si>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</si>
  <si>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</si>
  <si>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</si>
  <si>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</si>
  <si>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</si>
  <si>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หางดง</t>
  </si>
  <si>
    <t>ฮอด</t>
  </si>
  <si>
    <t>ทต.บ้านตาล</t>
  </si>
  <si>
    <t>อบต.ข่วงเปา</t>
  </si>
  <si>
    <t>อบต.เชียงดาว</t>
  </si>
  <si>
    <t>อบต.ดอยหล่อ</t>
  </si>
  <si>
    <t>อบต.ช่างเคิ่ง</t>
  </si>
  <si>
    <t>อบต.บ้านทับ</t>
  </si>
  <si>
    <t>อบต.ป่าแป๋</t>
  </si>
  <si>
    <t>อบต.สบเปิง</t>
  </si>
  <si>
    <t>อบต.ดอนแก้ว</t>
  </si>
  <si>
    <t>อบต.ดอนเปา</t>
  </si>
  <si>
    <t>แม่ออน</t>
  </si>
  <si>
    <t>อบต.แม่ทา</t>
  </si>
  <si>
    <t>อบต.ออนเหนือ</t>
  </si>
  <si>
    <t>อบต.บ้านหลวง</t>
  </si>
  <si>
    <t>อบต.ร้องวัวแดง</t>
  </si>
  <si>
    <t>อบต.ขุนคง</t>
  </si>
  <si>
    <t>อบต.แม่ตื่น</t>
  </si>
  <si>
    <t>อบต.ฮอด</t>
  </si>
  <si>
    <t>เชียงใหม่ ผลรวม</t>
  </si>
  <si>
    <t>ปะเหลียน</t>
  </si>
  <si>
    <t>ทต.ท่าพญา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</si>
  <si>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</si>
  <si>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</si>
  <si>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</si>
  <si>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</si>
  <si>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</si>
  <si>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ทต.ทุ่งกระบือ</t>
  </si>
  <si>
    <t>วังวิเศษ</t>
  </si>
  <si>
    <t>ทต.วังวิเศษ</t>
  </si>
  <si>
    <t>ห้วยยอด</t>
  </si>
  <si>
    <t>อบต.ทุ่งยาว</t>
  </si>
  <si>
    <t>อบต.บางรัก</t>
  </si>
  <si>
    <t>อบต.หนองตรุด</t>
  </si>
  <si>
    <t>อบต.เขาวิเศษ</t>
  </si>
  <si>
    <t>อบต.ท่าสะบ้า</t>
  </si>
  <si>
    <t>อบต.บางดี</t>
  </si>
  <si>
    <t>ตราด</t>
  </si>
  <si>
    <t>เขาสมิง</t>
  </si>
  <si>
    <t>เมืองตราด</t>
  </si>
  <si>
    <t>แหลมงอบ</t>
  </si>
  <si>
    <t>อบต.เขาสมิง</t>
  </si>
  <si>
    <t>อบต.แสนตุ้ง</t>
  </si>
  <si>
    <t>อบต.เนินทราย</t>
  </si>
  <si>
    <t>อบต.อ่าวใหญ่</t>
  </si>
  <si>
    <t>อบต.คลองใหญ่ (แหลมงอบ)</t>
  </si>
  <si>
    <t>ตราด ผลรวม</t>
  </si>
  <si>
    <t>ตาก</t>
  </si>
  <si>
    <t>บ้านตาก</t>
  </si>
  <si>
    <t>ทต.บ้านตาก</t>
  </si>
  <si>
    <t>เมืองตาก</t>
  </si>
  <si>
    <t>ทต.หนองบัวใต้</t>
  </si>
  <si>
    <t>แม่ระมาด</t>
  </si>
  <si>
    <t>ทต.ทุ่งหลวง</t>
  </si>
  <si>
    <t>แม่สอด</t>
  </si>
  <si>
    <t>ทต.ท่าสายลวด</t>
  </si>
  <si>
    <t>ทต.แม่กุ</t>
  </si>
  <si>
    <t>สามเงา</t>
  </si>
  <si>
    <t>อุ้มผาง</t>
  </si>
  <si>
    <t>ทต.แม่กลอง</t>
  </si>
  <si>
    <t>อบต.ตากตก</t>
  </si>
  <si>
    <t>อบต.ขะเนจื้อ</t>
  </si>
  <si>
    <t>อบต.พระธาตุ</t>
  </si>
  <si>
    <t>อบต.พระธาตุผาแดง</t>
  </si>
  <si>
    <t>อบต.พะวอ</t>
  </si>
  <si>
    <t>อบต.แม่กุ</t>
  </si>
  <si>
    <t>อบต.ย่านรี</t>
  </si>
  <si>
    <t>ตาก ผลรวม</t>
  </si>
  <si>
    <t>นครนายก</t>
  </si>
  <si>
    <t>บ้านนา</t>
  </si>
  <si>
    <t>ทต.บ้านนา</t>
  </si>
  <si>
    <t>ปากพลี</t>
  </si>
  <si>
    <t>เมืองนครนายก</t>
  </si>
  <si>
    <t>อบต.ทองหลาง</t>
  </si>
  <si>
    <t>อบต.ท่าเรือ</t>
  </si>
  <si>
    <t>อบต.วังกระโจม</t>
  </si>
  <si>
    <t>อบต.ศรีนาวา</t>
  </si>
  <si>
    <t>นครนายก ผลรวม</t>
  </si>
  <si>
    <t>บางเลน</t>
  </si>
  <si>
    <t>ทต.บางเลน</t>
  </si>
  <si>
    <t>พุทธมณฑล</t>
  </si>
  <si>
    <t>ทต.ศาลายา</t>
  </si>
  <si>
    <t>ทต.ธรรมศาลา</t>
  </si>
  <si>
    <t>ทต.โพรงมะเดื่อ</t>
  </si>
  <si>
    <t>อบต.งิ้วราย</t>
  </si>
  <si>
    <t>อบต.บางไทรป่า</t>
  </si>
  <si>
    <t>อบต.สระกะเทียม</t>
  </si>
  <si>
    <t>อบต.สวนป่าน</t>
  </si>
  <si>
    <t>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</si>
  <si>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</si>
  <si>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</si>
  <si>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</si>
  <si>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</si>
  <si>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</si>
  <si>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</si>
  <si>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</si>
  <si>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</si>
  <si>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</si>
  <si>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</si>
  <si>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</si>
  <si>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</si>
  <si>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โพนสวรรค์</t>
  </si>
  <si>
    <t>เมืองนครพนม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</si>
  <si>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</si>
  <si>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</si>
  <si>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</si>
  <si>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</si>
  <si>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</si>
  <si>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</si>
  <si>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อบต.โพนแพง</t>
  </si>
  <si>
    <t>อบต.อุ่มเหม้า</t>
  </si>
  <si>
    <t>อบต.ก้านเหลือง</t>
  </si>
  <si>
    <t>อบต.นาแก</t>
  </si>
  <si>
    <t>อบต.นาคู่</t>
  </si>
  <si>
    <t>อบต.หนองสังข์</t>
  </si>
  <si>
    <t>อบต.นาคูณใหญ่</t>
  </si>
  <si>
    <t>อบต.บ้านเสียว</t>
  </si>
  <si>
    <t>อบต.นาเข</t>
  </si>
  <si>
    <t>อบต.หนองฮี</t>
  </si>
  <si>
    <t>อบต.โพนสวรรค์</t>
  </si>
  <si>
    <t>อบต.ดงขวาง</t>
  </si>
  <si>
    <t>อบต.ท่าค้อ</t>
  </si>
  <si>
    <t>อบต.โพนสว่าง</t>
  </si>
  <si>
    <t>นครพนม ผลรวม</t>
  </si>
  <si>
    <t>นครราชสีมา</t>
  </si>
  <si>
    <t>แก้งสนามนาง</t>
  </si>
  <si>
    <t>ขามทะเลสอ</t>
  </si>
  <si>
    <t>ครบุรี</t>
  </si>
  <si>
    <t>ทต.จระเข้หิน</t>
  </si>
  <si>
    <t>จักราช</t>
  </si>
  <si>
    <t>เฉลิมพระเกียรติ</t>
  </si>
  <si>
    <t>โชคชัย</t>
  </si>
  <si>
    <t>โนนไทย</t>
  </si>
  <si>
    <t>ทต.โนนไทย</t>
  </si>
  <si>
    <t>โนนสูง</t>
  </si>
  <si>
    <t>ทต.ตลาดแค</t>
  </si>
  <si>
    <t>บัวใหญ่</t>
  </si>
  <si>
    <t>ทต.กลางดง</t>
  </si>
  <si>
    <t>พระทองคำ</t>
  </si>
  <si>
    <t>ทต.สระพระ</t>
  </si>
  <si>
    <t>พิมาย</t>
  </si>
  <si>
    <t>ทต.รังกาใหญ่</t>
  </si>
  <si>
    <t>เมืองนครราชสีมา</t>
  </si>
  <si>
    <t>ทต.จอหอ</t>
  </si>
  <si>
    <t>ทต.บ้านใหม่</t>
  </si>
  <si>
    <t>ทต.สุรนารี</t>
  </si>
  <si>
    <t>เมืองยาง</t>
  </si>
  <si>
    <t>ทต.เมืองยาง</t>
  </si>
  <si>
    <t>สีคิ้ว</t>
  </si>
  <si>
    <t>ทต.ลาดบัวขาว</t>
  </si>
  <si>
    <t>สูงเนิน</t>
  </si>
  <si>
    <t>เสิงสาง</t>
  </si>
  <si>
    <t>หนองบุญมาก</t>
  </si>
  <si>
    <t>อบต.แก้งสนามนาง</t>
  </si>
  <si>
    <t>อบต.สีสุก (แก้งสนามนาง)</t>
  </si>
  <si>
    <t>อบต.ขามทะเลสอ</t>
  </si>
  <si>
    <t>อบต.ช้างทอง</t>
  </si>
  <si>
    <t>อบต.ท่าลาดขาว</t>
  </si>
  <si>
    <t>อบต.หนองไทร</t>
  </si>
  <si>
    <t>อบต.จันอัด</t>
  </si>
  <si>
    <t>อบต.ด่านช้าง</t>
  </si>
  <si>
    <t>อบต.ห้วยยาง</t>
  </si>
  <si>
    <t>อบต.หนองสาหร่าย</t>
  </si>
  <si>
    <t>อบต.กระเบื้องใหญ่</t>
  </si>
  <si>
    <t>อบต.ชีวาน</t>
  </si>
  <si>
    <t>อบต.ท่าหลวง</t>
  </si>
  <si>
    <t>อบต.ในเมือง</t>
  </si>
  <si>
    <t>อบต.บ้านเกาะ</t>
  </si>
  <si>
    <t>อบต.มะเริง</t>
  </si>
  <si>
    <t>อบต.กระเบื้องนอก</t>
  </si>
  <si>
    <t>อบต.กฤษณา</t>
  </si>
  <si>
    <t>อบต.มะเกลือใหม่</t>
  </si>
  <si>
    <t>อบต.เสิงสาง</t>
  </si>
  <si>
    <t>อบต.ลุงเขว้า</t>
  </si>
  <si>
    <t>นครราชสีมา ผลรวม</t>
  </si>
  <si>
    <t>นครศรีธรรมราช</t>
  </si>
  <si>
    <t>ฉวาง</t>
  </si>
  <si>
    <t>ชะอวด</t>
  </si>
  <si>
    <t>ท่าศาลา</t>
  </si>
  <si>
    <t>ทุ่งสง</t>
  </si>
  <si>
    <t>นบพิตำ</t>
  </si>
  <si>
    <t>ปากพนัง</t>
  </si>
  <si>
    <t>พรหมคีรี</t>
  </si>
  <si>
    <t>เมืองนครศรีธรรมราช</t>
  </si>
  <si>
    <t>ทต.บางจาก</t>
  </si>
  <si>
    <t>ร่อนพิบูลย์</t>
  </si>
  <si>
    <t>ทต.ร่อนพิบูลย์</t>
  </si>
  <si>
    <t>หัวไทร</t>
  </si>
  <si>
    <t>อบต.นาแว</t>
  </si>
  <si>
    <t>อบต.ไสหร้า</t>
  </si>
  <si>
    <t>อบต.สวนหลวง</t>
  </si>
  <si>
    <t>อบต.ท่าเสม็ด</t>
  </si>
  <si>
    <t>อบต.เขาโร</t>
  </si>
  <si>
    <t>อบต.นาโพธิ์</t>
  </si>
  <si>
    <t>อบต.หนองหงส์</t>
  </si>
  <si>
    <t>อบต.นบพิตำ</t>
  </si>
  <si>
    <t>อบต.ป่าระกำ</t>
  </si>
  <si>
    <t>อบต.ท่าซัก</t>
  </si>
  <si>
    <t>นครศรีธรรมราช ผลรวม</t>
  </si>
  <si>
    <t>นครสวรรค์</t>
  </si>
  <si>
    <t>เก้าเลี้ยว</t>
  </si>
  <si>
    <t>โกรกพระ</t>
  </si>
  <si>
    <t>ทต.บางประมุง</t>
  </si>
  <si>
    <t>ชุมแสง</t>
  </si>
  <si>
    <t>บรรพตพิสัย</t>
  </si>
  <si>
    <t>พยุหะคีรี</t>
  </si>
  <si>
    <t>ทต.พยุหะ</t>
  </si>
  <si>
    <t>เมืองนครสวรรค์</t>
  </si>
  <si>
    <t>ลาดยาว</t>
  </si>
  <si>
    <t>ทต.ลาดยาว</t>
  </si>
  <si>
    <t>อบต.โคกหม้อ</t>
  </si>
  <si>
    <t>อบต.ฆะมัง</t>
  </si>
  <si>
    <t>อบต.บางเคียน</t>
  </si>
  <si>
    <t>อบต.พันลาน</t>
  </si>
  <si>
    <t>อบต.บางตาหงาย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</si>
  <si>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</si>
  <si>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</si>
  <si>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</si>
  <si>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</si>
  <si>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</si>
  <si>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</si>
  <si>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</si>
  <si>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นครสวรรค์ ผลรวม</t>
  </si>
  <si>
    <t>บางบัวทอง</t>
  </si>
  <si>
    <t>ทม.ใหม่บางบัวทอง</t>
  </si>
  <si>
    <t>ทม.ไทรม้า</t>
  </si>
  <si>
    <t>อบต.ละหาร</t>
  </si>
  <si>
    <t>อบต.ลำโพ</t>
  </si>
  <si>
    <t>อบต.คลองข่อย</t>
  </si>
  <si>
    <t>นราธิวาส</t>
  </si>
  <si>
    <t>บาเจาะ</t>
  </si>
  <si>
    <t>ทต.บาเจาะ</t>
  </si>
  <si>
    <t>เมืองนราธิวาส</t>
  </si>
  <si>
    <t>ยี่งอ</t>
  </si>
  <si>
    <t>ระแงะ</t>
  </si>
  <si>
    <t>รือเสาะ</t>
  </si>
  <si>
    <t>แว้ง</t>
  </si>
  <si>
    <t>ตากใบ</t>
  </si>
  <si>
    <t>อบต.บางขุนทอง</t>
  </si>
  <si>
    <t>อบต.มะนังตายอ</t>
  </si>
  <si>
    <t>อบต.ตันหยงมัส</t>
  </si>
  <si>
    <t>อบต.ตันหยงลิมอ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</si>
  <si>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</si>
  <si>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</si>
  <si>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</si>
  <si>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</si>
  <si>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</si>
  <si>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อบต.โละจูด</t>
  </si>
  <si>
    <t>นราธิวาส ผลรวม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</si>
  <si>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</si>
  <si>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</si>
  <si>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</si>
  <si>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</si>
  <si>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</si>
  <si>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</si>
  <si>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</si>
  <si>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</si>
  <si>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ทต.ปัว</t>
  </si>
  <si>
    <t>ทต.ดู่ใต้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</si>
  <si>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</si>
  <si>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</si>
  <si>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</si>
  <si>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</si>
  <si>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</si>
  <si>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</si>
  <si>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 (นาน้อย)</t>
  </si>
  <si>
    <t>บ้านหลวง</t>
  </si>
  <si>
    <t>อบต.บ้านพี้</t>
  </si>
  <si>
    <t>อบต.แงง</t>
  </si>
  <si>
    <t>อบต.วรนคร</t>
  </si>
  <si>
    <t>อบต.ศิลาเพชร</t>
  </si>
  <si>
    <t>อบต.ม่วงตึ๊ด</t>
  </si>
  <si>
    <t>อบต.เมืองจัง</t>
  </si>
  <si>
    <t>อบต.ไชยสถาน</t>
  </si>
  <si>
    <t>อบต.ถืมตอง</t>
  </si>
  <si>
    <t>อบต.ผาสิงห์</t>
  </si>
  <si>
    <t>อบต.เรือง</t>
  </si>
  <si>
    <t>อบต.สะเนียน</t>
  </si>
  <si>
    <t>อบต.ตาลชุม (เวียงสา)</t>
  </si>
  <si>
    <t>อบต.นาเหลือง</t>
  </si>
  <si>
    <t>อบต.น้ำปั้ว</t>
  </si>
  <si>
    <t>อบต.ส้าน</t>
  </si>
  <si>
    <t>สันติสุข</t>
  </si>
  <si>
    <t>อบต.ป่าแลวหลวง</t>
  </si>
  <si>
    <t>บึงกาฬ</t>
  </si>
  <si>
    <t>เมืองบึงกาฬ</t>
  </si>
  <si>
    <t>ทม.บึงกาฬ</t>
  </si>
  <si>
    <t>เซกา</t>
  </si>
  <si>
    <t>ทต.ศรีพนา</t>
  </si>
  <si>
    <t>บึงโขงหลง</t>
  </si>
  <si>
    <t>ทต.บึงโขงหลง</t>
  </si>
  <si>
    <t>ทต.โคกก่อง</t>
  </si>
  <si>
    <t>บุ่งคล้า</t>
  </si>
  <si>
    <t>อบต.โคกกว้าง</t>
  </si>
  <si>
    <t>อบต.หนองเดิ่น</t>
  </si>
  <si>
    <t>บึงกาฬ ผลรวม</t>
  </si>
  <si>
    <t>บ้านกรวด</t>
  </si>
  <si>
    <t>ทต.บ้านกรวด</t>
  </si>
  <si>
    <t>บ้านด่าน</t>
  </si>
  <si>
    <t>ทต.ปราสาท (บ้านด่าน)</t>
  </si>
  <si>
    <t>ประโคนชัย</t>
  </si>
  <si>
    <t>ทต.ประโคนชัย</t>
  </si>
  <si>
    <t>พุทไธสง</t>
  </si>
  <si>
    <t>ละหานทราย</t>
  </si>
  <si>
    <t>ทต.หนองแวง</t>
  </si>
  <si>
    <t>ทต.ดอนมนต์</t>
  </si>
  <si>
    <t>อบต.บ้านจาน</t>
  </si>
  <si>
    <t>อบต.บ้านยาง (พุทไธสง)</t>
  </si>
  <si>
    <t>อบต.หายโศก</t>
  </si>
  <si>
    <t>ปทุมธานี</t>
  </si>
  <si>
    <t>ลำลูกกา</t>
  </si>
  <si>
    <t>อบต.บึงทองหลาง</t>
  </si>
  <si>
    <t>ปทุมธานี ผลรวม</t>
  </si>
  <si>
    <t>ทับสะแก</t>
  </si>
  <si>
    <t>ทต.ทับสะแก</t>
  </si>
  <si>
    <t>ปราณบุรี</t>
  </si>
  <si>
    <t>ทต.ปราณบุรี</t>
  </si>
  <si>
    <t>เมืองประจวบคีรีขันธ์</t>
  </si>
  <si>
    <t>สามร้อยยอด</t>
  </si>
  <si>
    <t>ทต.หนองพลับ</t>
  </si>
  <si>
    <t>อบต.นาหูกวาง</t>
  </si>
  <si>
    <t>อบต.ปากน้ำปราณ</t>
  </si>
  <si>
    <t>อบต.เกาะหลัก</t>
  </si>
  <si>
    <t>อบต.สามร้อยยอด</t>
  </si>
  <si>
    <t>อบต.บึงนคร</t>
  </si>
  <si>
    <t>อบต.ห้วยสัตว์ใหญ่</t>
  </si>
  <si>
    <t>ปราจีนบุรี</t>
  </si>
  <si>
    <t>กบินทร์บุรี</t>
  </si>
  <si>
    <t>นาดี</t>
  </si>
  <si>
    <t>บ้านสร้าง</t>
  </si>
  <si>
    <t>เมืองปราจีนบุรี</t>
  </si>
  <si>
    <t>ทต.บ้านนาปรือ</t>
  </si>
  <si>
    <t>ศรีมหาโพธิ</t>
  </si>
  <si>
    <t>อบต.กบินทร์</t>
  </si>
  <si>
    <t>อบต.นาแขม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</si>
  <si>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</si>
  <si>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</si>
  <si>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</si>
  <si>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</si>
  <si>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</si>
  <si>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</si>
  <si>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อบต.กรอกสมบูรณ์</t>
  </si>
  <si>
    <t>อบต.ท่าตูม</t>
  </si>
  <si>
    <t>อบต.บ้านทาม</t>
  </si>
  <si>
    <t>ปราจีนบุรี ผลรวม</t>
  </si>
  <si>
    <t>ปัตตานี</t>
  </si>
  <si>
    <t>มายอ</t>
  </si>
  <si>
    <t>ทต.มายอ</t>
  </si>
  <si>
    <t>เมืองปัตตานี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</si>
  <si>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</si>
  <si>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</si>
  <si>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</si>
  <si>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</si>
  <si>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</si>
  <si>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หนองจิก</t>
  </si>
  <si>
    <t>กะพ้อ</t>
  </si>
  <si>
    <t>อบต.กะรุบี</t>
  </si>
  <si>
    <t>อบต.กะดุนง</t>
  </si>
  <si>
    <t>อบต.ตะบิ้ง</t>
  </si>
  <si>
    <t>อบต.มะนังดาลำ</t>
  </si>
  <si>
    <t>ปัตตานี ผลรวม</t>
  </si>
  <si>
    <t>พระนครศรีอยุธยา</t>
  </si>
  <si>
    <t>บางปะอิน</t>
  </si>
  <si>
    <t>บางบาล</t>
  </si>
  <si>
    <t>ทต.มหาพราหมณ์</t>
  </si>
  <si>
    <t>บางปะหัน</t>
  </si>
  <si>
    <t>ทต.บางปะหัน</t>
  </si>
  <si>
    <t>ทต.บางกระสั้น</t>
  </si>
  <si>
    <t>ทต.พระอินทราชา</t>
  </si>
  <si>
    <t>เสนา</t>
  </si>
  <si>
    <t>ทต.บางนมโค</t>
  </si>
  <si>
    <t>อบต.วังแดง</t>
  </si>
  <si>
    <t>อบต.โพธิ์สามต้น</t>
  </si>
  <si>
    <t>พระนครศรีอยุธยา ผลรวม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</si>
  <si>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</si>
  <si>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</si>
  <si>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</si>
  <si>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</si>
  <si>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</si>
  <si>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เชียงม่วน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</si>
  <si>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</si>
  <si>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</si>
  <si>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</si>
  <si>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</si>
  <si>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</si>
  <si>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</si>
  <si>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เมืองพะเยา</t>
  </si>
  <si>
    <t>ทต.แม่ปืม</t>
  </si>
  <si>
    <t>อบต.สระ</t>
  </si>
  <si>
    <t>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</si>
  <si>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</si>
  <si>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</si>
  <si>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</si>
  <si>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</si>
  <si>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</si>
  <si>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เมืองพังงา</t>
  </si>
  <si>
    <t>อบต.ถ้ำน้ำผุด</t>
  </si>
  <si>
    <t>พังงา ผลรวม</t>
  </si>
  <si>
    <t>กงหรา</t>
  </si>
  <si>
    <t>ทต.กงหรา</t>
  </si>
  <si>
    <t>เขาชัยสน</t>
  </si>
  <si>
    <t>ควนขนุน</t>
  </si>
  <si>
    <t>ทต.ดอนทราย (ควนขนุน)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</si>
  <si>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</si>
  <si>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</si>
  <si>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</si>
  <si>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</si>
  <si>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</si>
  <si>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</si>
  <si>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</si>
  <si>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ป่าพะยอม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</si>
  <si>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</si>
  <si>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</si>
  <si>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</si>
  <si>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</si>
  <si>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</si>
  <si>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อบต.เขาชัยสน</t>
  </si>
  <si>
    <t>อบต.ชะมวง</t>
  </si>
  <si>
    <t>อบต.เกาะเต่า</t>
  </si>
  <si>
    <t>อบต.ควนมะพร้าว</t>
  </si>
  <si>
    <t>อบต.ชัยบุรี</t>
  </si>
  <si>
    <t>ศรีบรรพต</t>
  </si>
  <si>
    <t>อบต.เขาย่า</t>
  </si>
  <si>
    <t>ตะพานหิน</t>
  </si>
  <si>
    <t>บางมูลนาก</t>
  </si>
  <si>
    <t>ทต.บางไผ่</t>
  </si>
  <si>
    <t>ทต.หอไกร</t>
  </si>
  <si>
    <t>เมืองพิจิตร</t>
  </si>
  <si>
    <t>ทต.ดงป่าคำ</t>
  </si>
  <si>
    <t>ทต.ท่าฬ่อ</t>
  </si>
  <si>
    <t>ทต.วังกรด</t>
  </si>
  <si>
    <t>สามง่าม</t>
  </si>
  <si>
    <t>อบต.ทับหมัน</t>
  </si>
  <si>
    <t>อบต.เขาเจ็ดลูก</t>
  </si>
  <si>
    <t>อบต.ย่านยาว</t>
  </si>
  <si>
    <t>อบต.โรงช้าง</t>
  </si>
  <si>
    <t>อบต.กำแพงดิน</t>
  </si>
  <si>
    <t>อบต.รังนก</t>
  </si>
  <si>
    <t>พิษณุโลก</t>
  </si>
  <si>
    <t>ชาติตระการ</t>
  </si>
  <si>
    <t>นครไทย</t>
  </si>
  <si>
    <t>ทต.นครไทย</t>
  </si>
  <si>
    <t>เนินมะปราง</t>
  </si>
  <si>
    <t>บางกระทุ่ม</t>
  </si>
  <si>
    <t>บางระกำ</t>
  </si>
  <si>
    <t>พรหมพิราม</t>
  </si>
  <si>
    <t>ทต.พรหมพิราม</t>
  </si>
  <si>
    <t>เมืองพิษณุโลก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</si>
  <si>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</si>
  <si>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</si>
  <si>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</si>
  <si>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</si>
  <si>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</si>
  <si>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อบต.ชาติตระการ</t>
  </si>
  <si>
    <t>อบต.ชมพู</t>
  </si>
  <si>
    <t>อบต.โคกสลุด</t>
  </si>
  <si>
    <t>อบต.ท่าตาล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</si>
  <si>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</si>
  <si>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</si>
  <si>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</si>
  <si>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</si>
  <si>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</si>
  <si>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</si>
  <si>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</si>
  <si>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</si>
  <si>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</si>
  <si>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</si>
  <si>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</si>
  <si>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</si>
  <si>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</si>
  <si>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</si>
  <si>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</si>
  <si>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</si>
  <si>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</si>
  <si>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อบต.วังพิกุล</t>
  </si>
  <si>
    <t>อบต.ทองแท้</t>
  </si>
  <si>
    <t>พิษณุโลก ผลรวม</t>
  </si>
  <si>
    <t>เพชรบุรี</t>
  </si>
  <si>
    <t>เขาย้อย</t>
  </si>
  <si>
    <t>ชะอำ</t>
  </si>
  <si>
    <t>ทต.นายาง</t>
  </si>
  <si>
    <t>ท่ายาง</t>
  </si>
  <si>
    <t>ทต.ท่าไม้รวก</t>
  </si>
  <si>
    <t>ทต.ท่าแลง</t>
  </si>
  <si>
    <t>บ้านลาด</t>
  </si>
  <si>
    <t>บ้านแหลม</t>
  </si>
  <si>
    <t>ทต.บ้านแหลม</t>
  </si>
  <si>
    <t>เมืองเพชรบุรี</t>
  </si>
  <si>
    <t>แก่งกระจาน</t>
  </si>
  <si>
    <t>อบต.แก่งกระจาน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</si>
  <si>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</si>
  <si>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</si>
  <si>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</si>
  <si>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</si>
  <si>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</si>
  <si>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</si>
  <si>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</si>
  <si>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</si>
  <si>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</si>
  <si>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</si>
  <si>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</si>
  <si>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อบต.ช่องสะแก</t>
  </si>
  <si>
    <t>อบต.นาพันสาม</t>
  </si>
  <si>
    <t>อบต.บ้านหม้อ</t>
  </si>
  <si>
    <t>เพชรบุรี ผลรวม</t>
  </si>
  <si>
    <t>เขาค้อ</t>
  </si>
  <si>
    <t>ชนแดน</t>
  </si>
  <si>
    <t>ทต.ชนแดน</t>
  </si>
  <si>
    <t>เมืองเพชรบูรณ์</t>
  </si>
  <si>
    <t>ทต.วังชมภู</t>
  </si>
  <si>
    <t>วิเชียรบุรี</t>
  </si>
  <si>
    <t>หล่มเก่า</t>
  </si>
  <si>
    <t>ทต.หล่มเก่า</t>
  </si>
  <si>
    <t>หล่มสัก</t>
  </si>
  <si>
    <t>ทต.ตาลเดี่ยว</t>
  </si>
  <si>
    <t>อบต.หนองแม่นา</t>
  </si>
  <si>
    <t>อบต.ดงมูลเหล็ก</t>
  </si>
  <si>
    <t>อบต.น้ำร้อน (เมือง)</t>
  </si>
  <si>
    <t>อบต.ป่าเลา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</si>
  <si>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</si>
  <si>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</si>
  <si>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</si>
  <si>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</si>
  <si>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อบต.วังบาล</t>
  </si>
  <si>
    <t>อบต.น้ำก้อ</t>
  </si>
  <si>
    <t>อบต.ลานบ่า</t>
  </si>
  <si>
    <t>อบต.วัดป่า</t>
  </si>
  <si>
    <t>อบต.สักหลง</t>
  </si>
  <si>
    <t>เด่นชัย</t>
  </si>
  <si>
    <t>ทต.เด่นชัย</t>
  </si>
  <si>
    <t>ทต.ปงป่าหวาย</t>
  </si>
  <si>
    <t>เมืองแพร่</t>
  </si>
  <si>
    <t>ทต.ทุ่งโฮ้ง</t>
  </si>
  <si>
    <t>ร้องกวาง</t>
  </si>
  <si>
    <t>ทต.ร้องกวาง</t>
  </si>
  <si>
    <t>ลอง</t>
  </si>
  <si>
    <t>ทต.เวียงต้า</t>
  </si>
  <si>
    <t>วังชิ้น</t>
  </si>
  <si>
    <t>สอง</t>
  </si>
  <si>
    <t>อบต.เด่นชัย</t>
  </si>
  <si>
    <t>อบต.ไทรย้อย</t>
  </si>
  <si>
    <t>อบต.แม่ยางตาล</t>
  </si>
  <si>
    <t>อบต.ต้าผามอก</t>
  </si>
  <si>
    <t>อบต.วังชิ้น</t>
  </si>
  <si>
    <t>อบต.สรอย</t>
  </si>
  <si>
    <t>อบต.หัวเมือง</t>
  </si>
  <si>
    <t>ภูเก็ต</t>
  </si>
  <si>
    <t>ถลาง</t>
  </si>
  <si>
    <t>ทต.ศรีสุนทร</t>
  </si>
  <si>
    <t>เมืองภูเก็ต</t>
  </si>
  <si>
    <t>ทต.กะรน</t>
  </si>
  <si>
    <t>ทต.วิชิต</t>
  </si>
  <si>
    <t>อบต.เชิงทะเล</t>
  </si>
  <si>
    <t>ภูเก็ต ผลรวม</t>
  </si>
  <si>
    <t>ทต.โคกพระ</t>
  </si>
  <si>
    <t>โกสุมพิสัย</t>
  </si>
  <si>
    <t>บรบือ</t>
  </si>
  <si>
    <t>พยัคฆภูมิพิสัย</t>
  </si>
  <si>
    <t>อบต.หัวขวาง</t>
  </si>
  <si>
    <t>อบต.บ่อใหญ่</t>
  </si>
  <si>
    <t>อบต.หนองม่วง</t>
  </si>
  <si>
    <t>อบต.เม็กดำ</t>
  </si>
  <si>
    <t>อบต.ลาดพัฒนา</t>
  </si>
  <si>
    <t>อบต.โพธิ์ชัย</t>
  </si>
  <si>
    <t>มุกดาหาร</t>
  </si>
  <si>
    <t>คำชะอี</t>
  </si>
  <si>
    <t>ดอนตาล</t>
  </si>
  <si>
    <t>ทต.ดอนตาลผาสุก</t>
  </si>
  <si>
    <t>เมืองมุกดาหาร</t>
  </si>
  <si>
    <t>ทต.นาสีนวน</t>
  </si>
  <si>
    <t>ทต.บางทรายใหญ่</t>
  </si>
  <si>
    <t>ทต.โพนทราย</t>
  </si>
  <si>
    <t>หว้านใหญ่</t>
  </si>
  <si>
    <t>ทต.ชะโนด</t>
  </si>
  <si>
    <t>ทต.หว้านใหญ่</t>
  </si>
  <si>
    <t>อบต.คำชะอี</t>
  </si>
  <si>
    <t>อบต.นากอก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</si>
  <si>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</si>
  <si>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</si>
  <si>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</si>
  <si>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</si>
  <si>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</si>
  <si>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</si>
  <si>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</si>
  <si>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</si>
  <si>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</si>
  <si>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แม่สะเรียง</t>
  </si>
  <si>
    <t>ทต.เมืองยวมใต้</t>
  </si>
  <si>
    <t>ทต.แม่สะเรียง</t>
  </si>
  <si>
    <t>อบต.เมืองแปง</t>
  </si>
  <si>
    <t>อบต.แม่นาเติง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</si>
  <si>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</si>
  <si>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</si>
  <si>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</si>
  <si>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</si>
  <si>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อบต.ท่าผาปุ้ม</t>
  </si>
  <si>
    <t>สบเมย</t>
  </si>
  <si>
    <t>อบต.สบเมย</t>
  </si>
  <si>
    <t>แม่ฮ่องสอน ผลรวม</t>
  </si>
  <si>
    <t>กุดชุม</t>
  </si>
  <si>
    <t>ค้อวัง</t>
  </si>
  <si>
    <t>คำเขื่อนแก้ว</t>
  </si>
  <si>
    <t>ไทยเจริญ</t>
  </si>
  <si>
    <t>ทต.คำเตย</t>
  </si>
  <si>
    <t>มหาชนะชัย</t>
  </si>
  <si>
    <t>เมืองยโสธร</t>
  </si>
  <si>
    <t>เลิงนกทา</t>
  </si>
  <si>
    <t>ทต.บุ่งค้า</t>
  </si>
  <si>
    <t>ทต.ห้องแซง</t>
  </si>
  <si>
    <t>อบต.น้ำอ้อม</t>
  </si>
  <si>
    <t>อบต.ดงมะไฟ</t>
  </si>
  <si>
    <t>อบต.ส้มผ่อ</t>
  </si>
  <si>
    <t>อบต.กระจาย</t>
  </si>
  <si>
    <t>อบต.เชียงเพ็ง</t>
  </si>
  <si>
    <t>อบต.บึงแก</t>
  </si>
  <si>
    <t>อบต.พระเสาร์</t>
  </si>
  <si>
    <t>อบต.ม่วง</t>
  </si>
  <si>
    <t>อบต.สงยาง</t>
  </si>
  <si>
    <t>อบต.เขื่องคำ</t>
  </si>
  <si>
    <t>อบต.สร้างมิ่ง</t>
  </si>
  <si>
    <t>ยะลา</t>
  </si>
  <si>
    <t>เมืองยะลา</t>
  </si>
  <si>
    <t>ทต.ท่าสาป</t>
  </si>
  <si>
    <t>ทต.บุดี</t>
  </si>
  <si>
    <t>ทต.ลำใหม่</t>
  </si>
  <si>
    <t>ยะหา</t>
  </si>
  <si>
    <t>รามัน</t>
  </si>
  <si>
    <t>ทต.บาลอ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</si>
  <si>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</si>
  <si>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</si>
  <si>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</si>
  <si>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</si>
  <si>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</si>
  <si>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อบต.ยะต๊ะ</t>
  </si>
  <si>
    <t>ยะลา ผลรวม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</si>
  <si>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</si>
  <si>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</si>
  <si>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</si>
  <si>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</si>
  <si>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</si>
  <si>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</si>
  <si>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เชียงขวัญ</t>
  </si>
  <si>
    <t>ธวัชบุรี</t>
  </si>
  <si>
    <t>ทต.ธงธานี</t>
  </si>
  <si>
    <t>ทต.บ้านนิเวศน์</t>
  </si>
  <si>
    <t>ทต.มะอึ</t>
  </si>
  <si>
    <t>พนมไพร</t>
  </si>
  <si>
    <t>โพธิ์ชัย</t>
  </si>
  <si>
    <t>โพนทราย</t>
  </si>
  <si>
    <t>โพนทอง</t>
  </si>
  <si>
    <t>ทต.โนนชัยศรี</t>
  </si>
  <si>
    <t>เมืองร้อยเอ็ด</t>
  </si>
  <si>
    <t>ศรีสมเด็จ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</si>
  <si>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</si>
  <si>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</si>
  <si>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</si>
  <si>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</si>
  <si>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</si>
  <si>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</si>
  <si>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</si>
  <si>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</si>
  <si>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</si>
  <si>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อบต.บึงงาม (ทุ่งเขาหลวง)</t>
  </si>
  <si>
    <t>อบต.ธวัชบุรี</t>
  </si>
  <si>
    <t>อบต.เมืองน้อย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</si>
  <si>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</si>
  <si>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</si>
  <si>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</si>
  <si>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</si>
  <si>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</si>
  <si>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อบต.ยางคำ</t>
  </si>
  <si>
    <t>อบต.โพธิ์สัย</t>
  </si>
  <si>
    <t>อบต.หัวช้าง</t>
  </si>
  <si>
    <t>อบต.นาเลิง</t>
  </si>
  <si>
    <t>อบต.บึงเกลือ</t>
  </si>
  <si>
    <t>อบต.ขี้เหล็ก (อาจสามารถ)</t>
  </si>
  <si>
    <t>อบต.บ้านแจ้ง</t>
  </si>
  <si>
    <t>อบต.หนองหมื่นถ่าน</t>
  </si>
  <si>
    <t>อบต.หน่อม</t>
  </si>
  <si>
    <t>ระนอง</t>
  </si>
  <si>
    <t>กะเปอร์</t>
  </si>
  <si>
    <t>ละอุ่น</t>
  </si>
  <si>
    <t>อบต.กะเปอร์</t>
  </si>
  <si>
    <t>ระนอง ผลรวม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</si>
  <si>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</si>
  <si>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</si>
  <si>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</si>
  <si>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</si>
  <si>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</si>
  <si>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</si>
  <si>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จอมบึง</t>
  </si>
  <si>
    <t>ทต.จอมบึง</t>
  </si>
  <si>
    <t>บ้านโป่ง</t>
  </si>
  <si>
    <t>ทต.กรับใหญ่</t>
  </si>
  <si>
    <t>ทต.เจ็ดเสมียน</t>
  </si>
  <si>
    <t>ทต.บ้านสิงห์</t>
  </si>
  <si>
    <t>ทต.ห้วยชินสีห์</t>
  </si>
  <si>
    <t>วัดเพลง</t>
  </si>
  <si>
    <t>ทต.วัดเพลง</t>
  </si>
  <si>
    <t>อบต.บ้านม่วง</t>
  </si>
  <si>
    <t>อบต.หนองอ้อ</t>
  </si>
  <si>
    <t>อบต.คุ้งกระถิน</t>
  </si>
  <si>
    <t>อบต.ห้วยไผ่</t>
  </si>
  <si>
    <t>อบต.ท่าเคย</t>
  </si>
  <si>
    <t>ลพบุรี</t>
  </si>
  <si>
    <t>ชัยบาดาล</t>
  </si>
  <si>
    <t>ท่าวุ้ง</t>
  </si>
  <si>
    <t>ท่าหลวง</t>
  </si>
  <si>
    <t>อบต.ท่าดินดำ</t>
  </si>
  <si>
    <t>อบต.ท่ามะนาว</t>
  </si>
  <si>
    <t>อบต.เขาสมอคอน</t>
  </si>
  <si>
    <t>อบต.ซับจำปา</t>
  </si>
  <si>
    <t>ลพบุรี ผลรวม</t>
  </si>
  <si>
    <t>เกาะคา</t>
  </si>
  <si>
    <t>ทต.นาแก้ว</t>
  </si>
  <si>
    <t>ทต.ลำปางหลวง</t>
  </si>
  <si>
    <t>ทต.วังพร้าว</t>
  </si>
  <si>
    <t>งาว</t>
  </si>
  <si>
    <t>ทต.หลวงเหนือ</t>
  </si>
  <si>
    <t>แจ้ห่ม</t>
  </si>
  <si>
    <t>ทต.บ้านสา</t>
  </si>
  <si>
    <t>ทต.เถินบุรี</t>
  </si>
  <si>
    <t>เมืองลำปาง</t>
  </si>
  <si>
    <t>ทต.ต้นธงชัย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</si>
  <si>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</si>
  <si>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</si>
  <si>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</si>
  <si>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</si>
  <si>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</si>
  <si>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</si>
  <si>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วังเหนือ</t>
  </si>
  <si>
    <t>เสริมงาม</t>
  </si>
  <si>
    <t>ทต.เสริมงาม</t>
  </si>
  <si>
    <t>ห้างฉัตร</t>
  </si>
  <si>
    <t>ทต.ปงยางคก</t>
  </si>
  <si>
    <t>ทต.เมืองยาว</t>
  </si>
  <si>
    <t>ทต.เวียงตาล</t>
  </si>
  <si>
    <t>อบต.นาแส่ง</t>
  </si>
  <si>
    <t>อบต.บ้านร้อง</t>
  </si>
  <si>
    <t>อบต.บ่อแฮ้ว</t>
  </si>
  <si>
    <t>อบต.บ้านกิ่ว</t>
  </si>
  <si>
    <t>อบต.หัวเสือ</t>
  </si>
  <si>
    <t>อบต.วังซ้าย</t>
  </si>
  <si>
    <t>อบต.วังใต้</t>
  </si>
  <si>
    <t>อบต.หนองหล่ม</t>
  </si>
  <si>
    <t>ลำพูน</t>
  </si>
  <si>
    <t>บ้านธิ</t>
  </si>
  <si>
    <t>ทต.บ้านธิ</t>
  </si>
  <si>
    <t>บ้านโฮ่ง</t>
  </si>
  <si>
    <t>ป่าซาง</t>
  </si>
  <si>
    <t>ทต.ม่วงน้อย</t>
  </si>
  <si>
    <t>เมืองลำพูน</t>
  </si>
  <si>
    <t>ทต.ท่าเชียงทอง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</si>
  <si>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</si>
  <si>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</si>
  <si>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</si>
  <si>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</si>
  <si>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</si>
  <si>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</si>
  <si>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</si>
  <si>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</si>
  <si>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</si>
  <si>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</si>
  <si>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อบต.ป่าพลู</t>
  </si>
  <si>
    <t>ลำพูน ผลรวม</t>
  </si>
  <si>
    <t>เลย</t>
  </si>
  <si>
    <t>เชียงคาน</t>
  </si>
  <si>
    <t>ด่านซ้าย</t>
  </si>
  <si>
    <t>ท่าลี่</t>
  </si>
  <si>
    <t>นาด้วง</t>
  </si>
  <si>
    <t>ทต.นาด้วง</t>
  </si>
  <si>
    <t>ภูเรือ</t>
  </si>
  <si>
    <t>ทต.ร่องจิก</t>
  </si>
  <si>
    <t>เมืองเลย</t>
  </si>
  <si>
    <t>ทต.นาดินดำ</t>
  </si>
  <si>
    <t>อบต.เชียงคาน</t>
  </si>
  <si>
    <t>อบต.บุฮม</t>
  </si>
  <si>
    <t>อบต.โพนสูง</t>
  </si>
  <si>
    <t>อบต.โคกใหญ่</t>
  </si>
  <si>
    <t>อบต.อาฮี</t>
  </si>
  <si>
    <t>เลย ผลรวม</t>
  </si>
  <si>
    <t>ศรีสะเกษ</t>
  </si>
  <si>
    <t>กันทรลักษ์</t>
  </si>
  <si>
    <t>ทต.หนองหญ้าลาด</t>
  </si>
  <si>
    <t>กันทรารมย์</t>
  </si>
  <si>
    <t>ทต.กันทรารมย์</t>
  </si>
  <si>
    <t>ขุขันธ์</t>
  </si>
  <si>
    <t>ขุนหาญ</t>
  </si>
  <si>
    <t>ปรางค์กู่</t>
  </si>
  <si>
    <t>ทต.ปรางค์กู่</t>
  </si>
  <si>
    <t>พยุห์</t>
  </si>
  <si>
    <t>โพธิ์ศรีสุวรรณ</t>
  </si>
  <si>
    <t>ไพรบึง</t>
  </si>
  <si>
    <t>เมืองศรีสะเกษ</t>
  </si>
  <si>
    <t>ทต.น้ำคำ</t>
  </si>
  <si>
    <t>ราษีไศล</t>
  </si>
  <si>
    <t>ทต.ส้มป่อย</t>
  </si>
  <si>
    <t>วังหิน</t>
  </si>
  <si>
    <t>อุทุมพรพิสัย</t>
  </si>
  <si>
    <t>อบต.โนนสัง</t>
  </si>
  <si>
    <t>อบต.บัวน้อย</t>
  </si>
  <si>
    <t>อบต.สำโรงตาเจ็น</t>
  </si>
  <si>
    <t>อบต.โพธิ์วงศ์</t>
  </si>
  <si>
    <t>อบต.ไพร</t>
  </si>
  <si>
    <t>อบต.พยุห์</t>
  </si>
  <si>
    <t>อบต.หนองค้า</t>
  </si>
  <si>
    <t>อบต.อีเซ</t>
  </si>
  <si>
    <t>อบต.ปราสาทเยอ</t>
  </si>
  <si>
    <t>ภูสิงห์</t>
  </si>
  <si>
    <t>อบต.โคกตาล</t>
  </si>
  <si>
    <t>อบต.ห้วยตึ้กชู</t>
  </si>
  <si>
    <t>อบต.โพนข่า</t>
  </si>
  <si>
    <t>อบต.หนองแค</t>
  </si>
  <si>
    <t>อบต.ดวนใหญ่</t>
  </si>
  <si>
    <t>ศรีสะเกษ ผลรวม</t>
  </si>
  <si>
    <t>กุดบาก</t>
  </si>
  <si>
    <t>ทต.กุดไห</t>
  </si>
  <si>
    <t>กุสุมาลย์</t>
  </si>
  <si>
    <t>โคกศรีสุพรรณ</t>
  </si>
  <si>
    <t>ทต.ตองโขบ</t>
  </si>
  <si>
    <t>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</si>
  <si>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</si>
  <si>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</si>
  <si>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</si>
  <si>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</si>
  <si>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พังโคน</t>
  </si>
  <si>
    <t>โพนนาแก้ว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</si>
  <si>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</si>
  <si>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</si>
  <si>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</si>
  <si>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</si>
  <si>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</si>
  <si>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</si>
  <si>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</si>
  <si>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ส่องดาว</t>
  </si>
  <si>
    <t>ทต.ปทุมวาปี</t>
  </si>
  <si>
    <t>อากาศอำนวย</t>
  </si>
  <si>
    <t>ทต.ท่าก้อน</t>
  </si>
  <si>
    <t>ทต.อากาศอำนวย</t>
  </si>
  <si>
    <t>อบต.นาเพียง</t>
  </si>
  <si>
    <t>อบต.ดงหม้อทอง</t>
  </si>
  <si>
    <t>อบต.เชิงชุม</t>
  </si>
  <si>
    <t>อบต.บะฮี</t>
  </si>
  <si>
    <t>อบต.ต้นผึ้ง</t>
  </si>
  <si>
    <t>อบต.นาตงวัฒนา</t>
  </si>
  <si>
    <t>อบต.บ้านแป้น</t>
  </si>
  <si>
    <t>อบต.ค้อเขียว</t>
  </si>
  <si>
    <t>อบต.วาริชภูมิ</t>
  </si>
  <si>
    <t>คลองหอยโข่ง</t>
  </si>
  <si>
    <t>ควนเนียง</t>
  </si>
  <si>
    <t>ทต.ควนเนียง</t>
  </si>
  <si>
    <t>บางกล่ำ</t>
  </si>
  <si>
    <t>ทต.บ้านหาร</t>
  </si>
  <si>
    <t>ระโนด</t>
  </si>
  <si>
    <t>ทต.ระโนด</t>
  </si>
  <si>
    <t>รัตภูมิ</t>
  </si>
  <si>
    <t>ทต.นาสีทอง</t>
  </si>
  <si>
    <t>หาดใหญ่</t>
  </si>
  <si>
    <t>ทต.น้ำน้อย</t>
  </si>
  <si>
    <t>ทต.พะตง</t>
  </si>
  <si>
    <t>อบต.คลองหอยโข่ง</t>
  </si>
  <si>
    <t>อบต.ปลักหนู</t>
  </si>
  <si>
    <t>อบต.ระโนด</t>
  </si>
  <si>
    <t>สตูล</t>
  </si>
  <si>
    <t>ควนโดน</t>
  </si>
  <si>
    <t>เมืองสตูล</t>
  </si>
  <si>
    <t>ทต.คลองขุด</t>
  </si>
  <si>
    <t>ทต.ฉลุง</t>
  </si>
  <si>
    <t>ควนกาหลง</t>
  </si>
  <si>
    <t>อบต.อุใดเจริญ</t>
  </si>
  <si>
    <t>อบต.ควนโดน</t>
  </si>
  <si>
    <t>สตูล ผลรวม</t>
  </si>
  <si>
    <t>ทม.แพรกษา</t>
  </si>
  <si>
    <t>บางพลี</t>
  </si>
  <si>
    <t>อบต.บางโฉลง</t>
  </si>
  <si>
    <t>สมุทรสงคราม</t>
  </si>
  <si>
    <t>เมืองสมุทรสงคราม</t>
  </si>
  <si>
    <t>อบต.บ้านปรก</t>
  </si>
  <si>
    <t>สมุทรสงคราม ผลรวม</t>
  </si>
  <si>
    <t>เมืองสมุทรสาคร</t>
  </si>
  <si>
    <t>ทต.ท่าจีน</t>
  </si>
  <si>
    <t>อบต.โคกขาม</t>
  </si>
  <si>
    <t>สระแก้ว</t>
  </si>
  <si>
    <t>เขาฉกรรจ์</t>
  </si>
  <si>
    <t>ทต.เขาฉกรรจ์</t>
  </si>
  <si>
    <t>คลองหาด</t>
  </si>
  <si>
    <t>ตาพระยา</t>
  </si>
  <si>
    <t>เมืองสระแก้ว</t>
  </si>
  <si>
    <t>วัฒนานคร</t>
  </si>
  <si>
    <t>ทต.วัฒนานคร</t>
  </si>
  <si>
    <t>อบต.พระเพลิง</t>
  </si>
  <si>
    <t>อบต.เบญจขร</t>
  </si>
  <si>
    <t>อบต.ทัพราช</t>
  </si>
  <si>
    <t>อบต.ทัพเสด็จ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</si>
  <si>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</si>
  <si>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</si>
  <si>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</si>
  <si>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</si>
  <si>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</si>
  <si>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</si>
  <si>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</si>
  <si>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สระแก้ว ผลรวม</t>
  </si>
  <si>
    <t>สระบุรี</t>
  </si>
  <si>
    <t>พระพุทธบาท</t>
  </si>
  <si>
    <t>ทต.พุกร่าง</t>
  </si>
  <si>
    <t>มวกเหล็ก</t>
  </si>
  <si>
    <t>เมืองสระบุรี</t>
  </si>
  <si>
    <t>วังม่วง</t>
  </si>
  <si>
    <t>วิหารแดง</t>
  </si>
  <si>
    <t>เสาไห้</t>
  </si>
  <si>
    <t>หนองแค</t>
  </si>
  <si>
    <t>แก่งคอย</t>
  </si>
  <si>
    <t>อบต.สองคอน</t>
  </si>
  <si>
    <t>อบต.มวกเหล็ก</t>
  </si>
  <si>
    <t>อบต.วิหารแดง</t>
  </si>
  <si>
    <t>สระบุรี ผลรวม</t>
  </si>
  <si>
    <t>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</si>
  <si>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</si>
  <si>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</si>
  <si>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</si>
  <si>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</si>
  <si>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คีรีมาศ</t>
  </si>
  <si>
    <t>ทุ่งเสลี่ยม</t>
  </si>
  <si>
    <t>เมืองสุโขทัย</t>
  </si>
  <si>
    <t>ศรีนคร</t>
  </si>
  <si>
    <t>ศรีสัชนาลัย</t>
  </si>
  <si>
    <t>ศรีสำโรง</t>
  </si>
  <si>
    <t>สวรรคโลก</t>
  </si>
  <si>
    <t>ทต.คลองยาง</t>
  </si>
  <si>
    <t>อบต.ปากพระ</t>
  </si>
  <si>
    <t>อบต.ยางซ้าย</t>
  </si>
  <si>
    <t>อบต.ป่างิ้ว</t>
  </si>
  <si>
    <t>อบต.ทับผึ้ง</t>
  </si>
  <si>
    <t>อบต.วัดเกาะ</t>
  </si>
  <si>
    <t>อบต.คลองกระจง</t>
  </si>
  <si>
    <t>อบต.ท่าทอง</t>
  </si>
  <si>
    <t>อบต.วังไม้ขอน</t>
  </si>
  <si>
    <t>สุโขทัย ผลรวม</t>
  </si>
  <si>
    <t>ดอนเจดีย์</t>
  </si>
  <si>
    <t>ด่านช้าง</t>
  </si>
  <si>
    <t>เดิมบางนางบวช</t>
  </si>
  <si>
    <t>ทต.นางบวช</t>
  </si>
  <si>
    <t>บางปลาม้า</t>
  </si>
  <si>
    <t>ทต.บ้านแหลมพัฒนา</t>
  </si>
  <si>
    <t>เมืองสุพรรณบุรี</t>
  </si>
  <si>
    <t>ทต.ท่าระหัด</t>
  </si>
  <si>
    <t>ทต.ท่าเสด็จ</t>
  </si>
  <si>
    <t>ทต.โพธิ์พระยา</t>
  </si>
  <si>
    <t>ทต.รั้วใหญ่</t>
  </si>
  <si>
    <t>สองพี่น้อง</t>
  </si>
  <si>
    <t>สามชุก</t>
  </si>
  <si>
    <t>ทต.สามชุก</t>
  </si>
  <si>
    <t>หนองหญ้าไซ</t>
  </si>
  <si>
    <t>ทต.จรเข้สามพัน</t>
  </si>
  <si>
    <t>อบต.เนินพระปรางค์</t>
  </si>
  <si>
    <t>อบต.แจงงาม</t>
  </si>
  <si>
    <t>สุราษฎร์ธานี</t>
  </si>
  <si>
    <t>กาญจนดิษฐ์</t>
  </si>
  <si>
    <t>ทต.ช้างขวา</t>
  </si>
  <si>
    <t>ทต.ท่าทองใหม่</t>
  </si>
  <si>
    <t>คีรีรัฐนิคม</t>
  </si>
  <si>
    <t>ไชยา</t>
  </si>
  <si>
    <t>ทต.ตลาดไชยา</t>
  </si>
  <si>
    <t>ท่าฉาง</t>
  </si>
  <si>
    <t>ท่าชนะ</t>
  </si>
  <si>
    <t>พนม</t>
  </si>
  <si>
    <t>ทต.พนม</t>
  </si>
  <si>
    <t>อบต.ทุ่ง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</si>
  <si>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</si>
  <si>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</si>
  <si>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</si>
  <si>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</si>
  <si>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</si>
  <si>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สุราษฎร์ธานี ผลรวม</t>
  </si>
  <si>
    <t>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</si>
  <si>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</si>
  <si>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</si>
  <si>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</si>
  <si>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</si>
  <si>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</si>
  <si>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ท่าตูม</t>
  </si>
  <si>
    <t>บัวเชด</t>
  </si>
  <si>
    <t>ทต.บัวเชด</t>
  </si>
  <si>
    <t>ปราสาท</t>
  </si>
  <si>
    <t>ทต.กังแอน</t>
  </si>
  <si>
    <t>เมืองสุรินทร์</t>
  </si>
  <si>
    <t>รัตนบุรี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</si>
  <si>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</si>
  <si>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</si>
  <si>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</si>
  <si>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</si>
  <si>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</si>
  <si>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อบต.หนองบัว (ท่าตูม)</t>
  </si>
  <si>
    <t>อบต.กังแอน</t>
  </si>
  <si>
    <t>อบต.ท่าสว่าง</t>
  </si>
  <si>
    <t>อบต.นอกเมือง</t>
  </si>
  <si>
    <t>อบต.เมืองที</t>
  </si>
  <si>
    <t>อบต.แก</t>
  </si>
  <si>
    <t>อบต.ยางสว่าง</t>
  </si>
  <si>
    <t>สุรินทร์ ผลรวม</t>
  </si>
  <si>
    <t>ท่าบ่อ</t>
  </si>
  <si>
    <t>ทต.บ้านถ่อน</t>
  </si>
  <si>
    <t>ทต.โพนสา</t>
  </si>
  <si>
    <t>เฝ้าไร่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</si>
  <si>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</si>
  <si>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</si>
  <si>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</si>
  <si>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</si>
  <si>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</si>
  <si>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</si>
  <si>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ทต.หาดคำ</t>
  </si>
  <si>
    <t>ศรีเชียงใหม่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</si>
  <si>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</si>
  <si>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</si>
  <si>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</si>
  <si>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</si>
  <si>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</si>
  <si>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อบต.จุมพล</t>
  </si>
  <si>
    <t>อบต.ชุมช้าง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</si>
  <si>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</si>
  <si>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</si>
  <si>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</si>
  <si>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</si>
  <si>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</si>
  <si>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</si>
  <si>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อบต.รัตนวาปี</t>
  </si>
  <si>
    <t>อบต.พานพร้าว</t>
  </si>
  <si>
    <t>หนองบัวลำภู</t>
  </si>
  <si>
    <t>นากลาง</t>
  </si>
  <si>
    <t>ทต.นากลาง</t>
  </si>
  <si>
    <t>โนนสัง</t>
  </si>
  <si>
    <t>เมืองหนองบัวลำภู</t>
  </si>
  <si>
    <t>ทต.นาคำไฮ</t>
  </si>
  <si>
    <t>ทต.หัวนา</t>
  </si>
  <si>
    <t>ศรีบุญเรือง</t>
  </si>
  <si>
    <t>อบต.กุดดู่</t>
  </si>
  <si>
    <t>อบต.โนนเมือง (โนนสัง)</t>
  </si>
  <si>
    <t>หนองบัวลำภู ผลรวม</t>
  </si>
  <si>
    <t>อ่างทอง</t>
  </si>
  <si>
    <t>เมืองอ่างทอง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</si>
  <si>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</si>
  <si>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</si>
  <si>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</si>
  <si>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</si>
  <si>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</si>
  <si>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อบต.คำเขื่อนแก้ว</t>
  </si>
  <si>
    <t>อบต.ดอนเมย</t>
  </si>
  <si>
    <t>อบต.น้ำปลีก</t>
  </si>
  <si>
    <t>อบต.หนองมะแซว</t>
  </si>
  <si>
    <t>อำนาจเจริญ ผลรวม</t>
  </si>
  <si>
    <t>กุดจับ</t>
  </si>
  <si>
    <t>ทต.เชียงเพ็ง</t>
  </si>
  <si>
    <t>ทต.เมืองเพีย</t>
  </si>
  <si>
    <t>ทุ่งฝน</t>
  </si>
  <si>
    <t>ทต.ทุ่งฝน</t>
  </si>
  <si>
    <t>น้ำโสม</t>
  </si>
  <si>
    <t>บ้านผือ</t>
  </si>
  <si>
    <t>เพ็ญ</t>
  </si>
  <si>
    <t>วังสามหมอ</t>
  </si>
  <si>
    <t>หนองหาน</t>
  </si>
  <si>
    <t>บ้านดุง</t>
  </si>
  <si>
    <t>อบต.บ้านจันทน์</t>
  </si>
  <si>
    <t>อบต.ข้าวสาร</t>
  </si>
  <si>
    <t>อบต.นาพู่</t>
  </si>
  <si>
    <t>อบต.สร้างแป้น</t>
  </si>
  <si>
    <t>อบต.กุดสระ</t>
  </si>
  <si>
    <t>อบต.เชียงพิณ</t>
  </si>
  <si>
    <t>อบต.นิคมสงเคราะห์</t>
  </si>
  <si>
    <t>อบต.หนองนาคำ</t>
  </si>
  <si>
    <t>อบต.คำโคกสูง</t>
  </si>
  <si>
    <t>อบต.หนองหาน</t>
  </si>
  <si>
    <t>ตรอน</t>
  </si>
  <si>
    <t>ทองแสนขัน</t>
  </si>
  <si>
    <t>ท่าปลา</t>
  </si>
  <si>
    <t>ทต.ท่าปลา</t>
  </si>
  <si>
    <t>ทต.ร่วมจิต</t>
  </si>
  <si>
    <t>น้ำปาด</t>
  </si>
  <si>
    <t>ทต.ท่าสัก</t>
  </si>
  <si>
    <t>ฟากท่า</t>
  </si>
  <si>
    <t>ทต.คุ้งตะเภา</t>
  </si>
  <si>
    <t>ทต.งิ้วงาม</t>
  </si>
  <si>
    <t>ทต.บ้านเกาะ</t>
  </si>
  <si>
    <t>ทต.บ้านด่านนาขาม</t>
  </si>
  <si>
    <t>ทต.ป่าเซ่า</t>
  </si>
  <si>
    <t>ทต.ผาจุก</t>
  </si>
  <si>
    <t>ทต.หาดกรวด</t>
  </si>
  <si>
    <t>ลับแล</t>
  </si>
  <si>
    <t>ทต.ทุ่งยั้ง</t>
  </si>
  <si>
    <t>อบต.น้ำอ่าง</t>
  </si>
  <si>
    <t>อบต.หาดสองแคว</t>
  </si>
  <si>
    <t>อบต.น้ำพี้</t>
  </si>
  <si>
    <t>อบต.ผักขวง</t>
  </si>
  <si>
    <t>อบต.ผาเลือด</t>
  </si>
  <si>
    <t>อบต.เด่นเหล็ก</t>
  </si>
  <si>
    <t>อบต.คอรุม</t>
  </si>
  <si>
    <t>อบต.ท่ามะเฟือง</t>
  </si>
  <si>
    <t>อบต.ท่าสัก</t>
  </si>
  <si>
    <t>อบต.บ้านโคน</t>
  </si>
  <si>
    <t>อบต.พญาแมน</t>
  </si>
  <si>
    <t>อบต.ไร่อ้อย</t>
  </si>
  <si>
    <t>อบต.บ้านเสี้ยว</t>
  </si>
  <si>
    <t>อบต.หาดงิ้ว</t>
  </si>
  <si>
    <t>อบต.แม่พูล</t>
  </si>
  <si>
    <t>อุทัยธานี</t>
  </si>
  <si>
    <t>ทัพทัน</t>
  </si>
  <si>
    <t>เมืองอุทัยธานี</t>
  </si>
  <si>
    <t>ทต.หาดทนง</t>
  </si>
  <si>
    <t>หนองขาหย่าง</t>
  </si>
  <si>
    <t>หนองฉาง</t>
  </si>
  <si>
    <t>ทต.เขาบางแกรก</t>
  </si>
  <si>
    <t>อบต.ท่าซุง</t>
  </si>
  <si>
    <t>อบต.น้ำซึม</t>
  </si>
  <si>
    <t>อบต.สะแกกรัง</t>
  </si>
  <si>
    <t>อบต.หลุมเข้า</t>
  </si>
  <si>
    <t>อุทัยธานี ผลรวม</t>
  </si>
  <si>
    <t>เขมราฐ</t>
  </si>
  <si>
    <t>เขื่องใน</t>
  </si>
  <si>
    <t>ทต.เขื่องใน</t>
  </si>
  <si>
    <t>เดชอุดม</t>
  </si>
  <si>
    <t>ตระการพืชผล</t>
  </si>
  <si>
    <t>ตาลสุม</t>
  </si>
  <si>
    <t>ทต.ตาลสุม</t>
  </si>
  <si>
    <t>นาเยีย</t>
  </si>
  <si>
    <t>ทต.นาเยีย</t>
  </si>
  <si>
    <t>ทต.นาเรือง</t>
  </si>
  <si>
    <t>ม่วงสามสิบ</t>
  </si>
  <si>
    <t>ทต.ปทุม</t>
  </si>
  <si>
    <t>ทต.อุบล</t>
  </si>
  <si>
    <t>วารินชำราบ</t>
  </si>
  <si>
    <t>ทต.คำน้ำแซบ</t>
  </si>
  <si>
    <t>ทต.บุ่งไหม</t>
  </si>
  <si>
    <t>ทต.ห้วยขะยุง</t>
  </si>
  <si>
    <t>ศรีเมืองใหม่</t>
  </si>
  <si>
    <t>สว่างวีระวงศ์</t>
  </si>
  <si>
    <t>ทต.สว่าง</t>
  </si>
  <si>
    <t>สิรินธร</t>
  </si>
  <si>
    <t>อบต.นาแวง</t>
  </si>
  <si>
    <t>อบต.ค้อทอง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</si>
  <si>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</si>
  <si>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</si>
  <si>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</si>
  <si>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</si>
  <si>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</si>
  <si>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</si>
  <si>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อบต.ท่าโพธิ์ศรี</t>
  </si>
  <si>
    <t>อบต.สะพือ</t>
  </si>
  <si>
    <t>อบต.นาคาย</t>
  </si>
  <si>
    <t>อบต.โนนกลาง</t>
  </si>
  <si>
    <t>อบต.เตย</t>
  </si>
  <si>
    <t>อบต.ม่วงสามสิบ</t>
  </si>
  <si>
    <t>อบต.ยางสักกระโพหลุ่ม</t>
  </si>
  <si>
    <t>อบต.กุดลาด</t>
  </si>
  <si>
    <t>อบต.หนองขอน</t>
  </si>
  <si>
    <t>อบต.บุ่งหวาย</t>
  </si>
  <si>
    <t>อบต.ห้วยขะยุง</t>
  </si>
  <si>
    <t>อบต.แก้งกอก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</si>
  <si>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2564</t>
  </si>
  <si>
    <t>อบต.นาซำ</t>
  </si>
  <si>
    <t>ทม.ปากแพรก</t>
  </si>
  <si>
    <t>อบต.ท่าม่วง</t>
  </si>
  <si>
    <t>อบต.หนองเรือ</t>
  </si>
  <si>
    <t>ทต.นาโพธิ์</t>
  </si>
  <si>
    <t>สันป่าตอง</t>
  </si>
  <si>
    <t>ทต.สันป่าตอง</t>
  </si>
  <si>
    <t>อบต.มะค่า</t>
  </si>
  <si>
    <t>ทต.สองชั้น</t>
  </si>
  <si>
    <t>แคนดง</t>
  </si>
  <si>
    <t>ทต.แคนดง</t>
  </si>
  <si>
    <t>ทต.ถาวร</t>
  </si>
  <si>
    <t>นาโพธิ์</t>
  </si>
  <si>
    <t>ปะคำ</t>
  </si>
  <si>
    <t>ทต.ปะคำ</t>
  </si>
  <si>
    <t>เมืองบุรีรัมย์</t>
  </si>
  <si>
    <t>ทต.อิสาณ</t>
  </si>
  <si>
    <t>ลำปลายมาศ</t>
  </si>
  <si>
    <t>ทต.ศรีสตึก</t>
  </si>
  <si>
    <t>ห้วยราช</t>
  </si>
  <si>
    <t>อบต.ตูมใหญ่</t>
  </si>
  <si>
    <t>อบต.หนองกะทิง</t>
  </si>
  <si>
    <t>อบต.สนามชัย</t>
  </si>
  <si>
    <t>อบต.ห้วยราช</t>
  </si>
  <si>
    <t>โคกโพธิ์</t>
  </si>
  <si>
    <t>ทต.โคกโพธิ์</t>
  </si>
  <si>
    <t>ทต.นาประดู่</t>
  </si>
  <si>
    <t>อบต.บางเขา</t>
  </si>
  <si>
    <t>ทต.บ้านปิน</t>
  </si>
  <si>
    <t>นาเชือก</t>
  </si>
  <si>
    <t>ทต.บรบือ</t>
  </si>
  <si>
    <t>ทต.แวงน่าง</t>
  </si>
  <si>
    <t>อบต.กุดใส้จ่อ</t>
  </si>
  <si>
    <t>อบต.นาสีนวน</t>
  </si>
  <si>
    <t>อบต.โพธิ์ไทร</t>
  </si>
  <si>
    <t>ทต.นาทวี</t>
  </si>
  <si>
    <t>ทต.บ้านธาตุ</t>
  </si>
  <si>
    <t>อบต.โสมเยี่ยม</t>
  </si>
  <si>
    <t>บุณฑริก</t>
  </si>
  <si>
    <t>ทต.ขามใหญ่</t>
  </si>
  <si>
    <t>พนมทวน</t>
  </si>
  <si>
    <t>อบต.หนองโรง</t>
  </si>
  <si>
    <t>ทต.เวียง</t>
  </si>
  <si>
    <t>อบต.ทานตะวัน</t>
  </si>
  <si>
    <t>อบต.เมืองพาน</t>
  </si>
  <si>
    <t>รัษฎา</t>
  </si>
  <si>
    <t>อบต.ควนเมา</t>
  </si>
  <si>
    <t>ทต.ศรีสงคราม</t>
  </si>
  <si>
    <t>พระพรหม</t>
  </si>
  <si>
    <t>ทต.นาสาร</t>
  </si>
  <si>
    <t>อบต.กะเบียด</t>
  </si>
  <si>
    <t>อบต.ละลวด</t>
  </si>
  <si>
    <t>อบต.กระสัง (สตึก)</t>
  </si>
  <si>
    <t>เมืองปทุมธานี</t>
  </si>
  <si>
    <t>ทต.หลักหก</t>
  </si>
  <si>
    <t>สามโคก</t>
  </si>
  <si>
    <t>อบต.ท้ายเกาะ</t>
  </si>
  <si>
    <t>ทต.ช่อแฮ</t>
  </si>
  <si>
    <t>อบต.พระหลวง</t>
  </si>
  <si>
    <t>ทต.ท่าขอนยาง</t>
  </si>
  <si>
    <t>เชียงยืน</t>
  </si>
  <si>
    <t>อบต.เขวาใหญ่</t>
  </si>
  <si>
    <t>อบต.กู่ทอง</t>
  </si>
  <si>
    <t>อบต.วังไชย</t>
  </si>
  <si>
    <t>อบต.เกิ้ง</t>
  </si>
  <si>
    <t>อบต.แก่งเลิงจาน</t>
  </si>
  <si>
    <t>อบต.ท่าสองคอน</t>
  </si>
  <si>
    <t>ทต.เชิงเนิน</t>
  </si>
  <si>
    <t>ทต.ทับมา</t>
  </si>
  <si>
    <t>ทต.เนินพระ</t>
  </si>
  <si>
    <t>อบต.นาตาขวัญ</t>
  </si>
  <si>
    <t>เมืองลพบุรี</t>
  </si>
  <si>
    <t>ทต.โคกตูม</t>
  </si>
  <si>
    <t>ทต.แจ้ห่ม</t>
  </si>
  <si>
    <t>นาแห้ว</t>
  </si>
  <si>
    <t>ทต.นาแห้ว</t>
  </si>
  <si>
    <t>ทต.นาโป่ง</t>
  </si>
  <si>
    <t>ทต.นาอ้อ</t>
  </si>
  <si>
    <t>ทต.นาอาน</t>
  </si>
  <si>
    <t>วังสะพุง</t>
  </si>
  <si>
    <t>อบต.นาหอ</t>
  </si>
  <si>
    <t>อบต.ท่าลี่</t>
  </si>
  <si>
    <t>อบต.ชัยพฤกษ์</t>
  </si>
  <si>
    <t>อบต.เสี้ยว</t>
  </si>
  <si>
    <t>เทพา</t>
  </si>
  <si>
    <t>ทต.คูเต่า</t>
  </si>
  <si>
    <t>อบต.สะกอม (เทพา)</t>
  </si>
  <si>
    <t>อบต.โคกปี่ฆ้อง</t>
  </si>
  <si>
    <t>กุมภวาปี</t>
  </si>
  <si>
    <t>นายูง</t>
  </si>
  <si>
    <t>ทต.นายูง</t>
  </si>
  <si>
    <t>ทต.กลางใหญ่</t>
  </si>
  <si>
    <t>ทต.เพ็ญ</t>
  </si>
  <si>
    <t>ทต.นิคมสงเคราะห์</t>
  </si>
  <si>
    <t>ทต.บ้านตาด</t>
  </si>
  <si>
    <t>ศรีธาตุ</t>
  </si>
  <si>
    <t>สร้างคอม</t>
  </si>
  <si>
    <t>อบต.สุมเส้า</t>
  </si>
  <si>
    <t>อบต.นายูง</t>
  </si>
  <si>
    <t>อบต.เชียงดา</t>
  </si>
  <si>
    <t>อบต.ไร่น้อย</t>
  </si>
  <si>
    <t>ไตรมาสที่ 3 (เดือนเมษายน - มิถุนายน 2564)</t>
  </si>
  <si>
    <t>ประจำปีงบประมาณ พ.ศ. 2564  ไตรมาสที่ 3 (เดือนเมษายน - มิถุนายน 2564)</t>
  </si>
  <si>
    <t>(ตามหนังสือกรมส่งเสริมการปกครองท้องถิ่น ที่ มท 0809.2/ว 738 ลงวันที่ 8 เมษายน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</si>
</sst>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0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sz val="1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3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</cellStyleXfs>
  <cellXfs count="112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13" xfId="44" applyFont="1" applyFill="1" applyBorder="1" applyAlignment="1" applyProtection="1">
      <alignment horizontal="center" vertical="center"/>
    </xf>
    <xf numFmtId="49" fontId="2" fillId="0" borderId="13" xfId="47" applyNumberFormat="1" applyFont="1" applyFill="1" applyBorder="1" applyAlignment="1" applyProtection="1">
      <alignment vertical="center"/>
    </xf>
    <xf numFmtId="49" fontId="2" fillId="0" borderId="13" xfId="47" applyNumberFormat="1" applyFont="1" applyFill="1" applyBorder="1" applyAlignment="1" applyProtection="1">
      <alignment vertical="center" shrinkToFit="1"/>
    </xf>
    <xf numFmtId="49" fontId="2" fillId="0" borderId="13" xfId="46" applyNumberFormat="1" applyFont="1" applyFill="1" applyBorder="1" applyAlignment="1" applyProtection="1">
      <alignment vertical="center"/>
    </xf>
    <xf numFmtId="49" fontId="2" fillId="0" borderId="13" xfId="46" applyNumberFormat="1" applyFont="1" applyFill="1" applyBorder="1" applyAlignment="1" applyProtection="1">
      <alignment vertical="center" shrinkToFit="1"/>
    </xf>
    <xf numFmtId="0" fontId="2" fillId="0" borderId="14" xfId="44" applyFont="1" applyFill="1" applyBorder="1" applyAlignment="1" applyProtection="1">
      <alignment horizontal="center" vertical="center"/>
    </xf>
    <xf numFmtId="49" fontId="2" fillId="0" borderId="14" xfId="46" applyNumberFormat="1" applyFont="1" applyFill="1" applyBorder="1" applyAlignment="1" applyProtection="1">
      <alignment vertical="center"/>
    </xf>
    <xf numFmtId="49" fontId="2" fillId="0" borderId="14" xfId="46" applyNumberFormat="1" applyFont="1" applyFill="1" applyBorder="1" applyAlignment="1" applyProtection="1">
      <alignment vertical="center" shrinkToFit="1"/>
    </xf>
    <xf numFmtId="0" fontId="2" fillId="24" borderId="13" xfId="0" applyFont="1" applyFill="1" applyBorder="1" applyAlignment="1">
      <alignment shrinkToFit="1"/>
    </xf>
    <xf numFmtId="0" fontId="2" fillId="24" borderId="16" xfId="0" applyFont="1" applyFill="1" applyBorder="1" applyAlignment="1">
      <alignment shrinkToFit="1"/>
    </xf>
    <xf numFmtId="0" fontId="22" fillId="0" borderId="0" xfId="0" applyFont="1" applyFill="1" applyAlignment="1">
      <alignment horizontal="centerContinuous" vertical="center"/>
    </xf>
    <xf numFmtId="43" fontId="22" fillId="0" borderId="0" xfId="1" applyFont="1" applyFill="1" applyAlignment="1">
      <alignment horizontal="centerContinuous" vertical="center"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0" fontId="2" fillId="0" borderId="0" xfId="0" applyFont="1" applyFill="1" applyAlignment="1">
      <alignment horizontal="left" vertical="center"/>
    </xf>
    <xf numFmtId="49" fontId="22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43" fontId="2" fillId="0" borderId="0" xfId="0" applyNumberFormat="1" applyFont="1"/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2" fillId="0" borderId="0" xfId="45" applyFont="1" applyFill="1" applyAlignment="1" applyProtection="1">
      <alignment vertical="center"/>
      <protection locked="0"/>
    </xf>
    <xf numFmtId="0" fontId="2" fillId="0" borderId="0" xfId="45" applyFont="1" applyFill="1" applyAlignment="1" applyProtection="1">
      <alignment vertical="center"/>
      <protection locked="0"/>
    </xf>
    <xf numFmtId="164" fontId="2" fillId="0" borderId="0" xfId="46" applyFont="1" applyFill="1" applyAlignment="1" applyProtection="1">
      <alignment vertical="center"/>
      <protection locked="0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left"/>
    </xf>
    <xf numFmtId="0" fontId="27" fillId="0" borderId="0" xfId="0" applyFont="1"/>
    <xf numFmtId="0" fontId="2" fillId="24" borderId="0" xfId="45" applyFont="1" applyFill="1" applyAlignment="1" applyProtection="1">
      <alignment vertical="center"/>
      <protection locked="0"/>
    </xf>
    <xf numFmtId="43" fontId="2" fillId="24" borderId="0" xfId="49" applyNumberFormat="1" applyFont="1" applyFill="1" applyAlignment="1" applyProtection="1">
      <alignment vertical="center"/>
      <protection locked="0"/>
    </xf>
    <xf numFmtId="0" fontId="27" fillId="24" borderId="0" xfId="0" applyFont="1" applyFill="1" applyProtection="1">
      <protection locked="0"/>
    </xf>
    <xf numFmtId="0" fontId="0" fillId="24" borderId="0" xfId="0" applyFill="1" applyAlignment="1" applyProtection="1">
      <alignment horizontal="left"/>
      <protection locked="0"/>
    </xf>
    <xf numFmtId="0" fontId="23" fillId="0" borderId="17" xfId="45" applyFont="1" applyFill="1" applyBorder="1" applyAlignment="1" applyProtection="1">
      <alignment horizontal="center" vertical="center" shrinkToFit="1"/>
    </xf>
    <xf numFmtId="164" fontId="23" fillId="0" borderId="17" xfId="46" applyFont="1" applyFill="1" applyBorder="1" applyAlignment="1" applyProtection="1">
      <alignment horizontal="center" vertical="center" wrapText="1" shrinkToFit="1"/>
    </xf>
    <xf numFmtId="0" fontId="23" fillId="0" borderId="18" xfId="45" applyFont="1" applyFill="1" applyBorder="1" applyAlignment="1" applyProtection="1">
      <alignment horizontal="center" vertical="center" wrapText="1"/>
      <protection locked="0"/>
    </xf>
    <xf numFmtId="43" fontId="2" fillId="0" borderId="0" xfId="49" applyFont="1"/>
    <xf numFmtId="0" fontId="2" fillId="0" borderId="19" xfId="44" applyFont="1" applyFill="1" applyBorder="1" applyAlignment="1" applyProtection="1">
      <alignment horizontal="center" vertical="center"/>
    </xf>
    <xf numFmtId="49" fontId="2" fillId="0" borderId="19" xfId="47" applyNumberFormat="1" applyFont="1" applyFill="1" applyBorder="1" applyAlignment="1" applyProtection="1">
      <alignment vertical="center"/>
    </xf>
    <xf numFmtId="49" fontId="2" fillId="0" borderId="19" xfId="47" applyNumberFormat="1" applyFont="1" applyFill="1" applyBorder="1" applyAlignment="1" applyProtection="1">
      <alignment vertical="center" shrinkToFit="1"/>
    </xf>
    <xf numFmtId="0" fontId="2" fillId="0" borderId="1" xfId="44" applyFont="1" applyFill="1" applyBorder="1" applyAlignment="1" applyProtection="1">
      <alignment horizontal="center" vertical="center"/>
    </xf>
    <xf numFmtId="0" fontId="2" fillId="0" borderId="15" xfId="44" applyFont="1" applyFill="1" applyBorder="1" applyAlignment="1" applyProtection="1">
      <alignment horizontal="center" vertical="center"/>
    </xf>
    <xf numFmtId="0" fontId="22" fillId="0" borderId="17" xfId="44" applyFont="1" applyFill="1" applyBorder="1" applyAlignment="1" applyProtection="1">
      <alignment horizontal="center" vertical="center"/>
    </xf>
    <xf numFmtId="49" fontId="22" fillId="0" borderId="17" xfId="46" applyNumberFormat="1" applyFont="1" applyFill="1" applyBorder="1" applyAlignment="1" applyProtection="1">
      <alignment vertical="center"/>
    </xf>
    <xf numFmtId="49" fontId="22" fillId="0" borderId="17" xfId="46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Continuous"/>
    </xf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9" xfId="0" applyNumberFormat="1" applyFont="1" applyBorder="1"/>
    <xf numFmtId="0" fontId="2" fillId="0" borderId="16" xfId="44" applyFont="1" applyFill="1" applyBorder="1" applyAlignment="1" applyProtection="1">
      <alignment horizontal="center" vertical="center"/>
    </xf>
    <xf numFmtId="49" fontId="2" fillId="0" borderId="17" xfId="46" applyNumberFormat="1" applyFont="1" applyFill="1" applyBorder="1" applyAlignment="1" applyProtection="1">
      <alignment vertical="center" shrinkToFit="1"/>
    </xf>
    <xf numFmtId="43" fontId="22" fillId="0" borderId="0" xfId="0" applyNumberFormat="1" applyFont="1" applyFill="1" applyBorder="1" applyAlignment="1">
      <alignment horizontal="left"/>
    </xf>
    <xf numFmtId="0" fontId="2" fillId="0" borderId="17" xfId="44" applyFont="1" applyFill="1" applyBorder="1" applyAlignment="1" applyProtection="1">
      <alignment horizontal="center" vertical="center"/>
    </xf>
    <xf numFmtId="0" fontId="2" fillId="0" borderId="13" xfId="47" applyFont="1" applyFill="1" applyBorder="1" applyAlignment="1" applyProtection="1">
      <alignment vertical="center" shrinkToFit="1"/>
    </xf>
    <xf numFmtId="0" fontId="2" fillId="0" borderId="13" xfId="50" applyFont="1" applyFill="1" applyBorder="1" applyAlignment="1" applyProtection="1">
      <alignment vertical="center"/>
    </xf>
    <xf numFmtId="0" fontId="2" fillId="0" borderId="13" xfId="50" applyFont="1" applyFill="1" applyBorder="1" applyAlignment="1" applyProtection="1">
      <alignment vertical="center" shrinkToFit="1"/>
    </xf>
    <xf numFmtId="0" fontId="22" fillId="0" borderId="1" xfId="44" applyFont="1" applyFill="1" applyBorder="1" applyAlignment="1" applyProtection="1">
      <alignment horizontal="center" vertical="center"/>
    </xf>
    <xf numFmtId="43" fontId="2" fillId="0" borderId="13" xfId="1" applyFont="1" applyBorder="1" applyAlignment="1"/>
    <xf numFmtId="43" fontId="2" fillId="0" borderId="13" xfId="1" applyFont="1" applyBorder="1"/>
    <xf numFmtId="0" fontId="2" fillId="0" borderId="13" xfId="47" applyFont="1" applyFill="1" applyBorder="1" applyAlignment="1" applyProtection="1">
      <alignment vertical="center"/>
    </xf>
    <xf numFmtId="0" fontId="2" fillId="0" borderId="13" xfId="51" applyFont="1" applyFill="1" applyBorder="1" applyAlignment="1" applyProtection="1">
      <alignment horizontal="left" vertical="center"/>
    </xf>
    <xf numFmtId="0" fontId="2" fillId="0" borderId="13" xfId="51" applyFont="1" applyFill="1" applyBorder="1" applyAlignment="1" applyProtection="1">
      <alignment horizontal="left" vertical="center" shrinkToFit="1"/>
    </xf>
    <xf numFmtId="49" fontId="2" fillId="0" borderId="13" xfId="52" applyNumberFormat="1" applyFont="1" applyFill="1" applyBorder="1" applyAlignment="1" applyProtection="1">
      <alignment horizontal="left" vertical="center"/>
    </xf>
    <xf numFmtId="49" fontId="2" fillId="0" borderId="13" xfId="52" applyNumberFormat="1" applyFont="1" applyFill="1" applyBorder="1" applyAlignment="1" applyProtection="1">
      <alignment horizontal="left" vertical="center" shrinkToFit="1"/>
    </xf>
    <xf numFmtId="49" fontId="2" fillId="0" borderId="13" xfId="48" applyNumberFormat="1" applyFont="1" applyFill="1" applyBorder="1" applyAlignment="1" applyProtection="1">
      <alignment horizontal="left" vertical="center"/>
    </xf>
    <xf numFmtId="49" fontId="2" fillId="0" borderId="13" xfId="48" applyNumberFormat="1" applyFont="1" applyFill="1" applyBorder="1" applyAlignment="1" applyProtection="1">
      <alignment horizontal="left" vertical="center" shrinkToFit="1"/>
    </xf>
    <xf numFmtId="49" fontId="2" fillId="0" borderId="13" xfId="53" applyNumberFormat="1" applyFont="1" applyFill="1" applyBorder="1" applyAlignment="1" applyProtection="1">
      <alignment vertical="center"/>
    </xf>
    <xf numFmtId="49" fontId="2" fillId="0" borderId="13" xfId="53" applyNumberFormat="1" applyFont="1" applyFill="1" applyBorder="1" applyAlignment="1" applyProtection="1">
      <alignment vertical="center" shrinkToFit="1"/>
    </xf>
    <xf numFmtId="0" fontId="2" fillId="24" borderId="0" xfId="45" applyFont="1" applyFill="1" applyAlignment="1" applyProtection="1">
      <alignment horizontal="left" vertical="center"/>
      <protection locked="0"/>
    </xf>
    <xf numFmtId="43" fontId="22" fillId="0" borderId="17" xfId="0" applyNumberFormat="1" applyFont="1" applyBorder="1"/>
    <xf numFmtId="0" fontId="2" fillId="0" borderId="14" xfId="47" applyFont="1" applyFill="1" applyBorder="1" applyAlignment="1" applyProtection="1">
      <alignment vertical="center" shrinkToFit="1"/>
    </xf>
    <xf numFmtId="0" fontId="22" fillId="0" borderId="0" xfId="44" applyFont="1" applyFill="1" applyBorder="1" applyAlignment="1" applyProtection="1">
      <alignment horizontal="center" vertical="center"/>
    </xf>
    <xf numFmtId="49" fontId="22" fillId="0" borderId="0" xfId="46" applyNumberFormat="1" applyFont="1" applyFill="1" applyBorder="1" applyAlignment="1" applyProtection="1">
      <alignment vertical="center"/>
    </xf>
    <xf numFmtId="49" fontId="22" fillId="0" borderId="0" xfId="46" applyNumberFormat="1" applyFont="1" applyFill="1" applyBorder="1" applyAlignment="1" applyProtection="1">
      <alignment vertical="center" shrinkToFit="1"/>
    </xf>
    <xf numFmtId="164" fontId="22" fillId="26" borderId="0" xfId="46" applyFont="1" applyFill="1" applyBorder="1" applyProtection="1"/>
    <xf numFmtId="164" fontId="22" fillId="0" borderId="17" xfId="0" applyNumberFormat="1" applyFont="1" applyBorder="1"/>
    <xf numFmtId="49" fontId="2" fillId="0" borderId="19" xfId="48" applyNumberFormat="1" applyFont="1" applyFill="1" applyBorder="1" applyAlignment="1" applyProtection="1">
      <alignment horizontal="left" vertical="center"/>
    </xf>
    <xf numFmtId="49" fontId="2" fillId="0" borderId="19" xfId="48" applyNumberFormat="1" applyFont="1" applyFill="1" applyBorder="1" applyAlignment="1" applyProtection="1">
      <alignment horizontal="left" vertical="center" shrinkToFit="1"/>
    </xf>
    <xf numFmtId="0" fontId="22" fillId="0" borderId="17" xfId="47" applyFont="1" applyFill="1" applyBorder="1" applyAlignment="1" applyProtection="1">
      <alignment vertical="center" shrinkToFit="1"/>
    </xf>
    <xf numFmtId="0" fontId="2" fillId="0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shrinkToFit="1"/>
    </xf>
    <xf numFmtId="0" fontId="22" fillId="0" borderId="0" xfId="0" applyFont="1"/>
    <xf numFmtId="43" fontId="2" fillId="0" borderId="14" xfId="1" applyFont="1" applyBorder="1" applyAlignment="1"/>
    <xf numFmtId="43" fontId="2" fillId="0" borderId="14" xfId="1" applyFont="1" applyBorder="1"/>
    <xf numFmtId="0" fontId="2" fillId="0" borderId="0" xfId="0" applyFont="1" applyFill="1" applyAlignment="1">
      <alignment horizontal="centerContinuous" vertical="center"/>
    </xf>
    <xf numFmtId="43" fontId="2" fillId="0" borderId="0" xfId="1" applyFont="1" applyFill="1" applyAlignment="1">
      <alignment horizontal="centerContinuous" vertical="center"/>
    </xf>
    <xf numFmtId="0" fontId="2" fillId="0" borderId="0" xfId="0" applyFont="1" applyFill="1" applyAlignment="1">
      <alignment horizontal="left"/>
    </xf>
    <xf numFmtId="43" fontId="22" fillId="0" borderId="17" xfId="1" applyFont="1" applyBorder="1"/>
    <xf numFmtId="49" fontId="2" fillId="0" borderId="13" xfId="52" applyNumberFormat="1" applyFont="1" applyFill="1" applyBorder="1" applyAlignment="1" applyProtection="1">
      <alignment vertical="center"/>
    </xf>
    <xf numFmtId="49" fontId="2" fillId="0" borderId="13" xfId="52" applyNumberFormat="1" applyFont="1" applyFill="1" applyBorder="1" applyAlignment="1" applyProtection="1">
      <alignment vertical="center" shrinkToFit="1"/>
    </xf>
    <xf numFmtId="0" fontId="2" fillId="0" borderId="20" xfId="45" applyFont="1" applyFill="1" applyBorder="1" applyAlignment="1" applyProtection="1">
      <alignment vertical="center"/>
      <protection locked="0"/>
    </xf>
    <xf numFmtId="0" fontId="2" fillId="0" borderId="13" xfId="46" applyNumberFormat="1" applyFont="1" applyFill="1" applyBorder="1" applyAlignment="1" applyProtection="1">
      <alignment vertical="center"/>
    </xf>
    <xf numFmtId="0" fontId="2" fillId="0" borderId="13" xfId="46" applyNumberFormat="1" applyFont="1" applyFill="1" applyBorder="1" applyAlignment="1" applyProtection="1">
      <alignment vertical="center" shrinkToFit="1"/>
    </xf>
    <xf numFmtId="49" fontId="2" fillId="0" borderId="13" xfId="51" applyNumberFormat="1" applyFont="1" applyFill="1" applyBorder="1" applyAlignment="1" applyProtection="1">
      <alignment horizontal="left" vertical="center"/>
    </xf>
    <xf numFmtId="49" fontId="2" fillId="0" borderId="13" xfId="51" applyNumberFormat="1" applyFont="1" applyFill="1" applyBorder="1" applyAlignment="1" applyProtection="1">
      <alignment horizontal="left" vertical="center" shrinkToFit="1"/>
    </xf>
    <xf numFmtId="49" fontId="2" fillId="0" borderId="1" xfId="46" applyNumberFormat="1" applyFont="1" applyFill="1" applyBorder="1" applyAlignment="1" applyProtection="1">
      <alignment vertical="center"/>
    </xf>
    <xf numFmtId="49" fontId="2" fillId="0" borderId="1" xfId="46" applyNumberFormat="1" applyFont="1" applyFill="1" applyBorder="1" applyAlignment="1" applyProtection="1">
      <alignment vertical="center" shrinkToFit="1"/>
    </xf>
    <xf numFmtId="164" fontId="2" fillId="0" borderId="1" xfId="0" applyNumberFormat="1" applyFont="1" applyBorder="1"/>
    <xf numFmtId="164" fontId="2" fillId="0" borderId="0" xfId="0" applyNumberFormat="1" applyFont="1"/>
    <xf numFmtId="43" fontId="2" fillId="25" borderId="11" xfId="1" applyFont="1" applyFill="1" applyBorder="1" applyAlignment="1">
      <alignment horizontal="center" vertical="center" shrinkToFit="1"/>
    </xf>
    <xf numFmtId="43" fontId="0" fillId="0" borderId="12" xfId="1" applyFont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shrinkToFit="1"/>
    </xf>
    <xf numFmtId="0" fontId="22" fillId="25" borderId="12" xfId="0" applyFont="1" applyFill="1" applyBorder="1" applyAlignment="1">
      <alignment horizontal="center" vertical="center" shrinkToFit="1"/>
    </xf>
    <xf numFmtId="43" fontId="28" fillId="25" borderId="11" xfId="1" applyFont="1" applyFill="1" applyBorder="1" applyAlignment="1">
      <alignment horizontal="center" wrapText="1"/>
    </xf>
    <xf numFmtId="43" fontId="29" fillId="0" borderId="12" xfId="1" applyFont="1" applyBorder="1" applyAlignment="1">
      <alignment horizontal="center" wrapText="1"/>
    </xf>
  </cellXfs>
  <cellStyles count="54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Comma 2" xfId="46" xr:uid="{00000000-0005-0000-0000-00001C000000}"/>
    <cellStyle name="Comma 4" xfId="49" xr:uid="{00000000-0005-0000-0000-00001D000000}"/>
    <cellStyle name="Explanatory Text" xfId="29" xr:uid="{00000000-0005-0000-0000-00001E000000}"/>
    <cellStyle name="Good" xfId="30" xr:uid="{00000000-0005-0000-0000-00001F000000}"/>
    <cellStyle name="Heading 1" xfId="31" xr:uid="{00000000-0005-0000-0000-000020000000}"/>
    <cellStyle name="Heading 2" xfId="32" xr:uid="{00000000-0005-0000-0000-000021000000}"/>
    <cellStyle name="Heading 3" xfId="33" xr:uid="{00000000-0005-0000-0000-000022000000}"/>
    <cellStyle name="Heading 4" xfId="34" xr:uid="{00000000-0005-0000-0000-000023000000}"/>
    <cellStyle name="Input" xfId="35" xr:uid="{00000000-0005-0000-0000-000024000000}"/>
    <cellStyle name="Linked Cell" xfId="36" xr:uid="{00000000-0005-0000-0000-000025000000}"/>
    <cellStyle name="Neutral" xfId="37" xr:uid="{00000000-0005-0000-0000-000026000000}"/>
    <cellStyle name="Normal 2" xfId="43" xr:uid="{00000000-0005-0000-0000-000028000000}"/>
    <cellStyle name="Note" xfId="38" xr:uid="{00000000-0005-0000-0000-000029000000}"/>
    <cellStyle name="Output" xfId="39" xr:uid="{00000000-0005-0000-0000-00002A000000}"/>
    <cellStyle name="Title" xfId="40" xr:uid="{00000000-0005-0000-0000-00002B000000}"/>
    <cellStyle name="Total" xfId="41" xr:uid="{00000000-0005-0000-0000-00002C000000}"/>
    <cellStyle name="Warning Text" xfId="42" xr:uid="{00000000-0005-0000-0000-00002D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8" xr:uid="{00000000-0005-0000-0000-00002E000000}"/>
    <cellStyle name="จุลภาค" xfId="1" builtinId="3"/>
    <cellStyle name="ปกติ" xfId="0" builtinId="0"/>
    <cellStyle name="ปกติ_Book2" xfId="47" xr:uid="{00000000-0005-0000-0000-00002F000000}"/>
    <cellStyle name="ปกติ_เงินอุดหนุนทั่วไป เบี้ยยังชีพผู้ป่วยเอดส์ 2555 (ส่ง สน. คท.)" xfId="51" xr:uid="{1BC1A7E8-F048-4469-8A61-DF069F2B7021}"/>
    <cellStyle name="ปกติ_ทั่วไป งวดที่ 1+2" xfId="45" xr:uid="{00000000-0005-0000-0000-000031000000}"/>
    <cellStyle name="ปกติ_ทั่วไป งวดที่ 1+2_รายชื่อ อปท. ส่งสำนัก-กอง (ใหม่)" xfId="44" xr:uid="{00000000-0005-0000-0000-000032000000}"/>
    <cellStyle name="ปกติ_นม 2554_ส่ง สน.คท." xfId="53" xr:uid="{6AD7BC0B-3070-44F1-B7C5-206BCAC33C4C}"/>
    <cellStyle name="ปกติ_บริการสาธารณสุข 2555 (ส่ง สน. คท.)" xfId="50" xr:uid="{2E161431-506D-4884-978A-E1266B313830}"/>
    <cellStyle name="ปกติ_ราย อปท._Book2" xfId="52" xr:uid="{B85663D2-1DAE-44CA-A185-F05CE33090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topLeftCell="A68" workbookViewId="0">
      <selection activeCell="R81" sqref="R81"/>
    </sheetView>
  </sheetViews>
  <sheetFormatPr defaultColWidth="0" defaultRowHeight="21"/>
  <cols>
    <col min="1" max="1" width="5.85546875" style="1" customWidth="1"/>
    <col min="2" max="2" width="15.42578125" style="1" bestFit="1" customWidth="1"/>
    <col min="3" max="3" width="25" style="2" customWidth="1"/>
    <col min="4" max="4" width="23.5703125" style="2" customWidth="1"/>
    <col min="5" max="5" width="19.140625" style="2" customWidth="1"/>
    <col min="6" max="6" width="16.42578125" style="1" bestFit="1" customWidth="1"/>
    <col min="7" max="8" width="15.85546875" style="1" customWidth="1"/>
    <col min="9" max="219" width="9.140625" style="1" customWidth="1"/>
    <col min="220" max="220" width="4.28515625" style="1" customWidth="1"/>
    <col min="221" max="221" width="10.42578125" style="1" customWidth="1"/>
    <col min="222" max="222" width="15.85546875" style="1" customWidth="1"/>
    <col min="223" max="234" width="0" style="1" hidden="1"/>
    <col min="235" max="235" width="4.28515625" style="1" customWidth="1"/>
    <col min="236" max="236" width="16.5703125" style="1" customWidth="1"/>
    <col min="237" max="237" width="9.42578125" style="1" customWidth="1"/>
    <col min="238" max="238" width="15.28515625" style="1" customWidth="1"/>
    <col min="239" max="239" width="12.140625" style="1" customWidth="1"/>
    <col min="240" max="240" width="16.85546875" style="1" bestFit="1" customWidth="1"/>
    <col min="241" max="241" width="9.5703125" style="1" customWidth="1"/>
    <col min="242" max="242" width="13.85546875" style="1" customWidth="1"/>
    <col min="243" max="243" width="12.42578125" style="1" bestFit="1" customWidth="1"/>
    <col min="244" max="244" width="15.42578125" style="1" customWidth="1"/>
    <col min="245" max="475" width="9.140625" style="1" customWidth="1"/>
    <col min="476" max="476" width="4.28515625" style="1" customWidth="1"/>
    <col min="477" max="477" width="10.42578125" style="1" customWidth="1"/>
    <col min="478" max="478" width="15.85546875" style="1" customWidth="1"/>
    <col min="479" max="490" width="0" style="1" hidden="1"/>
    <col min="491" max="491" width="4.28515625" style="1" customWidth="1"/>
    <col min="492" max="492" width="16.5703125" style="1" customWidth="1"/>
    <col min="493" max="493" width="9.42578125" style="1" customWidth="1"/>
    <col min="494" max="494" width="15.28515625" style="1" customWidth="1"/>
    <col min="495" max="495" width="12.140625" style="1" customWidth="1"/>
    <col min="496" max="496" width="16.85546875" style="1" bestFit="1" customWidth="1"/>
    <col min="497" max="497" width="9.5703125" style="1" customWidth="1"/>
    <col min="498" max="498" width="13.85546875" style="1" customWidth="1"/>
    <col min="499" max="499" width="12.42578125" style="1" bestFit="1" customWidth="1"/>
    <col min="500" max="500" width="15.42578125" style="1" customWidth="1"/>
    <col min="501" max="731" width="9.140625" style="1" customWidth="1"/>
    <col min="732" max="732" width="4.28515625" style="1" customWidth="1"/>
    <col min="733" max="733" width="10.42578125" style="1" customWidth="1"/>
    <col min="734" max="734" width="15.85546875" style="1" customWidth="1"/>
    <col min="735" max="746" width="0" style="1" hidden="1"/>
    <col min="747" max="747" width="4.28515625" style="1" customWidth="1"/>
    <col min="748" max="748" width="16.5703125" style="1" customWidth="1"/>
    <col min="749" max="749" width="9.42578125" style="1" customWidth="1"/>
    <col min="750" max="750" width="15.28515625" style="1" customWidth="1"/>
    <col min="751" max="751" width="12.140625" style="1" customWidth="1"/>
    <col min="752" max="752" width="16.85546875" style="1" bestFit="1" customWidth="1"/>
    <col min="753" max="753" width="9.5703125" style="1" customWidth="1"/>
    <col min="754" max="754" width="13.85546875" style="1" customWidth="1"/>
    <col min="755" max="755" width="12.42578125" style="1" bestFit="1" customWidth="1"/>
    <col min="756" max="756" width="15.42578125" style="1" customWidth="1"/>
    <col min="757" max="987" width="9.140625" style="1" customWidth="1"/>
    <col min="988" max="988" width="4.28515625" style="1" customWidth="1"/>
    <col min="989" max="989" width="10.42578125" style="1" customWidth="1"/>
    <col min="990" max="990" width="15.85546875" style="1" customWidth="1"/>
    <col min="991" max="1002" width="0" style="1" hidden="1"/>
    <col min="1003" max="1003" width="4.28515625" style="1" customWidth="1"/>
    <col min="1004" max="1004" width="16.5703125" style="1" customWidth="1"/>
    <col min="1005" max="1005" width="9.42578125" style="1" customWidth="1"/>
    <col min="1006" max="1006" width="15.28515625" style="1" customWidth="1"/>
    <col min="1007" max="1007" width="12.140625" style="1" customWidth="1"/>
    <col min="1008" max="1008" width="16.85546875" style="1" bestFit="1" customWidth="1"/>
    <col min="1009" max="1009" width="9.5703125" style="1" customWidth="1"/>
    <col min="1010" max="1010" width="13.85546875" style="1" customWidth="1"/>
    <col min="1011" max="1011" width="12.42578125" style="1" bestFit="1" customWidth="1"/>
    <col min="1012" max="1012" width="15.42578125" style="1" customWidth="1"/>
    <col min="1013" max="1243" width="9.140625" style="1" customWidth="1"/>
    <col min="1244" max="1244" width="4.28515625" style="1" customWidth="1"/>
    <col min="1245" max="1245" width="10.42578125" style="1" customWidth="1"/>
    <col min="1246" max="1246" width="15.85546875" style="1" customWidth="1"/>
    <col min="1247" max="1258" width="0" style="1" hidden="1"/>
    <col min="1259" max="1259" width="4.28515625" style="1" customWidth="1"/>
    <col min="1260" max="1260" width="16.5703125" style="1" customWidth="1"/>
    <col min="1261" max="1261" width="9.42578125" style="1" customWidth="1"/>
    <col min="1262" max="1262" width="15.28515625" style="1" customWidth="1"/>
    <col min="1263" max="1263" width="12.140625" style="1" customWidth="1"/>
    <col min="1264" max="1264" width="16.85546875" style="1" bestFit="1" customWidth="1"/>
    <col min="1265" max="1265" width="9.5703125" style="1" customWidth="1"/>
    <col min="1266" max="1266" width="13.85546875" style="1" customWidth="1"/>
    <col min="1267" max="1267" width="12.42578125" style="1" bestFit="1" customWidth="1"/>
    <col min="1268" max="1268" width="15.42578125" style="1" customWidth="1"/>
    <col min="1269" max="1499" width="9.140625" style="1" customWidth="1"/>
    <col min="1500" max="1500" width="4.28515625" style="1" customWidth="1"/>
    <col min="1501" max="1501" width="10.42578125" style="1" customWidth="1"/>
    <col min="1502" max="1502" width="15.85546875" style="1" customWidth="1"/>
    <col min="1503" max="1514" width="0" style="1" hidden="1"/>
    <col min="1515" max="1515" width="4.28515625" style="1" customWidth="1"/>
    <col min="1516" max="1516" width="16.5703125" style="1" customWidth="1"/>
    <col min="1517" max="1517" width="9.42578125" style="1" customWidth="1"/>
    <col min="1518" max="1518" width="15.28515625" style="1" customWidth="1"/>
    <col min="1519" max="1519" width="12.140625" style="1" customWidth="1"/>
    <col min="1520" max="1520" width="16.85546875" style="1" bestFit="1" customWidth="1"/>
    <col min="1521" max="1521" width="9.5703125" style="1" customWidth="1"/>
    <col min="1522" max="1522" width="13.85546875" style="1" customWidth="1"/>
    <col min="1523" max="1523" width="12.42578125" style="1" bestFit="1" customWidth="1"/>
    <col min="1524" max="1524" width="15.42578125" style="1" customWidth="1"/>
    <col min="1525" max="1755" width="9.140625" style="1" customWidth="1"/>
    <col min="1756" max="1756" width="4.28515625" style="1" customWidth="1"/>
    <col min="1757" max="1757" width="10.42578125" style="1" customWidth="1"/>
    <col min="1758" max="1758" width="15.85546875" style="1" customWidth="1"/>
    <col min="1759" max="1770" width="0" style="1" hidden="1"/>
    <col min="1771" max="1771" width="4.28515625" style="1" customWidth="1"/>
    <col min="1772" max="1772" width="16.5703125" style="1" customWidth="1"/>
    <col min="1773" max="1773" width="9.42578125" style="1" customWidth="1"/>
    <col min="1774" max="1774" width="15.28515625" style="1" customWidth="1"/>
    <col min="1775" max="1775" width="12.140625" style="1" customWidth="1"/>
    <col min="1776" max="1776" width="16.85546875" style="1" bestFit="1" customWidth="1"/>
    <col min="1777" max="1777" width="9.5703125" style="1" customWidth="1"/>
    <col min="1778" max="1778" width="13.85546875" style="1" customWidth="1"/>
    <col min="1779" max="1779" width="12.42578125" style="1" bestFit="1" customWidth="1"/>
    <col min="1780" max="1780" width="15.42578125" style="1" customWidth="1"/>
    <col min="1781" max="2011" width="9.140625" style="1" customWidth="1"/>
    <col min="2012" max="2012" width="4.28515625" style="1" customWidth="1"/>
    <col min="2013" max="2013" width="10.42578125" style="1" customWidth="1"/>
    <col min="2014" max="2014" width="15.85546875" style="1" customWidth="1"/>
    <col min="2015" max="2026" width="0" style="1" hidden="1"/>
    <col min="2027" max="2027" width="4.28515625" style="1" customWidth="1"/>
    <col min="2028" max="2028" width="16.5703125" style="1" customWidth="1"/>
    <col min="2029" max="2029" width="9.42578125" style="1" customWidth="1"/>
    <col min="2030" max="2030" width="15.28515625" style="1" customWidth="1"/>
    <col min="2031" max="2031" width="12.140625" style="1" customWidth="1"/>
    <col min="2032" max="2032" width="16.85546875" style="1" bestFit="1" customWidth="1"/>
    <col min="2033" max="2033" width="9.5703125" style="1" customWidth="1"/>
    <col min="2034" max="2034" width="13.85546875" style="1" customWidth="1"/>
    <col min="2035" max="2035" width="12.42578125" style="1" bestFit="1" customWidth="1"/>
    <col min="2036" max="2036" width="15.42578125" style="1" customWidth="1"/>
    <col min="2037" max="2267" width="9.140625" style="1" customWidth="1"/>
    <col min="2268" max="2268" width="4.28515625" style="1" customWidth="1"/>
    <col min="2269" max="2269" width="10.42578125" style="1" customWidth="1"/>
    <col min="2270" max="2270" width="15.85546875" style="1" customWidth="1"/>
    <col min="2271" max="2282" width="0" style="1" hidden="1"/>
    <col min="2283" max="2283" width="4.28515625" style="1" customWidth="1"/>
    <col min="2284" max="2284" width="16.5703125" style="1" customWidth="1"/>
    <col min="2285" max="2285" width="9.42578125" style="1" customWidth="1"/>
    <col min="2286" max="2286" width="15.28515625" style="1" customWidth="1"/>
    <col min="2287" max="2287" width="12.140625" style="1" customWidth="1"/>
    <col min="2288" max="2288" width="16.85546875" style="1" bestFit="1" customWidth="1"/>
    <col min="2289" max="2289" width="9.5703125" style="1" customWidth="1"/>
    <col min="2290" max="2290" width="13.85546875" style="1" customWidth="1"/>
    <col min="2291" max="2291" width="12.42578125" style="1" bestFit="1" customWidth="1"/>
    <col min="2292" max="2292" width="15.42578125" style="1" customWidth="1"/>
    <col min="2293" max="2523" width="9.140625" style="1" customWidth="1"/>
    <col min="2524" max="2524" width="4.28515625" style="1" customWidth="1"/>
    <col min="2525" max="2525" width="10.42578125" style="1" customWidth="1"/>
    <col min="2526" max="2526" width="15.85546875" style="1" customWidth="1"/>
    <col min="2527" max="2538" width="0" style="1" hidden="1"/>
    <col min="2539" max="2539" width="4.28515625" style="1" customWidth="1"/>
    <col min="2540" max="2540" width="16.5703125" style="1" customWidth="1"/>
    <col min="2541" max="2541" width="9.42578125" style="1" customWidth="1"/>
    <col min="2542" max="2542" width="15.28515625" style="1" customWidth="1"/>
    <col min="2543" max="2543" width="12.140625" style="1" customWidth="1"/>
    <col min="2544" max="2544" width="16.85546875" style="1" bestFit="1" customWidth="1"/>
    <col min="2545" max="2545" width="9.5703125" style="1" customWidth="1"/>
    <col min="2546" max="2546" width="13.85546875" style="1" customWidth="1"/>
    <col min="2547" max="2547" width="12.42578125" style="1" bestFit="1" customWidth="1"/>
    <col min="2548" max="2548" width="15.42578125" style="1" customWidth="1"/>
    <col min="2549" max="2779" width="9.140625" style="1" customWidth="1"/>
    <col min="2780" max="2780" width="4.28515625" style="1" customWidth="1"/>
    <col min="2781" max="2781" width="10.42578125" style="1" customWidth="1"/>
    <col min="2782" max="2782" width="15.85546875" style="1" customWidth="1"/>
    <col min="2783" max="2794" width="0" style="1" hidden="1"/>
    <col min="2795" max="2795" width="4.28515625" style="1" customWidth="1"/>
    <col min="2796" max="2796" width="16.5703125" style="1" customWidth="1"/>
    <col min="2797" max="2797" width="9.42578125" style="1" customWidth="1"/>
    <col min="2798" max="2798" width="15.28515625" style="1" customWidth="1"/>
    <col min="2799" max="2799" width="12.140625" style="1" customWidth="1"/>
    <col min="2800" max="2800" width="16.85546875" style="1" bestFit="1" customWidth="1"/>
    <col min="2801" max="2801" width="9.5703125" style="1" customWidth="1"/>
    <col min="2802" max="2802" width="13.85546875" style="1" customWidth="1"/>
    <col min="2803" max="2803" width="12.42578125" style="1" bestFit="1" customWidth="1"/>
    <col min="2804" max="2804" width="15.42578125" style="1" customWidth="1"/>
    <col min="2805" max="3035" width="9.140625" style="1" customWidth="1"/>
    <col min="3036" max="3036" width="4.28515625" style="1" customWidth="1"/>
    <col min="3037" max="3037" width="10.42578125" style="1" customWidth="1"/>
    <col min="3038" max="3038" width="15.85546875" style="1" customWidth="1"/>
    <col min="3039" max="3050" width="0" style="1" hidden="1"/>
    <col min="3051" max="3051" width="4.28515625" style="1" customWidth="1"/>
    <col min="3052" max="3052" width="16.5703125" style="1" customWidth="1"/>
    <col min="3053" max="3053" width="9.42578125" style="1" customWidth="1"/>
    <col min="3054" max="3054" width="15.28515625" style="1" customWidth="1"/>
    <col min="3055" max="3055" width="12.140625" style="1" customWidth="1"/>
    <col min="3056" max="3056" width="16.85546875" style="1" bestFit="1" customWidth="1"/>
    <col min="3057" max="3057" width="9.5703125" style="1" customWidth="1"/>
    <col min="3058" max="3058" width="13.85546875" style="1" customWidth="1"/>
    <col min="3059" max="3059" width="12.42578125" style="1" bestFit="1" customWidth="1"/>
    <col min="3060" max="3060" width="15.42578125" style="1" customWidth="1"/>
    <col min="3061" max="3291" width="9.140625" style="1" customWidth="1"/>
    <col min="3292" max="3292" width="4.28515625" style="1" customWidth="1"/>
    <col min="3293" max="3293" width="10.42578125" style="1" customWidth="1"/>
    <col min="3294" max="3294" width="15.85546875" style="1" customWidth="1"/>
    <col min="3295" max="3306" width="0" style="1" hidden="1"/>
    <col min="3307" max="3307" width="4.28515625" style="1" customWidth="1"/>
    <col min="3308" max="3308" width="16.5703125" style="1" customWidth="1"/>
    <col min="3309" max="3309" width="9.42578125" style="1" customWidth="1"/>
    <col min="3310" max="3310" width="15.28515625" style="1" customWidth="1"/>
    <col min="3311" max="3311" width="12.140625" style="1" customWidth="1"/>
    <col min="3312" max="3312" width="16.85546875" style="1" bestFit="1" customWidth="1"/>
    <col min="3313" max="3313" width="9.5703125" style="1" customWidth="1"/>
    <col min="3314" max="3314" width="13.85546875" style="1" customWidth="1"/>
    <col min="3315" max="3315" width="12.42578125" style="1" bestFit="1" customWidth="1"/>
    <col min="3316" max="3316" width="15.42578125" style="1" customWidth="1"/>
    <col min="3317" max="3547" width="9.140625" style="1" customWidth="1"/>
    <col min="3548" max="3548" width="4.28515625" style="1" customWidth="1"/>
    <col min="3549" max="3549" width="10.42578125" style="1" customWidth="1"/>
    <col min="3550" max="3550" width="15.85546875" style="1" customWidth="1"/>
    <col min="3551" max="3562" width="0" style="1" hidden="1"/>
    <col min="3563" max="3563" width="4.28515625" style="1" customWidth="1"/>
    <col min="3564" max="3564" width="16.5703125" style="1" customWidth="1"/>
    <col min="3565" max="3565" width="9.42578125" style="1" customWidth="1"/>
    <col min="3566" max="3566" width="15.28515625" style="1" customWidth="1"/>
    <col min="3567" max="3567" width="12.140625" style="1" customWidth="1"/>
    <col min="3568" max="3568" width="16.85546875" style="1" bestFit="1" customWidth="1"/>
    <col min="3569" max="3569" width="9.5703125" style="1" customWidth="1"/>
    <col min="3570" max="3570" width="13.85546875" style="1" customWidth="1"/>
    <col min="3571" max="3571" width="12.42578125" style="1" bestFit="1" customWidth="1"/>
    <col min="3572" max="3572" width="15.42578125" style="1" customWidth="1"/>
    <col min="3573" max="3803" width="9.140625" style="1" customWidth="1"/>
    <col min="3804" max="3804" width="4.28515625" style="1" customWidth="1"/>
    <col min="3805" max="3805" width="10.42578125" style="1" customWidth="1"/>
    <col min="3806" max="3806" width="15.85546875" style="1" customWidth="1"/>
    <col min="3807" max="3818" width="0" style="1" hidden="1"/>
    <col min="3819" max="3819" width="4.28515625" style="1" customWidth="1"/>
    <col min="3820" max="3820" width="16.5703125" style="1" customWidth="1"/>
    <col min="3821" max="3821" width="9.42578125" style="1" customWidth="1"/>
    <col min="3822" max="3822" width="15.28515625" style="1" customWidth="1"/>
    <col min="3823" max="3823" width="12.140625" style="1" customWidth="1"/>
    <col min="3824" max="3824" width="16.85546875" style="1" bestFit="1" customWidth="1"/>
    <col min="3825" max="3825" width="9.5703125" style="1" customWidth="1"/>
    <col min="3826" max="3826" width="13.85546875" style="1" customWidth="1"/>
    <col min="3827" max="3827" width="12.42578125" style="1" bestFit="1" customWidth="1"/>
    <col min="3828" max="3828" width="15.42578125" style="1" customWidth="1"/>
    <col min="3829" max="4059" width="9.140625" style="1" customWidth="1"/>
    <col min="4060" max="4060" width="4.28515625" style="1" customWidth="1"/>
    <col min="4061" max="4061" width="10.42578125" style="1" customWidth="1"/>
    <col min="4062" max="4062" width="15.85546875" style="1" customWidth="1"/>
    <col min="4063" max="4074" width="0" style="1" hidden="1"/>
    <col min="4075" max="4075" width="4.28515625" style="1" customWidth="1"/>
    <col min="4076" max="4076" width="16.5703125" style="1" customWidth="1"/>
    <col min="4077" max="4077" width="9.42578125" style="1" customWidth="1"/>
    <col min="4078" max="4078" width="15.28515625" style="1" customWidth="1"/>
    <col min="4079" max="4079" width="12.140625" style="1" customWidth="1"/>
    <col min="4080" max="4080" width="16.85546875" style="1" bestFit="1" customWidth="1"/>
    <col min="4081" max="4081" width="9.5703125" style="1" customWidth="1"/>
    <col min="4082" max="4082" width="13.85546875" style="1" customWidth="1"/>
    <col min="4083" max="4083" width="12.42578125" style="1" bestFit="1" customWidth="1"/>
    <col min="4084" max="4084" width="15.42578125" style="1" customWidth="1"/>
    <col min="4085" max="4315" width="9.140625" style="1" customWidth="1"/>
    <col min="4316" max="4316" width="4.28515625" style="1" customWidth="1"/>
    <col min="4317" max="4317" width="10.42578125" style="1" customWidth="1"/>
    <col min="4318" max="4318" width="15.85546875" style="1" customWidth="1"/>
    <col min="4319" max="4330" width="0" style="1" hidden="1"/>
    <col min="4331" max="4331" width="4.28515625" style="1" customWidth="1"/>
    <col min="4332" max="4332" width="16.5703125" style="1" customWidth="1"/>
    <col min="4333" max="4333" width="9.42578125" style="1" customWidth="1"/>
    <col min="4334" max="4334" width="15.28515625" style="1" customWidth="1"/>
    <col min="4335" max="4335" width="12.140625" style="1" customWidth="1"/>
    <col min="4336" max="4336" width="16.85546875" style="1" bestFit="1" customWidth="1"/>
    <col min="4337" max="4337" width="9.5703125" style="1" customWidth="1"/>
    <col min="4338" max="4338" width="13.85546875" style="1" customWidth="1"/>
    <col min="4339" max="4339" width="12.42578125" style="1" bestFit="1" customWidth="1"/>
    <col min="4340" max="4340" width="15.42578125" style="1" customWidth="1"/>
    <col min="4341" max="4571" width="9.140625" style="1" customWidth="1"/>
    <col min="4572" max="4572" width="4.28515625" style="1" customWidth="1"/>
    <col min="4573" max="4573" width="10.42578125" style="1" customWidth="1"/>
    <col min="4574" max="4574" width="15.85546875" style="1" customWidth="1"/>
    <col min="4575" max="4586" width="0" style="1" hidden="1"/>
    <col min="4587" max="4587" width="4.28515625" style="1" customWidth="1"/>
    <col min="4588" max="4588" width="16.5703125" style="1" customWidth="1"/>
    <col min="4589" max="4589" width="9.42578125" style="1" customWidth="1"/>
    <col min="4590" max="4590" width="15.28515625" style="1" customWidth="1"/>
    <col min="4591" max="4591" width="12.140625" style="1" customWidth="1"/>
    <col min="4592" max="4592" width="16.85546875" style="1" bestFit="1" customWidth="1"/>
    <col min="4593" max="4593" width="9.5703125" style="1" customWidth="1"/>
    <col min="4594" max="4594" width="13.85546875" style="1" customWidth="1"/>
    <col min="4595" max="4595" width="12.42578125" style="1" bestFit="1" customWidth="1"/>
    <col min="4596" max="4596" width="15.42578125" style="1" customWidth="1"/>
    <col min="4597" max="4827" width="9.140625" style="1" customWidth="1"/>
    <col min="4828" max="4828" width="4.28515625" style="1" customWidth="1"/>
    <col min="4829" max="4829" width="10.42578125" style="1" customWidth="1"/>
    <col min="4830" max="4830" width="15.85546875" style="1" customWidth="1"/>
    <col min="4831" max="4842" width="0" style="1" hidden="1"/>
    <col min="4843" max="4843" width="4.28515625" style="1" customWidth="1"/>
    <col min="4844" max="4844" width="16.5703125" style="1" customWidth="1"/>
    <col min="4845" max="4845" width="9.42578125" style="1" customWidth="1"/>
    <col min="4846" max="4846" width="15.28515625" style="1" customWidth="1"/>
    <col min="4847" max="4847" width="12.140625" style="1" customWidth="1"/>
    <col min="4848" max="4848" width="16.85546875" style="1" bestFit="1" customWidth="1"/>
    <col min="4849" max="4849" width="9.5703125" style="1" customWidth="1"/>
    <col min="4850" max="4850" width="13.85546875" style="1" customWidth="1"/>
    <col min="4851" max="4851" width="12.42578125" style="1" bestFit="1" customWidth="1"/>
    <col min="4852" max="4852" width="15.42578125" style="1" customWidth="1"/>
    <col min="4853" max="5083" width="9.140625" style="1" customWidth="1"/>
    <col min="5084" max="5084" width="4.28515625" style="1" customWidth="1"/>
    <col min="5085" max="5085" width="10.42578125" style="1" customWidth="1"/>
    <col min="5086" max="5086" width="15.85546875" style="1" customWidth="1"/>
    <col min="5087" max="5098" width="0" style="1" hidden="1"/>
    <col min="5099" max="5099" width="4.28515625" style="1" customWidth="1"/>
    <col min="5100" max="5100" width="16.5703125" style="1" customWidth="1"/>
    <col min="5101" max="5101" width="9.42578125" style="1" customWidth="1"/>
    <col min="5102" max="5102" width="15.28515625" style="1" customWidth="1"/>
    <col min="5103" max="5103" width="12.140625" style="1" customWidth="1"/>
    <col min="5104" max="5104" width="16.85546875" style="1" bestFit="1" customWidth="1"/>
    <col min="5105" max="5105" width="9.5703125" style="1" customWidth="1"/>
    <col min="5106" max="5106" width="13.85546875" style="1" customWidth="1"/>
    <col min="5107" max="5107" width="12.42578125" style="1" bestFit="1" customWidth="1"/>
    <col min="5108" max="5108" width="15.42578125" style="1" customWidth="1"/>
    <col min="5109" max="5339" width="9.140625" style="1" customWidth="1"/>
    <col min="5340" max="5340" width="4.28515625" style="1" customWidth="1"/>
    <col min="5341" max="5341" width="10.42578125" style="1" customWidth="1"/>
    <col min="5342" max="5342" width="15.85546875" style="1" customWidth="1"/>
    <col min="5343" max="5354" width="0" style="1" hidden="1"/>
    <col min="5355" max="5355" width="4.28515625" style="1" customWidth="1"/>
    <col min="5356" max="5356" width="16.5703125" style="1" customWidth="1"/>
    <col min="5357" max="5357" width="9.42578125" style="1" customWidth="1"/>
    <col min="5358" max="5358" width="15.28515625" style="1" customWidth="1"/>
    <col min="5359" max="5359" width="12.140625" style="1" customWidth="1"/>
    <col min="5360" max="5360" width="16.85546875" style="1" bestFit="1" customWidth="1"/>
    <col min="5361" max="5361" width="9.5703125" style="1" customWidth="1"/>
    <col min="5362" max="5362" width="13.85546875" style="1" customWidth="1"/>
    <col min="5363" max="5363" width="12.42578125" style="1" bestFit="1" customWidth="1"/>
    <col min="5364" max="5364" width="15.42578125" style="1" customWidth="1"/>
    <col min="5365" max="5595" width="9.140625" style="1" customWidth="1"/>
    <col min="5596" max="5596" width="4.28515625" style="1" customWidth="1"/>
    <col min="5597" max="5597" width="10.42578125" style="1" customWidth="1"/>
    <col min="5598" max="5598" width="15.85546875" style="1" customWidth="1"/>
    <col min="5599" max="5610" width="0" style="1" hidden="1"/>
    <col min="5611" max="5611" width="4.28515625" style="1" customWidth="1"/>
    <col min="5612" max="5612" width="16.5703125" style="1" customWidth="1"/>
    <col min="5613" max="5613" width="9.42578125" style="1" customWidth="1"/>
    <col min="5614" max="5614" width="15.28515625" style="1" customWidth="1"/>
    <col min="5615" max="5615" width="12.140625" style="1" customWidth="1"/>
    <col min="5616" max="5616" width="16.85546875" style="1" bestFit="1" customWidth="1"/>
    <col min="5617" max="5617" width="9.5703125" style="1" customWidth="1"/>
    <col min="5618" max="5618" width="13.85546875" style="1" customWidth="1"/>
    <col min="5619" max="5619" width="12.42578125" style="1" bestFit="1" customWidth="1"/>
    <col min="5620" max="5620" width="15.42578125" style="1" customWidth="1"/>
    <col min="5621" max="5851" width="9.140625" style="1" customWidth="1"/>
    <col min="5852" max="5852" width="4.28515625" style="1" customWidth="1"/>
    <col min="5853" max="5853" width="10.42578125" style="1" customWidth="1"/>
    <col min="5854" max="5854" width="15.85546875" style="1" customWidth="1"/>
    <col min="5855" max="5866" width="0" style="1" hidden="1"/>
    <col min="5867" max="5867" width="4.28515625" style="1" customWidth="1"/>
    <col min="5868" max="5868" width="16.5703125" style="1" customWidth="1"/>
    <col min="5869" max="5869" width="9.42578125" style="1" customWidth="1"/>
    <col min="5870" max="5870" width="15.28515625" style="1" customWidth="1"/>
    <col min="5871" max="5871" width="12.140625" style="1" customWidth="1"/>
    <col min="5872" max="5872" width="16.85546875" style="1" bestFit="1" customWidth="1"/>
    <col min="5873" max="5873" width="9.5703125" style="1" customWidth="1"/>
    <col min="5874" max="5874" width="13.85546875" style="1" customWidth="1"/>
    <col min="5875" max="5875" width="12.42578125" style="1" bestFit="1" customWidth="1"/>
    <col min="5876" max="5876" width="15.42578125" style="1" customWidth="1"/>
    <col min="5877" max="6107" width="9.140625" style="1" customWidth="1"/>
    <col min="6108" max="6108" width="4.28515625" style="1" customWidth="1"/>
    <col min="6109" max="6109" width="10.42578125" style="1" customWidth="1"/>
    <col min="6110" max="6110" width="15.85546875" style="1" customWidth="1"/>
    <col min="6111" max="6122" width="0" style="1" hidden="1"/>
    <col min="6123" max="6123" width="4.28515625" style="1" customWidth="1"/>
    <col min="6124" max="6124" width="16.5703125" style="1" customWidth="1"/>
    <col min="6125" max="6125" width="9.42578125" style="1" customWidth="1"/>
    <col min="6126" max="6126" width="15.28515625" style="1" customWidth="1"/>
    <col min="6127" max="6127" width="12.140625" style="1" customWidth="1"/>
    <col min="6128" max="6128" width="16.85546875" style="1" bestFit="1" customWidth="1"/>
    <col min="6129" max="6129" width="9.5703125" style="1" customWidth="1"/>
    <col min="6130" max="6130" width="13.85546875" style="1" customWidth="1"/>
    <col min="6131" max="6131" width="12.42578125" style="1" bestFit="1" customWidth="1"/>
    <col min="6132" max="6132" width="15.42578125" style="1" customWidth="1"/>
    <col min="6133" max="6363" width="9.140625" style="1" customWidth="1"/>
    <col min="6364" max="6364" width="4.28515625" style="1" customWidth="1"/>
    <col min="6365" max="6365" width="10.42578125" style="1" customWidth="1"/>
    <col min="6366" max="6366" width="15.85546875" style="1" customWidth="1"/>
    <col min="6367" max="6378" width="0" style="1" hidden="1"/>
    <col min="6379" max="6379" width="4.28515625" style="1" customWidth="1"/>
    <col min="6380" max="6380" width="16.5703125" style="1" customWidth="1"/>
    <col min="6381" max="6381" width="9.42578125" style="1" customWidth="1"/>
    <col min="6382" max="6382" width="15.28515625" style="1" customWidth="1"/>
    <col min="6383" max="6383" width="12.140625" style="1" customWidth="1"/>
    <col min="6384" max="6384" width="16.85546875" style="1" bestFit="1" customWidth="1"/>
    <col min="6385" max="6385" width="9.5703125" style="1" customWidth="1"/>
    <col min="6386" max="6386" width="13.85546875" style="1" customWidth="1"/>
    <col min="6387" max="6387" width="12.42578125" style="1" bestFit="1" customWidth="1"/>
    <col min="6388" max="6388" width="15.42578125" style="1" customWidth="1"/>
    <col min="6389" max="6619" width="9.140625" style="1" customWidth="1"/>
    <col min="6620" max="6620" width="4.28515625" style="1" customWidth="1"/>
    <col min="6621" max="6621" width="10.42578125" style="1" customWidth="1"/>
    <col min="6622" max="6622" width="15.85546875" style="1" customWidth="1"/>
    <col min="6623" max="6634" width="0" style="1" hidden="1"/>
    <col min="6635" max="6635" width="4.28515625" style="1" customWidth="1"/>
    <col min="6636" max="6636" width="16.5703125" style="1" customWidth="1"/>
    <col min="6637" max="6637" width="9.42578125" style="1" customWidth="1"/>
    <col min="6638" max="6638" width="15.28515625" style="1" customWidth="1"/>
    <col min="6639" max="6639" width="12.140625" style="1" customWidth="1"/>
    <col min="6640" max="6640" width="16.85546875" style="1" bestFit="1" customWidth="1"/>
    <col min="6641" max="6641" width="9.5703125" style="1" customWidth="1"/>
    <col min="6642" max="6642" width="13.85546875" style="1" customWidth="1"/>
    <col min="6643" max="6643" width="12.42578125" style="1" bestFit="1" customWidth="1"/>
    <col min="6644" max="6644" width="15.42578125" style="1" customWidth="1"/>
    <col min="6645" max="6875" width="9.140625" style="1" customWidth="1"/>
    <col min="6876" max="6876" width="4.28515625" style="1" customWidth="1"/>
    <col min="6877" max="6877" width="10.42578125" style="1" customWidth="1"/>
    <col min="6878" max="6878" width="15.85546875" style="1" customWidth="1"/>
    <col min="6879" max="6890" width="0" style="1" hidden="1"/>
    <col min="6891" max="6891" width="4.28515625" style="1" customWidth="1"/>
    <col min="6892" max="6892" width="16.5703125" style="1" customWidth="1"/>
    <col min="6893" max="6893" width="9.42578125" style="1" customWidth="1"/>
    <col min="6894" max="6894" width="15.28515625" style="1" customWidth="1"/>
    <col min="6895" max="6895" width="12.140625" style="1" customWidth="1"/>
    <col min="6896" max="6896" width="16.85546875" style="1" bestFit="1" customWidth="1"/>
    <col min="6897" max="6897" width="9.5703125" style="1" customWidth="1"/>
    <col min="6898" max="6898" width="13.85546875" style="1" customWidth="1"/>
    <col min="6899" max="6899" width="12.42578125" style="1" bestFit="1" customWidth="1"/>
    <col min="6900" max="6900" width="15.42578125" style="1" customWidth="1"/>
    <col min="6901" max="7131" width="9.140625" style="1" customWidth="1"/>
    <col min="7132" max="7132" width="4.28515625" style="1" customWidth="1"/>
    <col min="7133" max="7133" width="10.42578125" style="1" customWidth="1"/>
    <col min="7134" max="7134" width="15.85546875" style="1" customWidth="1"/>
    <col min="7135" max="7146" width="0" style="1" hidden="1"/>
    <col min="7147" max="7147" width="4.28515625" style="1" customWidth="1"/>
    <col min="7148" max="7148" width="16.5703125" style="1" customWidth="1"/>
    <col min="7149" max="7149" width="9.42578125" style="1" customWidth="1"/>
    <col min="7150" max="7150" width="15.28515625" style="1" customWidth="1"/>
    <col min="7151" max="7151" width="12.140625" style="1" customWidth="1"/>
    <col min="7152" max="7152" width="16.85546875" style="1" bestFit="1" customWidth="1"/>
    <col min="7153" max="7153" width="9.5703125" style="1" customWidth="1"/>
    <col min="7154" max="7154" width="13.85546875" style="1" customWidth="1"/>
    <col min="7155" max="7155" width="12.42578125" style="1" bestFit="1" customWidth="1"/>
    <col min="7156" max="7156" width="15.42578125" style="1" customWidth="1"/>
    <col min="7157" max="7387" width="9.140625" style="1" customWidth="1"/>
    <col min="7388" max="7388" width="4.28515625" style="1" customWidth="1"/>
    <col min="7389" max="7389" width="10.42578125" style="1" customWidth="1"/>
    <col min="7390" max="7390" width="15.85546875" style="1" customWidth="1"/>
    <col min="7391" max="7402" width="0" style="1" hidden="1"/>
    <col min="7403" max="7403" width="4.28515625" style="1" customWidth="1"/>
    <col min="7404" max="7404" width="16.5703125" style="1" customWidth="1"/>
    <col min="7405" max="7405" width="9.42578125" style="1" customWidth="1"/>
    <col min="7406" max="7406" width="15.28515625" style="1" customWidth="1"/>
    <col min="7407" max="7407" width="12.140625" style="1" customWidth="1"/>
    <col min="7408" max="7408" width="16.85546875" style="1" bestFit="1" customWidth="1"/>
    <col min="7409" max="7409" width="9.5703125" style="1" customWidth="1"/>
    <col min="7410" max="7410" width="13.85546875" style="1" customWidth="1"/>
    <col min="7411" max="7411" width="12.42578125" style="1" bestFit="1" customWidth="1"/>
    <col min="7412" max="7412" width="15.42578125" style="1" customWidth="1"/>
    <col min="7413" max="7643" width="9.140625" style="1" customWidth="1"/>
    <col min="7644" max="7644" width="4.28515625" style="1" customWidth="1"/>
    <col min="7645" max="7645" width="10.42578125" style="1" customWidth="1"/>
    <col min="7646" max="7646" width="15.85546875" style="1" customWidth="1"/>
    <col min="7647" max="7658" width="0" style="1" hidden="1"/>
    <col min="7659" max="7659" width="4.28515625" style="1" customWidth="1"/>
    <col min="7660" max="7660" width="16.5703125" style="1" customWidth="1"/>
    <col min="7661" max="7661" width="9.42578125" style="1" customWidth="1"/>
    <col min="7662" max="7662" width="15.28515625" style="1" customWidth="1"/>
    <col min="7663" max="7663" width="12.140625" style="1" customWidth="1"/>
    <col min="7664" max="7664" width="16.85546875" style="1" bestFit="1" customWidth="1"/>
    <col min="7665" max="7665" width="9.5703125" style="1" customWidth="1"/>
    <col min="7666" max="7666" width="13.85546875" style="1" customWidth="1"/>
    <col min="7667" max="7667" width="12.42578125" style="1" bestFit="1" customWidth="1"/>
    <col min="7668" max="7668" width="15.42578125" style="1" customWidth="1"/>
    <col min="7669" max="7899" width="9.140625" style="1" customWidth="1"/>
    <col min="7900" max="7900" width="4.28515625" style="1" customWidth="1"/>
    <col min="7901" max="7901" width="10.42578125" style="1" customWidth="1"/>
    <col min="7902" max="7902" width="15.85546875" style="1" customWidth="1"/>
    <col min="7903" max="7914" width="0" style="1" hidden="1"/>
    <col min="7915" max="7915" width="4.28515625" style="1" customWidth="1"/>
    <col min="7916" max="7916" width="16.5703125" style="1" customWidth="1"/>
    <col min="7917" max="7917" width="9.42578125" style="1" customWidth="1"/>
    <col min="7918" max="7918" width="15.28515625" style="1" customWidth="1"/>
    <col min="7919" max="7919" width="12.140625" style="1" customWidth="1"/>
    <col min="7920" max="7920" width="16.85546875" style="1" bestFit="1" customWidth="1"/>
    <col min="7921" max="7921" width="9.5703125" style="1" customWidth="1"/>
    <col min="7922" max="7922" width="13.85546875" style="1" customWidth="1"/>
    <col min="7923" max="7923" width="12.42578125" style="1" bestFit="1" customWidth="1"/>
    <col min="7924" max="7924" width="15.42578125" style="1" customWidth="1"/>
    <col min="7925" max="8155" width="9.140625" style="1" customWidth="1"/>
    <col min="8156" max="8156" width="4.28515625" style="1" customWidth="1"/>
    <col min="8157" max="8157" width="10.42578125" style="1" customWidth="1"/>
    <col min="8158" max="8158" width="15.85546875" style="1" customWidth="1"/>
    <col min="8159" max="8170" width="0" style="1" hidden="1"/>
    <col min="8171" max="8171" width="4.28515625" style="1" customWidth="1"/>
    <col min="8172" max="8172" width="16.5703125" style="1" customWidth="1"/>
    <col min="8173" max="8173" width="9.42578125" style="1" customWidth="1"/>
    <col min="8174" max="8174" width="15.28515625" style="1" customWidth="1"/>
    <col min="8175" max="8175" width="12.140625" style="1" customWidth="1"/>
    <col min="8176" max="8176" width="16.85546875" style="1" bestFit="1" customWidth="1"/>
    <col min="8177" max="8177" width="9.5703125" style="1" customWidth="1"/>
    <col min="8178" max="8178" width="13.85546875" style="1" customWidth="1"/>
    <col min="8179" max="8179" width="12.42578125" style="1" bestFit="1" customWidth="1"/>
    <col min="8180" max="8180" width="15.42578125" style="1" customWidth="1"/>
    <col min="8181" max="8411" width="9.140625" style="1" customWidth="1"/>
    <col min="8412" max="8412" width="4.28515625" style="1" customWidth="1"/>
    <col min="8413" max="8413" width="10.42578125" style="1" customWidth="1"/>
    <col min="8414" max="8414" width="15.85546875" style="1" customWidth="1"/>
    <col min="8415" max="8426" width="0" style="1" hidden="1"/>
    <col min="8427" max="8427" width="4.28515625" style="1" customWidth="1"/>
    <col min="8428" max="8428" width="16.5703125" style="1" customWidth="1"/>
    <col min="8429" max="8429" width="9.42578125" style="1" customWidth="1"/>
    <col min="8430" max="8430" width="15.28515625" style="1" customWidth="1"/>
    <col min="8431" max="8431" width="12.140625" style="1" customWidth="1"/>
    <col min="8432" max="8432" width="16.85546875" style="1" bestFit="1" customWidth="1"/>
    <col min="8433" max="8433" width="9.5703125" style="1" customWidth="1"/>
    <col min="8434" max="8434" width="13.85546875" style="1" customWidth="1"/>
    <col min="8435" max="8435" width="12.42578125" style="1" bestFit="1" customWidth="1"/>
    <col min="8436" max="8436" width="15.42578125" style="1" customWidth="1"/>
    <col min="8437" max="8667" width="9.140625" style="1" customWidth="1"/>
    <col min="8668" max="8668" width="4.28515625" style="1" customWidth="1"/>
    <col min="8669" max="8669" width="10.42578125" style="1" customWidth="1"/>
    <col min="8670" max="8670" width="15.85546875" style="1" customWidth="1"/>
    <col min="8671" max="8682" width="0" style="1" hidden="1"/>
    <col min="8683" max="8683" width="4.28515625" style="1" customWidth="1"/>
    <col min="8684" max="8684" width="16.5703125" style="1" customWidth="1"/>
    <col min="8685" max="8685" width="9.42578125" style="1" customWidth="1"/>
    <col min="8686" max="8686" width="15.28515625" style="1" customWidth="1"/>
    <col min="8687" max="8687" width="12.140625" style="1" customWidth="1"/>
    <col min="8688" max="8688" width="16.85546875" style="1" bestFit="1" customWidth="1"/>
    <col min="8689" max="8689" width="9.5703125" style="1" customWidth="1"/>
    <col min="8690" max="8690" width="13.85546875" style="1" customWidth="1"/>
    <col min="8691" max="8691" width="12.42578125" style="1" bestFit="1" customWidth="1"/>
    <col min="8692" max="8692" width="15.42578125" style="1" customWidth="1"/>
    <col min="8693" max="8923" width="9.140625" style="1" customWidth="1"/>
    <col min="8924" max="8924" width="4.28515625" style="1" customWidth="1"/>
    <col min="8925" max="8925" width="10.42578125" style="1" customWidth="1"/>
    <col min="8926" max="8926" width="15.85546875" style="1" customWidth="1"/>
    <col min="8927" max="8938" width="0" style="1" hidden="1"/>
    <col min="8939" max="8939" width="4.28515625" style="1" customWidth="1"/>
    <col min="8940" max="8940" width="16.5703125" style="1" customWidth="1"/>
    <col min="8941" max="8941" width="9.42578125" style="1" customWidth="1"/>
    <col min="8942" max="8942" width="15.28515625" style="1" customWidth="1"/>
    <col min="8943" max="8943" width="12.140625" style="1" customWidth="1"/>
    <col min="8944" max="8944" width="16.85546875" style="1" bestFit="1" customWidth="1"/>
    <col min="8945" max="8945" width="9.5703125" style="1" customWidth="1"/>
    <col min="8946" max="8946" width="13.85546875" style="1" customWidth="1"/>
    <col min="8947" max="8947" width="12.42578125" style="1" bestFit="1" customWidth="1"/>
    <col min="8948" max="8948" width="15.42578125" style="1" customWidth="1"/>
    <col min="8949" max="9179" width="9.140625" style="1" customWidth="1"/>
    <col min="9180" max="9180" width="4.28515625" style="1" customWidth="1"/>
    <col min="9181" max="9181" width="10.42578125" style="1" customWidth="1"/>
    <col min="9182" max="9182" width="15.85546875" style="1" customWidth="1"/>
    <col min="9183" max="9194" width="0" style="1" hidden="1"/>
    <col min="9195" max="9195" width="4.28515625" style="1" customWidth="1"/>
    <col min="9196" max="9196" width="16.5703125" style="1" customWidth="1"/>
    <col min="9197" max="9197" width="9.42578125" style="1" customWidth="1"/>
    <col min="9198" max="9198" width="15.28515625" style="1" customWidth="1"/>
    <col min="9199" max="9199" width="12.140625" style="1" customWidth="1"/>
    <col min="9200" max="9200" width="16.85546875" style="1" bestFit="1" customWidth="1"/>
    <col min="9201" max="9201" width="9.5703125" style="1" customWidth="1"/>
    <col min="9202" max="9202" width="13.85546875" style="1" customWidth="1"/>
    <col min="9203" max="9203" width="12.42578125" style="1" bestFit="1" customWidth="1"/>
    <col min="9204" max="9204" width="15.42578125" style="1" customWidth="1"/>
    <col min="9205" max="9435" width="9.140625" style="1" customWidth="1"/>
    <col min="9436" max="9436" width="4.28515625" style="1" customWidth="1"/>
    <col min="9437" max="9437" width="10.42578125" style="1" customWidth="1"/>
    <col min="9438" max="9438" width="15.85546875" style="1" customWidth="1"/>
    <col min="9439" max="9450" width="0" style="1" hidden="1"/>
    <col min="9451" max="9451" width="4.28515625" style="1" customWidth="1"/>
    <col min="9452" max="9452" width="16.5703125" style="1" customWidth="1"/>
    <col min="9453" max="9453" width="9.42578125" style="1" customWidth="1"/>
    <col min="9454" max="9454" width="15.28515625" style="1" customWidth="1"/>
    <col min="9455" max="9455" width="12.140625" style="1" customWidth="1"/>
    <col min="9456" max="9456" width="16.85546875" style="1" bestFit="1" customWidth="1"/>
    <col min="9457" max="9457" width="9.5703125" style="1" customWidth="1"/>
    <col min="9458" max="9458" width="13.85546875" style="1" customWidth="1"/>
    <col min="9459" max="9459" width="12.42578125" style="1" bestFit="1" customWidth="1"/>
    <col min="9460" max="9460" width="15.42578125" style="1" customWidth="1"/>
    <col min="9461" max="9691" width="9.140625" style="1" customWidth="1"/>
    <col min="9692" max="9692" width="4.28515625" style="1" customWidth="1"/>
    <col min="9693" max="9693" width="10.42578125" style="1" customWidth="1"/>
    <col min="9694" max="9694" width="15.85546875" style="1" customWidth="1"/>
    <col min="9695" max="9706" width="0" style="1" hidden="1"/>
    <col min="9707" max="9707" width="4.28515625" style="1" customWidth="1"/>
    <col min="9708" max="9708" width="16.5703125" style="1" customWidth="1"/>
    <col min="9709" max="9709" width="9.42578125" style="1" customWidth="1"/>
    <col min="9710" max="9710" width="15.28515625" style="1" customWidth="1"/>
    <col min="9711" max="9711" width="12.140625" style="1" customWidth="1"/>
    <col min="9712" max="9712" width="16.85546875" style="1" bestFit="1" customWidth="1"/>
    <col min="9713" max="9713" width="9.5703125" style="1" customWidth="1"/>
    <col min="9714" max="9714" width="13.85546875" style="1" customWidth="1"/>
    <col min="9715" max="9715" width="12.42578125" style="1" bestFit="1" customWidth="1"/>
    <col min="9716" max="9716" width="15.42578125" style="1" customWidth="1"/>
    <col min="9717" max="9947" width="9.140625" style="1" customWidth="1"/>
    <col min="9948" max="9948" width="4.28515625" style="1" customWidth="1"/>
    <col min="9949" max="9949" width="10.42578125" style="1" customWidth="1"/>
    <col min="9950" max="9950" width="15.85546875" style="1" customWidth="1"/>
    <col min="9951" max="9962" width="0" style="1" hidden="1"/>
    <col min="9963" max="9963" width="4.28515625" style="1" customWidth="1"/>
    <col min="9964" max="9964" width="16.5703125" style="1" customWidth="1"/>
    <col min="9965" max="9965" width="9.42578125" style="1" customWidth="1"/>
    <col min="9966" max="9966" width="15.28515625" style="1" customWidth="1"/>
    <col min="9967" max="9967" width="12.140625" style="1" customWidth="1"/>
    <col min="9968" max="9968" width="16.85546875" style="1" bestFit="1" customWidth="1"/>
    <col min="9969" max="9969" width="9.5703125" style="1" customWidth="1"/>
    <col min="9970" max="9970" width="13.85546875" style="1" customWidth="1"/>
    <col min="9971" max="9971" width="12.42578125" style="1" bestFit="1" customWidth="1"/>
    <col min="9972" max="9972" width="15.42578125" style="1" customWidth="1"/>
    <col min="9973" max="10203" width="9.140625" style="1" customWidth="1"/>
    <col min="10204" max="10204" width="4.28515625" style="1" customWidth="1"/>
    <col min="10205" max="10205" width="10.42578125" style="1" customWidth="1"/>
    <col min="10206" max="10206" width="15.85546875" style="1" customWidth="1"/>
    <col min="10207" max="10218" width="0" style="1" hidden="1"/>
    <col min="10219" max="10219" width="4.28515625" style="1" customWidth="1"/>
    <col min="10220" max="10220" width="16.5703125" style="1" customWidth="1"/>
    <col min="10221" max="10221" width="9.42578125" style="1" customWidth="1"/>
    <col min="10222" max="10222" width="15.28515625" style="1" customWidth="1"/>
    <col min="10223" max="10223" width="12.140625" style="1" customWidth="1"/>
    <col min="10224" max="10224" width="16.85546875" style="1" bestFit="1" customWidth="1"/>
    <col min="10225" max="10225" width="9.5703125" style="1" customWidth="1"/>
    <col min="10226" max="10226" width="13.85546875" style="1" customWidth="1"/>
    <col min="10227" max="10227" width="12.42578125" style="1" bestFit="1" customWidth="1"/>
    <col min="10228" max="10228" width="15.42578125" style="1" customWidth="1"/>
    <col min="10229" max="10459" width="9.140625" style="1" customWidth="1"/>
    <col min="10460" max="10460" width="4.28515625" style="1" customWidth="1"/>
    <col min="10461" max="10461" width="10.42578125" style="1" customWidth="1"/>
    <col min="10462" max="10462" width="15.85546875" style="1" customWidth="1"/>
    <col min="10463" max="10474" width="0" style="1" hidden="1"/>
    <col min="10475" max="10475" width="4.28515625" style="1" customWidth="1"/>
    <col min="10476" max="10476" width="16.5703125" style="1" customWidth="1"/>
    <col min="10477" max="10477" width="9.42578125" style="1" customWidth="1"/>
    <col min="10478" max="10478" width="15.28515625" style="1" customWidth="1"/>
    <col min="10479" max="10479" width="12.140625" style="1" customWidth="1"/>
    <col min="10480" max="10480" width="16.85546875" style="1" bestFit="1" customWidth="1"/>
    <col min="10481" max="10481" width="9.5703125" style="1" customWidth="1"/>
    <col min="10482" max="10482" width="13.85546875" style="1" customWidth="1"/>
    <col min="10483" max="10483" width="12.42578125" style="1" bestFit="1" customWidth="1"/>
    <col min="10484" max="10484" width="15.42578125" style="1" customWidth="1"/>
    <col min="10485" max="10715" width="9.140625" style="1" customWidth="1"/>
    <col min="10716" max="10716" width="4.28515625" style="1" customWidth="1"/>
    <col min="10717" max="10717" width="10.42578125" style="1" customWidth="1"/>
    <col min="10718" max="10718" width="15.85546875" style="1" customWidth="1"/>
    <col min="10719" max="10730" width="0" style="1" hidden="1"/>
    <col min="10731" max="10731" width="4.28515625" style="1" customWidth="1"/>
    <col min="10732" max="10732" width="16.5703125" style="1" customWidth="1"/>
    <col min="10733" max="10733" width="9.42578125" style="1" customWidth="1"/>
    <col min="10734" max="10734" width="15.28515625" style="1" customWidth="1"/>
    <col min="10735" max="10735" width="12.140625" style="1" customWidth="1"/>
    <col min="10736" max="10736" width="16.85546875" style="1" bestFit="1" customWidth="1"/>
    <col min="10737" max="10737" width="9.5703125" style="1" customWidth="1"/>
    <col min="10738" max="10738" width="13.85546875" style="1" customWidth="1"/>
    <col min="10739" max="10739" width="12.42578125" style="1" bestFit="1" customWidth="1"/>
    <col min="10740" max="10740" width="15.42578125" style="1" customWidth="1"/>
    <col min="10741" max="10971" width="9.140625" style="1" customWidth="1"/>
    <col min="10972" max="10972" width="4.28515625" style="1" customWidth="1"/>
    <col min="10973" max="10973" width="10.42578125" style="1" customWidth="1"/>
    <col min="10974" max="10974" width="15.85546875" style="1" customWidth="1"/>
    <col min="10975" max="10986" width="0" style="1" hidden="1"/>
    <col min="10987" max="10987" width="4.28515625" style="1" customWidth="1"/>
    <col min="10988" max="10988" width="16.5703125" style="1" customWidth="1"/>
    <col min="10989" max="10989" width="9.42578125" style="1" customWidth="1"/>
    <col min="10990" max="10990" width="15.28515625" style="1" customWidth="1"/>
    <col min="10991" max="10991" width="12.140625" style="1" customWidth="1"/>
    <col min="10992" max="10992" width="16.85546875" style="1" bestFit="1" customWidth="1"/>
    <col min="10993" max="10993" width="9.5703125" style="1" customWidth="1"/>
    <col min="10994" max="10994" width="13.85546875" style="1" customWidth="1"/>
    <col min="10995" max="10995" width="12.42578125" style="1" bestFit="1" customWidth="1"/>
    <col min="10996" max="10996" width="15.42578125" style="1" customWidth="1"/>
    <col min="10997" max="11227" width="9.140625" style="1" customWidth="1"/>
    <col min="11228" max="11228" width="4.28515625" style="1" customWidth="1"/>
    <col min="11229" max="11229" width="10.42578125" style="1" customWidth="1"/>
    <col min="11230" max="11230" width="15.85546875" style="1" customWidth="1"/>
    <col min="11231" max="11242" width="0" style="1" hidden="1"/>
    <col min="11243" max="11243" width="4.28515625" style="1" customWidth="1"/>
    <col min="11244" max="11244" width="16.5703125" style="1" customWidth="1"/>
    <col min="11245" max="11245" width="9.42578125" style="1" customWidth="1"/>
    <col min="11246" max="11246" width="15.28515625" style="1" customWidth="1"/>
    <col min="11247" max="11247" width="12.140625" style="1" customWidth="1"/>
    <col min="11248" max="11248" width="16.85546875" style="1" bestFit="1" customWidth="1"/>
    <col min="11249" max="11249" width="9.5703125" style="1" customWidth="1"/>
    <col min="11250" max="11250" width="13.85546875" style="1" customWidth="1"/>
    <col min="11251" max="11251" width="12.42578125" style="1" bestFit="1" customWidth="1"/>
    <col min="11252" max="11252" width="15.42578125" style="1" customWidth="1"/>
    <col min="11253" max="11483" width="9.140625" style="1" customWidth="1"/>
    <col min="11484" max="11484" width="4.28515625" style="1" customWidth="1"/>
    <col min="11485" max="11485" width="10.42578125" style="1" customWidth="1"/>
    <col min="11486" max="11486" width="15.85546875" style="1" customWidth="1"/>
    <col min="11487" max="11498" width="0" style="1" hidden="1"/>
    <col min="11499" max="11499" width="4.28515625" style="1" customWidth="1"/>
    <col min="11500" max="11500" width="16.5703125" style="1" customWidth="1"/>
    <col min="11501" max="11501" width="9.42578125" style="1" customWidth="1"/>
    <col min="11502" max="11502" width="15.28515625" style="1" customWidth="1"/>
    <col min="11503" max="11503" width="12.140625" style="1" customWidth="1"/>
    <col min="11504" max="11504" width="16.85546875" style="1" bestFit="1" customWidth="1"/>
    <col min="11505" max="11505" width="9.5703125" style="1" customWidth="1"/>
    <col min="11506" max="11506" width="13.85546875" style="1" customWidth="1"/>
    <col min="11507" max="11507" width="12.42578125" style="1" bestFit="1" customWidth="1"/>
    <col min="11508" max="11508" width="15.42578125" style="1" customWidth="1"/>
    <col min="11509" max="11739" width="9.140625" style="1" customWidth="1"/>
    <col min="11740" max="11740" width="4.28515625" style="1" customWidth="1"/>
    <col min="11741" max="11741" width="10.42578125" style="1" customWidth="1"/>
    <col min="11742" max="11742" width="15.85546875" style="1" customWidth="1"/>
    <col min="11743" max="11754" width="0" style="1" hidden="1"/>
    <col min="11755" max="11755" width="4.28515625" style="1" customWidth="1"/>
    <col min="11756" max="11756" width="16.5703125" style="1" customWidth="1"/>
    <col min="11757" max="11757" width="9.42578125" style="1" customWidth="1"/>
    <col min="11758" max="11758" width="15.28515625" style="1" customWidth="1"/>
    <col min="11759" max="11759" width="12.140625" style="1" customWidth="1"/>
    <col min="11760" max="11760" width="16.85546875" style="1" bestFit="1" customWidth="1"/>
    <col min="11761" max="11761" width="9.5703125" style="1" customWidth="1"/>
    <col min="11762" max="11762" width="13.85546875" style="1" customWidth="1"/>
    <col min="11763" max="11763" width="12.42578125" style="1" bestFit="1" customWidth="1"/>
    <col min="11764" max="11764" width="15.42578125" style="1" customWidth="1"/>
    <col min="11765" max="11995" width="9.140625" style="1" customWidth="1"/>
    <col min="11996" max="11996" width="4.28515625" style="1" customWidth="1"/>
    <col min="11997" max="11997" width="10.42578125" style="1" customWidth="1"/>
    <col min="11998" max="11998" width="15.85546875" style="1" customWidth="1"/>
    <col min="11999" max="12010" width="0" style="1" hidden="1"/>
    <col min="12011" max="12011" width="4.28515625" style="1" customWidth="1"/>
    <col min="12012" max="12012" width="16.5703125" style="1" customWidth="1"/>
    <col min="12013" max="12013" width="9.42578125" style="1" customWidth="1"/>
    <col min="12014" max="12014" width="15.28515625" style="1" customWidth="1"/>
    <col min="12015" max="12015" width="12.140625" style="1" customWidth="1"/>
    <col min="12016" max="12016" width="16.85546875" style="1" bestFit="1" customWidth="1"/>
    <col min="12017" max="12017" width="9.5703125" style="1" customWidth="1"/>
    <col min="12018" max="12018" width="13.85546875" style="1" customWidth="1"/>
    <col min="12019" max="12019" width="12.42578125" style="1" bestFit="1" customWidth="1"/>
    <col min="12020" max="12020" width="15.42578125" style="1" customWidth="1"/>
    <col min="12021" max="12251" width="9.140625" style="1" customWidth="1"/>
    <col min="12252" max="12252" width="4.28515625" style="1" customWidth="1"/>
    <col min="12253" max="12253" width="10.42578125" style="1" customWidth="1"/>
    <col min="12254" max="12254" width="15.85546875" style="1" customWidth="1"/>
    <col min="12255" max="12266" width="0" style="1" hidden="1"/>
    <col min="12267" max="12267" width="4.28515625" style="1" customWidth="1"/>
    <col min="12268" max="12268" width="16.5703125" style="1" customWidth="1"/>
    <col min="12269" max="12269" width="9.42578125" style="1" customWidth="1"/>
    <col min="12270" max="12270" width="15.28515625" style="1" customWidth="1"/>
    <col min="12271" max="12271" width="12.140625" style="1" customWidth="1"/>
    <col min="12272" max="12272" width="16.85546875" style="1" bestFit="1" customWidth="1"/>
    <col min="12273" max="12273" width="9.5703125" style="1" customWidth="1"/>
    <col min="12274" max="12274" width="13.85546875" style="1" customWidth="1"/>
    <col min="12275" max="12275" width="12.42578125" style="1" bestFit="1" customWidth="1"/>
    <col min="12276" max="12276" width="15.42578125" style="1" customWidth="1"/>
    <col min="12277" max="12507" width="9.140625" style="1" customWidth="1"/>
    <col min="12508" max="12508" width="4.28515625" style="1" customWidth="1"/>
    <col min="12509" max="12509" width="10.42578125" style="1" customWidth="1"/>
    <col min="12510" max="12510" width="15.85546875" style="1" customWidth="1"/>
    <col min="12511" max="12522" width="0" style="1" hidden="1"/>
    <col min="12523" max="12523" width="4.28515625" style="1" customWidth="1"/>
    <col min="12524" max="12524" width="16.5703125" style="1" customWidth="1"/>
    <col min="12525" max="12525" width="9.42578125" style="1" customWidth="1"/>
    <col min="12526" max="12526" width="15.28515625" style="1" customWidth="1"/>
    <col min="12527" max="12527" width="12.140625" style="1" customWidth="1"/>
    <col min="12528" max="12528" width="16.85546875" style="1" bestFit="1" customWidth="1"/>
    <col min="12529" max="12529" width="9.5703125" style="1" customWidth="1"/>
    <col min="12530" max="12530" width="13.85546875" style="1" customWidth="1"/>
    <col min="12531" max="12531" width="12.42578125" style="1" bestFit="1" customWidth="1"/>
    <col min="12532" max="12532" width="15.42578125" style="1" customWidth="1"/>
    <col min="12533" max="12763" width="9.140625" style="1" customWidth="1"/>
    <col min="12764" max="12764" width="4.28515625" style="1" customWidth="1"/>
    <col min="12765" max="12765" width="10.42578125" style="1" customWidth="1"/>
    <col min="12766" max="12766" width="15.85546875" style="1" customWidth="1"/>
    <col min="12767" max="12778" width="0" style="1" hidden="1"/>
    <col min="12779" max="12779" width="4.28515625" style="1" customWidth="1"/>
    <col min="12780" max="12780" width="16.5703125" style="1" customWidth="1"/>
    <col min="12781" max="12781" width="9.42578125" style="1" customWidth="1"/>
    <col min="12782" max="12782" width="15.28515625" style="1" customWidth="1"/>
    <col min="12783" max="12783" width="12.140625" style="1" customWidth="1"/>
    <col min="12784" max="12784" width="16.85546875" style="1" bestFit="1" customWidth="1"/>
    <col min="12785" max="12785" width="9.5703125" style="1" customWidth="1"/>
    <col min="12786" max="12786" width="13.85546875" style="1" customWidth="1"/>
    <col min="12787" max="12787" width="12.42578125" style="1" bestFit="1" customWidth="1"/>
    <col min="12788" max="12788" width="15.42578125" style="1" customWidth="1"/>
    <col min="12789" max="13019" width="9.140625" style="1" customWidth="1"/>
    <col min="13020" max="13020" width="4.28515625" style="1" customWidth="1"/>
    <col min="13021" max="13021" width="10.42578125" style="1" customWidth="1"/>
    <col min="13022" max="13022" width="15.85546875" style="1" customWidth="1"/>
    <col min="13023" max="13034" width="0" style="1" hidden="1"/>
    <col min="13035" max="13035" width="4.28515625" style="1" customWidth="1"/>
    <col min="13036" max="13036" width="16.5703125" style="1" customWidth="1"/>
    <col min="13037" max="13037" width="9.42578125" style="1" customWidth="1"/>
    <col min="13038" max="13038" width="15.28515625" style="1" customWidth="1"/>
    <col min="13039" max="13039" width="12.140625" style="1" customWidth="1"/>
    <col min="13040" max="13040" width="16.85546875" style="1" bestFit="1" customWidth="1"/>
    <col min="13041" max="13041" width="9.5703125" style="1" customWidth="1"/>
    <col min="13042" max="13042" width="13.85546875" style="1" customWidth="1"/>
    <col min="13043" max="13043" width="12.42578125" style="1" bestFit="1" customWidth="1"/>
    <col min="13044" max="13044" width="15.42578125" style="1" customWidth="1"/>
    <col min="13045" max="13275" width="9.140625" style="1" customWidth="1"/>
    <col min="13276" max="13276" width="4.28515625" style="1" customWidth="1"/>
    <col min="13277" max="13277" width="10.42578125" style="1" customWidth="1"/>
    <col min="13278" max="13278" width="15.85546875" style="1" customWidth="1"/>
    <col min="13279" max="13290" width="0" style="1" hidden="1"/>
    <col min="13291" max="13291" width="4.28515625" style="1" customWidth="1"/>
    <col min="13292" max="13292" width="16.5703125" style="1" customWidth="1"/>
    <col min="13293" max="13293" width="9.42578125" style="1" customWidth="1"/>
    <col min="13294" max="13294" width="15.28515625" style="1" customWidth="1"/>
    <col min="13295" max="13295" width="12.140625" style="1" customWidth="1"/>
    <col min="13296" max="13296" width="16.85546875" style="1" bestFit="1" customWidth="1"/>
    <col min="13297" max="13297" width="9.5703125" style="1" customWidth="1"/>
    <col min="13298" max="13298" width="13.85546875" style="1" customWidth="1"/>
    <col min="13299" max="13299" width="12.42578125" style="1" bestFit="1" customWidth="1"/>
    <col min="13300" max="13300" width="15.42578125" style="1" customWidth="1"/>
    <col min="13301" max="13531" width="9.140625" style="1" customWidth="1"/>
    <col min="13532" max="13532" width="4.28515625" style="1" customWidth="1"/>
    <col min="13533" max="13533" width="10.42578125" style="1" customWidth="1"/>
    <col min="13534" max="13534" width="15.85546875" style="1" customWidth="1"/>
    <col min="13535" max="13546" width="0" style="1" hidden="1"/>
    <col min="13547" max="13547" width="4.28515625" style="1" customWidth="1"/>
    <col min="13548" max="13548" width="16.5703125" style="1" customWidth="1"/>
    <col min="13549" max="13549" width="9.42578125" style="1" customWidth="1"/>
    <col min="13550" max="13550" width="15.28515625" style="1" customWidth="1"/>
    <col min="13551" max="13551" width="12.140625" style="1" customWidth="1"/>
    <col min="13552" max="13552" width="16.85546875" style="1" bestFit="1" customWidth="1"/>
    <col min="13553" max="13553" width="9.5703125" style="1" customWidth="1"/>
    <col min="13554" max="13554" width="13.85546875" style="1" customWidth="1"/>
    <col min="13555" max="13555" width="12.42578125" style="1" bestFit="1" customWidth="1"/>
    <col min="13556" max="13556" width="15.42578125" style="1" customWidth="1"/>
    <col min="13557" max="13787" width="9.140625" style="1" customWidth="1"/>
    <col min="13788" max="13788" width="4.28515625" style="1" customWidth="1"/>
    <col min="13789" max="13789" width="10.42578125" style="1" customWidth="1"/>
    <col min="13790" max="13790" width="15.85546875" style="1" customWidth="1"/>
    <col min="13791" max="13802" width="0" style="1" hidden="1"/>
    <col min="13803" max="13803" width="4.28515625" style="1" customWidth="1"/>
    <col min="13804" max="13804" width="16.5703125" style="1" customWidth="1"/>
    <col min="13805" max="13805" width="9.42578125" style="1" customWidth="1"/>
    <col min="13806" max="13806" width="15.28515625" style="1" customWidth="1"/>
    <col min="13807" max="13807" width="12.140625" style="1" customWidth="1"/>
    <col min="13808" max="13808" width="16.85546875" style="1" bestFit="1" customWidth="1"/>
    <col min="13809" max="13809" width="9.5703125" style="1" customWidth="1"/>
    <col min="13810" max="13810" width="13.85546875" style="1" customWidth="1"/>
    <col min="13811" max="13811" width="12.42578125" style="1" bestFit="1" customWidth="1"/>
    <col min="13812" max="13812" width="15.42578125" style="1" customWidth="1"/>
    <col min="13813" max="14043" width="9.140625" style="1" customWidth="1"/>
    <col min="14044" max="14044" width="4.28515625" style="1" customWidth="1"/>
    <col min="14045" max="14045" width="10.42578125" style="1" customWidth="1"/>
    <col min="14046" max="14046" width="15.85546875" style="1" customWidth="1"/>
    <col min="14047" max="14058" width="0" style="1" hidden="1"/>
    <col min="14059" max="14059" width="4.28515625" style="1" customWidth="1"/>
    <col min="14060" max="14060" width="16.5703125" style="1" customWidth="1"/>
    <col min="14061" max="14061" width="9.42578125" style="1" customWidth="1"/>
    <col min="14062" max="14062" width="15.28515625" style="1" customWidth="1"/>
    <col min="14063" max="14063" width="12.140625" style="1" customWidth="1"/>
    <col min="14064" max="14064" width="16.85546875" style="1" bestFit="1" customWidth="1"/>
    <col min="14065" max="14065" width="9.5703125" style="1" customWidth="1"/>
    <col min="14066" max="14066" width="13.85546875" style="1" customWidth="1"/>
    <col min="14067" max="14067" width="12.42578125" style="1" bestFit="1" customWidth="1"/>
    <col min="14068" max="14068" width="15.42578125" style="1" customWidth="1"/>
    <col min="14069" max="14299" width="9.140625" style="1" customWidth="1"/>
    <col min="14300" max="14300" width="4.28515625" style="1" customWidth="1"/>
    <col min="14301" max="14301" width="10.42578125" style="1" customWidth="1"/>
    <col min="14302" max="14302" width="15.85546875" style="1" customWidth="1"/>
    <col min="14303" max="14314" width="0" style="1" hidden="1"/>
    <col min="14315" max="14315" width="4.28515625" style="1" customWidth="1"/>
    <col min="14316" max="14316" width="16.5703125" style="1" customWidth="1"/>
    <col min="14317" max="14317" width="9.42578125" style="1" customWidth="1"/>
    <col min="14318" max="14318" width="15.28515625" style="1" customWidth="1"/>
    <col min="14319" max="14319" width="12.140625" style="1" customWidth="1"/>
    <col min="14320" max="14320" width="16.85546875" style="1" bestFit="1" customWidth="1"/>
    <col min="14321" max="14321" width="9.5703125" style="1" customWidth="1"/>
    <col min="14322" max="14322" width="13.85546875" style="1" customWidth="1"/>
    <col min="14323" max="14323" width="12.42578125" style="1" bestFit="1" customWidth="1"/>
    <col min="14324" max="14324" width="15.42578125" style="1" customWidth="1"/>
    <col min="14325" max="14555" width="9.140625" style="1" customWidth="1"/>
    <col min="14556" max="14556" width="4.28515625" style="1" customWidth="1"/>
    <col min="14557" max="14557" width="10.42578125" style="1" customWidth="1"/>
    <col min="14558" max="14558" width="15.85546875" style="1" customWidth="1"/>
    <col min="14559" max="14570" width="0" style="1" hidden="1"/>
    <col min="14571" max="14571" width="4.28515625" style="1" customWidth="1"/>
    <col min="14572" max="14572" width="16.5703125" style="1" customWidth="1"/>
    <col min="14573" max="14573" width="9.42578125" style="1" customWidth="1"/>
    <col min="14574" max="14574" width="15.28515625" style="1" customWidth="1"/>
    <col min="14575" max="14575" width="12.140625" style="1" customWidth="1"/>
    <col min="14576" max="14576" width="16.85546875" style="1" bestFit="1" customWidth="1"/>
    <col min="14577" max="14577" width="9.5703125" style="1" customWidth="1"/>
    <col min="14578" max="14578" width="13.85546875" style="1" customWidth="1"/>
    <col min="14579" max="14579" width="12.42578125" style="1" bestFit="1" customWidth="1"/>
    <col min="14580" max="14580" width="15.42578125" style="1" customWidth="1"/>
    <col min="14581" max="14811" width="9.140625" style="1" customWidth="1"/>
    <col min="14812" max="14812" width="4.28515625" style="1" customWidth="1"/>
    <col min="14813" max="14813" width="10.42578125" style="1" customWidth="1"/>
    <col min="14814" max="14814" width="15.85546875" style="1" customWidth="1"/>
    <col min="14815" max="14826" width="0" style="1" hidden="1"/>
    <col min="14827" max="14827" width="4.28515625" style="1" customWidth="1"/>
    <col min="14828" max="14828" width="16.5703125" style="1" customWidth="1"/>
    <col min="14829" max="14829" width="9.42578125" style="1" customWidth="1"/>
    <col min="14830" max="14830" width="15.28515625" style="1" customWidth="1"/>
    <col min="14831" max="14831" width="12.140625" style="1" customWidth="1"/>
    <col min="14832" max="14832" width="16.85546875" style="1" bestFit="1" customWidth="1"/>
    <col min="14833" max="14833" width="9.5703125" style="1" customWidth="1"/>
    <col min="14834" max="14834" width="13.85546875" style="1" customWidth="1"/>
    <col min="14835" max="14835" width="12.42578125" style="1" bestFit="1" customWidth="1"/>
    <col min="14836" max="14836" width="15.42578125" style="1" customWidth="1"/>
    <col min="14837" max="15067" width="9.140625" style="1" customWidth="1"/>
    <col min="15068" max="15068" width="4.28515625" style="1" customWidth="1"/>
    <col min="15069" max="15069" width="10.42578125" style="1" customWidth="1"/>
    <col min="15070" max="15070" width="15.85546875" style="1" customWidth="1"/>
    <col min="15071" max="15082" width="0" style="1" hidden="1"/>
    <col min="15083" max="15083" width="4.28515625" style="1" customWidth="1"/>
    <col min="15084" max="15084" width="16.5703125" style="1" customWidth="1"/>
    <col min="15085" max="15085" width="9.42578125" style="1" customWidth="1"/>
    <col min="15086" max="15086" width="15.28515625" style="1" customWidth="1"/>
    <col min="15087" max="15087" width="12.140625" style="1" customWidth="1"/>
    <col min="15088" max="15088" width="16.85546875" style="1" bestFit="1" customWidth="1"/>
    <col min="15089" max="15089" width="9.5703125" style="1" customWidth="1"/>
    <col min="15090" max="15090" width="13.85546875" style="1" customWidth="1"/>
    <col min="15091" max="15091" width="12.42578125" style="1" bestFit="1" customWidth="1"/>
    <col min="15092" max="15092" width="15.42578125" style="1" customWidth="1"/>
    <col min="15093" max="15323" width="9.140625" style="1" customWidth="1"/>
    <col min="15324" max="15324" width="4.28515625" style="1" customWidth="1"/>
    <col min="15325" max="15325" width="10.42578125" style="1" customWidth="1"/>
    <col min="15326" max="15326" width="15.85546875" style="1" customWidth="1"/>
    <col min="15327" max="15338" width="0" style="1" hidden="1"/>
    <col min="15339" max="15339" width="4.28515625" style="1" customWidth="1"/>
    <col min="15340" max="15340" width="16.5703125" style="1" customWidth="1"/>
    <col min="15341" max="15341" width="9.42578125" style="1" customWidth="1"/>
    <col min="15342" max="15342" width="15.28515625" style="1" customWidth="1"/>
    <col min="15343" max="15343" width="12.140625" style="1" customWidth="1"/>
    <col min="15344" max="15344" width="16.85546875" style="1" bestFit="1" customWidth="1"/>
    <col min="15345" max="15345" width="9.5703125" style="1" customWidth="1"/>
    <col min="15346" max="15346" width="13.85546875" style="1" customWidth="1"/>
    <col min="15347" max="15347" width="12.42578125" style="1" bestFit="1" customWidth="1"/>
    <col min="15348" max="15348" width="15.42578125" style="1" customWidth="1"/>
    <col min="15349" max="15579" width="9.140625" style="1" customWidth="1"/>
    <col min="15580" max="15580" width="4.28515625" style="1" customWidth="1"/>
    <col min="15581" max="15581" width="10.42578125" style="1" customWidth="1"/>
    <col min="15582" max="15582" width="15.85546875" style="1" customWidth="1"/>
    <col min="15583" max="15594" width="0" style="1" hidden="1"/>
    <col min="15595" max="15595" width="4.28515625" style="1" customWidth="1"/>
    <col min="15596" max="15596" width="16.5703125" style="1" customWidth="1"/>
    <col min="15597" max="15597" width="9.42578125" style="1" customWidth="1"/>
    <col min="15598" max="15598" width="15.28515625" style="1" customWidth="1"/>
    <col min="15599" max="15599" width="12.140625" style="1" customWidth="1"/>
    <col min="15600" max="15600" width="16.85546875" style="1" bestFit="1" customWidth="1"/>
    <col min="15601" max="15601" width="9.5703125" style="1" customWidth="1"/>
    <col min="15602" max="15602" width="13.85546875" style="1" customWidth="1"/>
    <col min="15603" max="15603" width="12.42578125" style="1" bestFit="1" customWidth="1"/>
    <col min="15604" max="15604" width="15.42578125" style="1" customWidth="1"/>
    <col min="15605" max="15835" width="9.140625" style="1" customWidth="1"/>
    <col min="15836" max="15836" width="4.28515625" style="1" customWidth="1"/>
    <col min="15837" max="15837" width="10.42578125" style="1" customWidth="1"/>
    <col min="15838" max="15838" width="15.85546875" style="1" customWidth="1"/>
    <col min="15839" max="15850" width="0" style="1" hidden="1"/>
    <col min="15851" max="15851" width="4.28515625" style="1" customWidth="1"/>
    <col min="15852" max="15852" width="16.5703125" style="1" customWidth="1"/>
    <col min="15853" max="15853" width="9.42578125" style="1" customWidth="1"/>
    <col min="15854" max="15854" width="15.28515625" style="1" customWidth="1"/>
    <col min="15855" max="15855" width="12.140625" style="1" customWidth="1"/>
    <col min="15856" max="15856" width="16.85546875" style="1" bestFit="1" customWidth="1"/>
    <col min="15857" max="15857" width="9.5703125" style="1" customWidth="1"/>
    <col min="15858" max="15858" width="13.85546875" style="1" customWidth="1"/>
    <col min="15859" max="15859" width="12.42578125" style="1" bestFit="1" customWidth="1"/>
    <col min="15860" max="15860" width="15.42578125" style="1" customWidth="1"/>
    <col min="15861" max="16091" width="9.140625" style="1" customWidth="1"/>
    <col min="16092" max="16092" width="4.28515625" style="1" customWidth="1"/>
    <col min="16093" max="16093" width="10.42578125" style="1" customWidth="1"/>
    <col min="16094" max="16094" width="15.85546875" style="1" customWidth="1"/>
    <col min="16095" max="16106" width="0" style="1" hidden="1"/>
    <col min="16107" max="16107" width="4.28515625" style="1" customWidth="1"/>
    <col min="16108" max="16108" width="16.5703125" style="1" customWidth="1"/>
    <col min="16109" max="16109" width="9.42578125" style="1" customWidth="1"/>
    <col min="16110" max="16110" width="15.28515625" style="1" customWidth="1"/>
    <col min="16111" max="16111" width="12.140625" style="1" customWidth="1"/>
    <col min="16112" max="16112" width="16.85546875" style="1" bestFit="1" customWidth="1"/>
    <col min="16113" max="16113" width="9.5703125" style="1" customWidth="1"/>
    <col min="16114" max="16114" width="13.85546875" style="1" customWidth="1"/>
    <col min="16115" max="16115" width="12.42578125" style="1" bestFit="1" customWidth="1"/>
    <col min="16116" max="16116" width="15.42578125" style="1" customWidth="1"/>
    <col min="16117" max="16347" width="9.140625" style="1" customWidth="1"/>
    <col min="16348" max="16348" width="4.28515625" style="1" customWidth="1"/>
    <col min="16349" max="16349" width="10.42578125" style="1" customWidth="1"/>
    <col min="16350" max="16350" width="15.85546875" style="1" customWidth="1"/>
    <col min="16351" max="16384" width="0" style="1" hidden="1"/>
  </cols>
  <sheetData>
    <row r="1" spans="1:8" s="15" customFormat="1">
      <c r="A1" s="25" t="s">
        <v>1679</v>
      </c>
      <c r="B1" s="13"/>
      <c r="C1" s="14"/>
      <c r="D1" s="14"/>
      <c r="E1" s="14"/>
    </row>
    <row r="2" spans="1:8" s="15" customFormat="1">
      <c r="A2" s="24" t="s">
        <v>31</v>
      </c>
      <c r="B2" s="16"/>
      <c r="C2" s="17"/>
      <c r="D2" s="17"/>
      <c r="E2" s="17"/>
    </row>
    <row r="3" spans="1:8" s="15" customFormat="1">
      <c r="A3" s="24" t="s">
        <v>32</v>
      </c>
      <c r="B3" s="13"/>
      <c r="C3" s="14"/>
      <c r="D3" s="14"/>
      <c r="E3" s="14"/>
    </row>
    <row r="4" spans="1:8" s="91" customFormat="1">
      <c r="A4" s="13" t="s">
        <v>1781</v>
      </c>
      <c r="B4" s="89"/>
      <c r="C4" s="90"/>
      <c r="D4" s="90"/>
      <c r="E4" s="90"/>
    </row>
    <row r="5" spans="1:8" s="18" customFormat="1">
      <c r="A5" s="13"/>
      <c r="B5" s="13"/>
      <c r="C5" s="14"/>
      <c r="D5" s="14"/>
      <c r="E5" s="14"/>
    </row>
    <row r="6" spans="1:8" s="18" customFormat="1">
      <c r="A6" s="106" t="s">
        <v>19</v>
      </c>
      <c r="B6" s="108" t="s">
        <v>0</v>
      </c>
      <c r="C6" s="110" t="s">
        <v>34</v>
      </c>
      <c r="D6" s="110" t="s">
        <v>33</v>
      </c>
      <c r="E6" s="104" t="s">
        <v>35</v>
      </c>
    </row>
    <row r="7" spans="1:8" s="18" customFormat="1">
      <c r="A7" s="107"/>
      <c r="B7" s="109"/>
      <c r="C7" s="111"/>
      <c r="D7" s="111"/>
      <c r="E7" s="105"/>
    </row>
    <row r="8" spans="1:8" s="19" customFormat="1">
      <c r="A8" s="84">
        <v>1</v>
      </c>
      <c r="B8" s="85" t="s">
        <v>146</v>
      </c>
      <c r="C8" s="62">
        <f>SUMIF('ราย อปท.'!B$8:B$1212,รายจังหวัด!B8,'ราย อปท.'!F$8:F$1212)</f>
        <v>267210</v>
      </c>
      <c r="D8" s="62">
        <f>SUMIF('ราย อปท.'!B$8:B$1212,รายจังหวัด!B8,'ราย อปท.'!E$8:E$1212)</f>
        <v>39554.730000000003</v>
      </c>
      <c r="E8" s="63">
        <f>+C8+D8</f>
        <v>306764.73</v>
      </c>
      <c r="G8" s="56"/>
      <c r="H8" s="56"/>
    </row>
    <row r="9" spans="1:8" s="21" customFormat="1">
      <c r="A9" s="20">
        <v>2</v>
      </c>
      <c r="B9" s="11" t="s">
        <v>52</v>
      </c>
      <c r="C9" s="62">
        <f>SUMIF('ราย อปท.'!B$8:B$1212,รายจังหวัด!B9,'ราย อปท.'!F$8:F$1212)</f>
        <v>2080020</v>
      </c>
      <c r="D9" s="62">
        <f>SUMIF('ราย อปท.'!B$8:B$1212,รายจังหวัด!B9,'ราย อปท.'!E$8:E$1212)</f>
        <v>358243.95000000007</v>
      </c>
      <c r="E9" s="63">
        <f t="shared" ref="E9:E72" si="0">+C9+D9</f>
        <v>2438263.9500000002</v>
      </c>
      <c r="G9" s="56"/>
      <c r="H9" s="56"/>
    </row>
    <row r="10" spans="1:8" s="21" customFormat="1">
      <c r="A10" s="20">
        <v>3</v>
      </c>
      <c r="B10" s="11" t="s">
        <v>189</v>
      </c>
      <c r="C10" s="62">
        <f>SUMIF('ราย อปท.'!B$8:B$1212,รายจังหวัด!B10,'ราย อปท.'!F$8:F$1212)</f>
        <v>1172460</v>
      </c>
      <c r="D10" s="62">
        <f>SUMIF('ราย อปท.'!B$8:B$1212,รายจังหวัด!B10,'ราย อปท.'!E$8:E$1212)</f>
        <v>905081.72</v>
      </c>
      <c r="E10" s="63">
        <f t="shared" si="0"/>
        <v>2077541.72</v>
      </c>
      <c r="G10" s="56"/>
      <c r="H10" s="56"/>
    </row>
    <row r="11" spans="1:8" s="21" customFormat="1">
      <c r="A11" s="20">
        <v>4</v>
      </c>
      <c r="B11" s="11" t="s">
        <v>238</v>
      </c>
      <c r="C11" s="62">
        <f>SUMIF('ราย อปท.'!B$8:B$1212,รายจังหวัด!B11,'ราย อปท.'!F$8:F$1212)</f>
        <v>3340470</v>
      </c>
      <c r="D11" s="62">
        <f>SUMIF('ราย อปท.'!B$8:B$1212,รายจังหวัด!B11,'ราย อปท.'!E$8:E$1212)</f>
        <v>439810.62999999995</v>
      </c>
      <c r="E11" s="63">
        <f t="shared" si="0"/>
        <v>3780280.63</v>
      </c>
      <c r="G11" s="56"/>
      <c r="H11" s="56"/>
    </row>
    <row r="12" spans="1:8" s="21" customFormat="1">
      <c r="A12" s="20">
        <v>5</v>
      </c>
      <c r="B12" s="11" t="s">
        <v>270</v>
      </c>
      <c r="C12" s="62">
        <f>SUMIF('ราย อปท.'!B$8:B$1212,รายจังหวัด!B12,'ราย อปท.'!F$8:F$1212)</f>
        <v>2255070</v>
      </c>
      <c r="D12" s="62">
        <f>SUMIF('ราย อปท.'!B$8:B$1212,รายจังหวัด!B12,'ราย อปท.'!E$8:E$1212)</f>
        <v>247758.29</v>
      </c>
      <c r="E12" s="63">
        <f t="shared" si="0"/>
        <v>2502828.29</v>
      </c>
      <c r="G12" s="56"/>
      <c r="H12" s="56"/>
    </row>
    <row r="13" spans="1:8" s="21" customFormat="1">
      <c r="A13" s="20">
        <v>6</v>
      </c>
      <c r="B13" s="11" t="s">
        <v>56</v>
      </c>
      <c r="C13" s="62">
        <f>SUMIF('ราย อปท.'!B$8:B$1212,รายจังหวัด!B13,'ราย อปท.'!F$8:F$1212)</f>
        <v>783856.66</v>
      </c>
      <c r="D13" s="62">
        <f>SUMIF('ราย อปท.'!B$8:B$1212,รายจังหวัด!B13,'ราย อปท.'!E$8:E$1212)</f>
        <v>295126.87</v>
      </c>
      <c r="E13" s="63">
        <f t="shared" si="0"/>
        <v>1078983.53</v>
      </c>
      <c r="G13" s="56"/>
      <c r="H13" s="56"/>
    </row>
    <row r="14" spans="1:8" s="21" customFormat="1">
      <c r="A14" s="20">
        <v>7</v>
      </c>
      <c r="B14" s="11" t="s">
        <v>337</v>
      </c>
      <c r="C14" s="62">
        <f>SUMIF('ราย อปท.'!B$8:B$1212,รายจังหวัด!B14,'ราย อปท.'!F$8:F$1212)</f>
        <v>784410</v>
      </c>
      <c r="D14" s="62">
        <f>SUMIF('ราย อปท.'!B$8:B$1212,รายจังหวัด!B14,'ราย อปท.'!E$8:E$1212)</f>
        <v>216098.49</v>
      </c>
      <c r="E14" s="63">
        <f t="shared" si="0"/>
        <v>1000508.49</v>
      </c>
      <c r="G14" s="56"/>
      <c r="H14" s="56"/>
    </row>
    <row r="15" spans="1:8" s="21" customFormat="1">
      <c r="A15" s="20">
        <v>8</v>
      </c>
      <c r="B15" s="11" t="s">
        <v>361</v>
      </c>
      <c r="C15" s="62">
        <f>SUMIF('ราย อปท.'!B$8:B$1212,รายจังหวัด!B15,'ราย อปท.'!F$8:F$1212)</f>
        <v>293520</v>
      </c>
      <c r="D15" s="62">
        <f>SUMIF('ราย อปท.'!B$8:B$1212,รายจังหวัด!B15,'ราย อปท.'!E$8:E$1212)</f>
        <v>16576</v>
      </c>
      <c r="E15" s="63">
        <f t="shared" si="0"/>
        <v>310096</v>
      </c>
      <c r="G15" s="56"/>
      <c r="H15" s="56"/>
    </row>
    <row r="16" spans="1:8" s="21" customFormat="1">
      <c r="A16" s="20">
        <v>9</v>
      </c>
      <c r="B16" s="11" t="s">
        <v>372</v>
      </c>
      <c r="C16" s="62">
        <f>SUMIF('ราย อปท.'!B$8:B$1212,รายจังหวัด!B16,'ราย อปท.'!F$8:F$1212)</f>
        <v>430740</v>
      </c>
      <c r="D16" s="62">
        <f>SUMIF('ราย อปท.'!B$8:B$1212,รายจังหวัด!B16,'ราย อปท.'!E$8:E$1212)</f>
        <v>78241.77</v>
      </c>
      <c r="E16" s="63">
        <f t="shared" si="0"/>
        <v>508981.77</v>
      </c>
      <c r="G16" s="56"/>
      <c r="H16" s="56"/>
    </row>
    <row r="17" spans="1:8" s="21" customFormat="1">
      <c r="A17" s="20">
        <v>10</v>
      </c>
      <c r="B17" s="11" t="s">
        <v>61</v>
      </c>
      <c r="C17" s="62">
        <f>SUMIF('ราย อปท.'!B$8:B$1212,รายจังหวัด!B17,'ราย อปท.'!F$8:F$1212)</f>
        <v>635910</v>
      </c>
      <c r="D17" s="62">
        <f>SUMIF('ราย อปท.'!B$8:B$1212,รายจังหวัด!B17,'ราย อปท.'!E$8:E$1212)</f>
        <v>635383.5199999999</v>
      </c>
      <c r="E17" s="63">
        <f t="shared" si="0"/>
        <v>1271293.52</v>
      </c>
      <c r="G17" s="56"/>
      <c r="H17" s="56"/>
    </row>
    <row r="18" spans="1:8" s="21" customFormat="1">
      <c r="A18" s="20">
        <v>11</v>
      </c>
      <c r="B18" s="11" t="s">
        <v>420</v>
      </c>
      <c r="C18" s="62">
        <f>SUMIF('ราย อปท.'!B$8:B$1212,รายจังหวัด!B18,'ราย อปท.'!F$8:F$1212)</f>
        <v>582690</v>
      </c>
      <c r="D18" s="62">
        <f>SUMIF('ราย อปท.'!B$8:B$1212,รายจังหวัด!B18,'ราย อปท.'!E$8:E$1212)</f>
        <v>65876.22</v>
      </c>
      <c r="E18" s="63">
        <f t="shared" si="0"/>
        <v>648566.22</v>
      </c>
      <c r="G18" s="56"/>
      <c r="H18" s="56"/>
    </row>
    <row r="19" spans="1:8" s="21" customFormat="1">
      <c r="A19" s="20">
        <v>12</v>
      </c>
      <c r="B19" s="11" t="s">
        <v>2</v>
      </c>
      <c r="C19" s="62">
        <f>SUMIF('ราย อปท.'!B$8:B$1212,รายจังหวัด!B19,'ราย อปท.'!F$8:F$1212)</f>
        <v>3087439.08</v>
      </c>
      <c r="D19" s="62">
        <f>SUMIF('ราย อปท.'!B$8:B$1212,รายจังหวัด!B19,'ราย อปท.'!E$8:E$1212)</f>
        <v>1167967.0799999998</v>
      </c>
      <c r="E19" s="63">
        <f t="shared" si="0"/>
        <v>4255406.16</v>
      </c>
      <c r="G19" s="56"/>
      <c r="H19" s="56"/>
    </row>
    <row r="20" spans="1:8" s="21" customFormat="1">
      <c r="A20" s="20">
        <v>13</v>
      </c>
      <c r="B20" s="11" t="s">
        <v>479</v>
      </c>
      <c r="C20" s="62">
        <f>SUMIF('ราย อปท.'!B$8:B$1212,รายจังหวัด!B20,'ราย อปท.'!F$8:F$1212)</f>
        <v>3759632</v>
      </c>
      <c r="D20" s="62">
        <f>SUMIF('ราย อปท.'!B$8:B$1212,รายจังหวัด!B20,'ราย อปท.'!E$8:E$1212)</f>
        <v>1746944.5999999996</v>
      </c>
      <c r="E20" s="63">
        <f t="shared" si="0"/>
        <v>5506576.5999999996</v>
      </c>
      <c r="G20" s="56"/>
      <c r="H20" s="56"/>
    </row>
    <row r="21" spans="1:8" s="21" customFormat="1">
      <c r="A21" s="20">
        <v>14</v>
      </c>
      <c r="B21" s="11" t="s">
        <v>4</v>
      </c>
      <c r="C21" s="62">
        <f>SUMIF('ราย อปท.'!B$8:B$1212,รายจังหวัด!B21,'ราย อปท.'!F$8:F$1212)</f>
        <v>1443990</v>
      </c>
      <c r="D21" s="62">
        <f>SUMIF('ราย อปท.'!B$8:B$1212,รายจังหวัด!B21,'ราย อปท.'!E$8:E$1212)</f>
        <v>238956.62</v>
      </c>
      <c r="E21" s="63">
        <f t="shared" si="0"/>
        <v>1682946.62</v>
      </c>
      <c r="G21" s="56"/>
      <c r="H21" s="56"/>
    </row>
    <row r="22" spans="1:8" s="21" customFormat="1">
      <c r="A22" s="20">
        <v>15</v>
      </c>
      <c r="B22" s="11" t="s">
        <v>560</v>
      </c>
      <c r="C22" s="62">
        <f>SUMIF('ราย อปท.'!B$8:B$1212,รายจังหวัด!B22,'ราย อปท.'!F$8:F$1212)</f>
        <v>630540</v>
      </c>
      <c r="D22" s="62">
        <f>SUMIF('ราย อปท.'!B$8:B$1212,รายจังหวัด!B22,'ราย อปท.'!E$8:E$1212)</f>
        <v>82384.399999999994</v>
      </c>
      <c r="E22" s="63">
        <f t="shared" si="0"/>
        <v>712924.4</v>
      </c>
      <c r="G22" s="56"/>
      <c r="H22" s="56"/>
    </row>
    <row r="23" spans="1:8" s="21" customFormat="1">
      <c r="A23" s="20">
        <v>16</v>
      </c>
      <c r="B23" s="11" t="s">
        <v>570</v>
      </c>
      <c r="C23" s="62">
        <f>SUMIF('ราย อปท.'!B$8:B$1212,รายจังหวัด!B23,'ราย อปท.'!F$8:F$1212)</f>
        <v>2195640</v>
      </c>
      <c r="D23" s="62">
        <f>SUMIF('ราย อปท.'!B$8:B$1212,รายจังหวัด!B23,'ราย อปท.'!E$8:E$1212)</f>
        <v>582220.65</v>
      </c>
      <c r="E23" s="63">
        <f t="shared" si="0"/>
        <v>2777860.65</v>
      </c>
      <c r="G23" s="56"/>
      <c r="H23" s="56"/>
    </row>
    <row r="24" spans="1:8" s="21" customFormat="1">
      <c r="A24" s="20">
        <v>17</v>
      </c>
      <c r="B24" s="11" t="s">
        <v>591</v>
      </c>
      <c r="C24" s="62">
        <f>SUMIF('ราย อปท.'!B$8:B$1212,รายจังหวัด!B24,'ราย อปท.'!F$8:F$1212)</f>
        <v>180150</v>
      </c>
      <c r="D24" s="62">
        <f>SUMIF('ราย อปท.'!B$8:B$1212,รายจังหวัด!B24,'ราย อปท.'!E$8:E$1212)</f>
        <v>60319.32</v>
      </c>
      <c r="E24" s="63">
        <f t="shared" si="0"/>
        <v>240469.32</v>
      </c>
      <c r="G24" s="56"/>
      <c r="H24" s="56"/>
    </row>
    <row r="25" spans="1:8" s="21" customFormat="1">
      <c r="A25" s="20">
        <v>18</v>
      </c>
      <c r="B25" s="11" t="s">
        <v>68</v>
      </c>
      <c r="C25" s="62">
        <f>SUMIF('ราย อปท.'!B$8:B$1212,รายจังหวัด!B25,'ราย อปท.'!F$8:F$1212)</f>
        <v>708750</v>
      </c>
      <c r="D25" s="62">
        <f>SUMIF('ราย อปท.'!B$8:B$1212,รายจังหวัด!B25,'ราย อปท.'!E$8:E$1212)</f>
        <v>119766.93000000001</v>
      </c>
      <c r="E25" s="63">
        <f t="shared" si="0"/>
        <v>828516.93</v>
      </c>
      <c r="G25" s="56"/>
      <c r="H25" s="56"/>
    </row>
    <row r="26" spans="1:8">
      <c r="A26" s="20">
        <v>19</v>
      </c>
      <c r="B26" s="11" t="s">
        <v>611</v>
      </c>
      <c r="C26" s="62">
        <f>SUMIF('ราย อปท.'!B$8:B$1212,รายจังหวัด!B26,'ราย อปท.'!F$8:F$1212)</f>
        <v>1114020</v>
      </c>
      <c r="D26" s="62">
        <f>SUMIF('ราย อปท.'!B$8:B$1212,รายจังหวัด!B26,'ราย อปท.'!E$8:E$1212)</f>
        <v>345979.89</v>
      </c>
      <c r="E26" s="63">
        <f t="shared" si="0"/>
        <v>1459999.8900000001</v>
      </c>
      <c r="G26" s="56"/>
      <c r="H26" s="56"/>
    </row>
    <row r="27" spans="1:8">
      <c r="A27" s="20">
        <v>20</v>
      </c>
      <c r="B27" s="11" t="s">
        <v>647</v>
      </c>
      <c r="C27" s="62">
        <f>SUMIF('ราย อปท.'!B$8:B$1212,รายจังหวัด!B27,'ราย อปท.'!F$8:F$1212)</f>
        <v>1679940</v>
      </c>
      <c r="D27" s="62">
        <f>SUMIF('ราย อปท.'!B$8:B$1212,รายจังหวัด!B27,'ราย อปท.'!E$8:E$1212)</f>
        <v>507417.68000000005</v>
      </c>
      <c r="E27" s="63">
        <f t="shared" si="0"/>
        <v>2187357.6800000002</v>
      </c>
      <c r="G27" s="56"/>
      <c r="H27" s="56"/>
    </row>
    <row r="28" spans="1:8">
      <c r="A28" s="20">
        <v>21</v>
      </c>
      <c r="B28" s="11" t="s">
        <v>698</v>
      </c>
      <c r="C28" s="62">
        <f>SUMIF('ราย อปท.'!B$8:B$1212,รายจังหวัด!B28,'ราย อปท.'!F$8:F$1212)</f>
        <v>1733391</v>
      </c>
      <c r="D28" s="62">
        <f>SUMIF('ราย อปท.'!B$8:B$1212,รายจังหวัด!B28,'ราย อปท.'!E$8:E$1212)</f>
        <v>329333.64</v>
      </c>
      <c r="E28" s="63">
        <f t="shared" si="0"/>
        <v>2062724.6400000001</v>
      </c>
      <c r="G28" s="56"/>
      <c r="H28" s="56"/>
    </row>
    <row r="29" spans="1:8">
      <c r="A29" s="20">
        <v>22</v>
      </c>
      <c r="B29" s="11" t="s">
        <v>722</v>
      </c>
      <c r="C29" s="62">
        <f>SUMIF('ราย อปท.'!B$8:B$1212,รายจังหวัด!B29,'ราย อปท.'!F$8:F$1212)</f>
        <v>1349280</v>
      </c>
      <c r="D29" s="62">
        <f>SUMIF('ราย อปท.'!B$8:B$1212,รายจังหวัด!B29,'ราย อปท.'!E$8:E$1212)</f>
        <v>339362.88000000006</v>
      </c>
      <c r="E29" s="63">
        <f t="shared" si="0"/>
        <v>1688642.8800000001</v>
      </c>
      <c r="G29" s="56"/>
      <c r="H29" s="56"/>
    </row>
    <row r="30" spans="1:8">
      <c r="A30" s="20">
        <v>23</v>
      </c>
      <c r="B30" s="11" t="s">
        <v>5</v>
      </c>
      <c r="C30" s="62">
        <f>SUMIF('ราย อปท.'!B$8:B$1212,รายจังหวัด!B30,'ราย อปท.'!F$8:F$1212)</f>
        <v>210450</v>
      </c>
      <c r="D30" s="62">
        <f>SUMIF('ราย อปท.'!B$8:B$1212,รายจังหวัด!B30,'ราย อปท.'!E$8:E$1212)</f>
        <v>92631.87</v>
      </c>
      <c r="E30" s="63">
        <f t="shared" si="0"/>
        <v>303081.87</v>
      </c>
      <c r="G30" s="56"/>
      <c r="H30" s="56"/>
    </row>
    <row r="31" spans="1:8">
      <c r="A31" s="20">
        <v>24</v>
      </c>
      <c r="B31" s="11" t="s">
        <v>752</v>
      </c>
      <c r="C31" s="62">
        <f>SUMIF('ราย อปท.'!B$8:B$1212,รายจังหวัด!B31,'ราย อปท.'!F$8:F$1212)</f>
        <v>236280</v>
      </c>
      <c r="D31" s="62">
        <f>SUMIF('ราย อปท.'!B$8:B$1212,รายจังหวัด!B31,'ราย อปท.'!E$8:E$1212)</f>
        <v>414246.24</v>
      </c>
      <c r="E31" s="63">
        <f t="shared" si="0"/>
        <v>650526.24</v>
      </c>
      <c r="G31" s="56"/>
      <c r="H31" s="56"/>
    </row>
    <row r="32" spans="1:8">
      <c r="A32" s="20">
        <v>25</v>
      </c>
      <c r="B32" s="11" t="s">
        <v>74</v>
      </c>
      <c r="C32" s="62">
        <f>SUMIF('ราย อปท.'!B$8:B$1212,รายจังหวัด!B32,'ราย อปท.'!F$8:F$1212)</f>
        <v>3308430</v>
      </c>
      <c r="D32" s="62">
        <f>SUMIF('ราย อปท.'!B$8:B$1212,รายจังหวัด!B32,'ราย อปท.'!E$8:E$1212)</f>
        <v>1349417.0599999998</v>
      </c>
      <c r="E32" s="63">
        <f t="shared" si="0"/>
        <v>4657847.0599999996</v>
      </c>
      <c r="G32" s="56"/>
      <c r="H32" s="56"/>
    </row>
    <row r="33" spans="1:8">
      <c r="A33" s="20">
        <v>26</v>
      </c>
      <c r="B33" s="11" t="s">
        <v>807</v>
      </c>
      <c r="C33" s="62">
        <f>SUMIF('ราย อปท.'!B$8:B$1212,รายจังหวัด!B33,'ราย อปท.'!F$8:F$1212)</f>
        <v>668400</v>
      </c>
      <c r="D33" s="62">
        <f>SUMIF('ราย อปท.'!B$8:B$1212,รายจังหวัด!B33,'ราย อปท.'!E$8:E$1212)</f>
        <v>112746.78</v>
      </c>
      <c r="E33" s="63">
        <f t="shared" si="0"/>
        <v>781146.78</v>
      </c>
      <c r="G33" s="56"/>
      <c r="H33" s="56"/>
    </row>
    <row r="34" spans="1:8">
      <c r="A34" s="20">
        <v>27</v>
      </c>
      <c r="B34" s="11" t="s">
        <v>85</v>
      </c>
      <c r="C34" s="62">
        <f>SUMIF('ราย อปท.'!B$8:B$1212,รายจังหวัด!B34,'ราย อปท.'!F$8:F$1212)</f>
        <v>1820010</v>
      </c>
      <c r="D34" s="62">
        <f>SUMIF('ราย อปท.'!B$8:B$1212,รายจังหวัด!B34,'ราย อปท.'!E$8:E$1212)</f>
        <v>1007577.07</v>
      </c>
      <c r="E34" s="63">
        <f t="shared" si="0"/>
        <v>2827587.07</v>
      </c>
      <c r="G34" s="56"/>
      <c r="H34" s="56"/>
    </row>
    <row r="35" spans="1:8">
      <c r="A35" s="20">
        <v>28</v>
      </c>
      <c r="B35" s="11" t="s">
        <v>832</v>
      </c>
      <c r="C35" s="62">
        <f>SUMIF('ราย อปท.'!B$8:B$1212,รายจังหวัด!B35,'ราย อปท.'!F$8:F$1212)</f>
        <v>485430</v>
      </c>
      <c r="D35" s="62">
        <f>SUMIF('ราย อปท.'!B$8:B$1212,รายจังหวัด!B35,'ราย อปท.'!E$8:E$1212)</f>
        <v>279462.36</v>
      </c>
      <c r="E35" s="63">
        <f t="shared" si="0"/>
        <v>764892.36</v>
      </c>
      <c r="G35" s="56"/>
      <c r="H35" s="56"/>
    </row>
    <row r="36" spans="1:8">
      <c r="A36" s="20">
        <v>29</v>
      </c>
      <c r="B36" s="11" t="s">
        <v>95</v>
      </c>
      <c r="C36" s="62">
        <f>SUMIF('ราย อปท.'!B$8:B$1212,รายจังหวัด!B36,'ราย อปท.'!F$8:F$1212)</f>
        <v>398310</v>
      </c>
      <c r="D36" s="62">
        <f>SUMIF('ราย อปท.'!B$8:B$1212,รายจังหวัด!B36,'ราย อปท.'!E$8:E$1212)</f>
        <v>362798.63</v>
      </c>
      <c r="E36" s="63">
        <f t="shared" si="0"/>
        <v>761108.63</v>
      </c>
      <c r="G36" s="56"/>
      <c r="H36" s="56"/>
    </row>
    <row r="37" spans="1:8">
      <c r="A37" s="20">
        <v>30</v>
      </c>
      <c r="B37" s="11" t="s">
        <v>849</v>
      </c>
      <c r="C37" s="62">
        <f>SUMIF('ราย อปท.'!B$8:B$1212,รายจังหวัด!B37,'ราย อปท.'!F$8:F$1212)</f>
        <v>932270</v>
      </c>
      <c r="D37" s="62">
        <f>SUMIF('ราย อปท.'!B$8:B$1212,รายจังหวัด!B37,'ราย อปท.'!E$8:E$1212)</f>
        <v>184857.90000000002</v>
      </c>
      <c r="E37" s="63">
        <f t="shared" si="0"/>
        <v>1117127.8999999999</v>
      </c>
      <c r="G37" s="56"/>
      <c r="H37" s="56"/>
    </row>
    <row r="38" spans="1:8">
      <c r="A38" s="20">
        <v>31</v>
      </c>
      <c r="B38" s="11" t="s">
        <v>868</v>
      </c>
      <c r="C38" s="62">
        <f>SUMIF('ราย อปท.'!B$8:B$1212,รายจังหวัด!B38,'ราย อปท.'!F$8:F$1212)</f>
        <v>399150</v>
      </c>
      <c r="D38" s="62">
        <f>SUMIF('ราย อปท.'!B$8:B$1212,รายจังหวัด!B38,'ราย อปท.'!E$8:E$1212)</f>
        <v>229471.03999999998</v>
      </c>
      <c r="E38" s="63">
        <f t="shared" si="0"/>
        <v>628621.04</v>
      </c>
      <c r="F38" s="23"/>
      <c r="G38" s="23"/>
      <c r="H38" s="23"/>
    </row>
    <row r="39" spans="1:8">
      <c r="A39" s="20">
        <v>32</v>
      </c>
      <c r="B39" s="11" t="s">
        <v>884</v>
      </c>
      <c r="C39" s="62">
        <f>SUMIF('ราย อปท.'!B$8:B$1212,รายจังหวัด!B39,'ราย อปท.'!F$8:F$1212)</f>
        <v>1206870</v>
      </c>
      <c r="D39" s="62">
        <f>SUMIF('ราย อปท.'!B$8:B$1212,รายจังหวัด!B39,'ราย อปท.'!E$8:E$1212)</f>
        <v>120111.08</v>
      </c>
      <c r="E39" s="63">
        <f t="shared" si="0"/>
        <v>1326981.08</v>
      </c>
    </row>
    <row r="40" spans="1:8">
      <c r="A40" s="20">
        <v>33</v>
      </c>
      <c r="B40" s="11" t="s">
        <v>98</v>
      </c>
      <c r="C40" s="62">
        <f>SUMIF('ราย อปท.'!B$8:B$1212,รายจังหวัด!B40,'ราย อปท.'!F$8:F$1212)</f>
        <v>778230</v>
      </c>
      <c r="D40" s="62">
        <f>SUMIF('ราย อปท.'!B$8:B$1212,รายจังหวัด!B40,'ราย อปท.'!E$8:E$1212)</f>
        <v>174179.71</v>
      </c>
      <c r="E40" s="63">
        <f t="shared" si="0"/>
        <v>952409.71</v>
      </c>
      <c r="G40" s="23"/>
    </row>
    <row r="41" spans="1:8">
      <c r="A41" s="20">
        <v>34</v>
      </c>
      <c r="B41" s="11" t="s">
        <v>912</v>
      </c>
      <c r="C41" s="62">
        <f>SUMIF('ราย อปท.'!B$8:B$1212,รายจังหวัด!B41,'ราย อปท.'!F$8:F$1212)</f>
        <v>121080</v>
      </c>
      <c r="D41" s="62">
        <f>SUMIF('ราย อปท.'!B$8:B$1212,รายจังหวัด!B41,'ราย อปท.'!E$8:E$1212)</f>
        <v>141276.99</v>
      </c>
      <c r="E41" s="63">
        <f t="shared" si="0"/>
        <v>262356.99</v>
      </c>
    </row>
    <row r="42" spans="1:8">
      <c r="A42" s="20">
        <v>35</v>
      </c>
      <c r="B42" s="11" t="s">
        <v>101</v>
      </c>
      <c r="C42" s="62">
        <f>SUMIF('ราย อปท.'!B$8:B$1212,รายจังหวัด!B42,'ราย อปท.'!F$8:F$1212)</f>
        <v>823110</v>
      </c>
      <c r="D42" s="62">
        <f>SUMIF('ราย อปท.'!B$8:B$1212,รายจังหวัด!B42,'ราย อปท.'!E$8:E$1212)</f>
        <v>605720.42000000004</v>
      </c>
      <c r="E42" s="63">
        <f t="shared" si="0"/>
        <v>1428830.42</v>
      </c>
      <c r="G42" s="23"/>
    </row>
    <row r="43" spans="1:8">
      <c r="A43" s="20">
        <v>36</v>
      </c>
      <c r="B43" s="11" t="s">
        <v>105</v>
      </c>
      <c r="C43" s="62">
        <f>SUMIF('ราย อปท.'!B$8:B$1212,รายจังหวัด!B43,'ราย อปท.'!F$8:F$1212)</f>
        <v>700890</v>
      </c>
      <c r="D43" s="62">
        <f>SUMIF('ราย อปท.'!B$8:B$1212,รายจังหวัด!B43,'ราย อปท.'!E$8:E$1212)</f>
        <v>262443.45</v>
      </c>
      <c r="E43" s="63">
        <f t="shared" si="0"/>
        <v>963333.45</v>
      </c>
    </row>
    <row r="44" spans="1:8">
      <c r="A44" s="20">
        <v>37</v>
      </c>
      <c r="B44" s="11" t="s">
        <v>961</v>
      </c>
      <c r="C44" s="62">
        <f>SUMIF('ราย อปท.'!B$8:B$1212,รายจังหวัด!B44,'ราย อปท.'!F$8:F$1212)</f>
        <v>3304098</v>
      </c>
      <c r="D44" s="62">
        <f>SUMIF('ราย อปท.'!B$8:B$1212,รายจังหวัด!B44,'ราย อปท.'!E$8:E$1212)</f>
        <v>528976.65</v>
      </c>
      <c r="E44" s="63">
        <f t="shared" si="0"/>
        <v>3833074.65</v>
      </c>
    </row>
    <row r="45" spans="1:8">
      <c r="A45" s="20">
        <v>38</v>
      </c>
      <c r="B45" s="11" t="s">
        <v>1000</v>
      </c>
      <c r="C45" s="62">
        <f>SUMIF('ราย อปท.'!B$8:B$1212,รายจังหวัด!B45,'ราย อปท.'!F$8:F$1212)</f>
        <v>586740</v>
      </c>
      <c r="D45" s="62">
        <f>SUMIF('ราย อปท.'!B$8:B$1212,รายจังหวัด!B45,'ราย อปท.'!E$8:E$1212)</f>
        <v>522800.94000000006</v>
      </c>
      <c r="E45" s="63">
        <f t="shared" si="0"/>
        <v>1109540.94</v>
      </c>
    </row>
    <row r="46" spans="1:8">
      <c r="A46" s="20">
        <v>39</v>
      </c>
      <c r="B46" s="11" t="s">
        <v>109</v>
      </c>
      <c r="C46" s="62">
        <f>SUMIF('ราย อปท.'!B$8:B$1212,รายจังหวัด!B46,'ราย อปท.'!F$8:F$1212)</f>
        <v>678750</v>
      </c>
      <c r="D46" s="62">
        <f>SUMIF('ราย อปท.'!B$8:B$1212,รายจังหวัด!B46,'ราย อปท.'!E$8:E$1212)</f>
        <v>994827.8899999999</v>
      </c>
      <c r="E46" s="63">
        <f t="shared" si="0"/>
        <v>1673577.89</v>
      </c>
    </row>
    <row r="47" spans="1:8">
      <c r="A47" s="20">
        <v>40</v>
      </c>
      <c r="B47" s="11" t="s">
        <v>6</v>
      </c>
      <c r="C47" s="62">
        <f>SUMIF('ราย อปท.'!B$8:B$1212,รายจังหวัด!B47,'ราย อปท.'!F$8:F$1212)</f>
        <v>502260</v>
      </c>
      <c r="D47" s="62">
        <f>SUMIF('ราย อปท.'!B$8:B$1212,รายจังหวัด!B47,'ราย อปท.'!E$8:E$1212)</f>
        <v>431501.30999999994</v>
      </c>
      <c r="E47" s="63">
        <f t="shared" si="0"/>
        <v>933761.30999999994</v>
      </c>
    </row>
    <row r="48" spans="1:8">
      <c r="A48" s="20">
        <v>41</v>
      </c>
      <c r="B48" s="11" t="s">
        <v>1069</v>
      </c>
      <c r="C48" s="62">
        <f>SUMIF('ราย อปท.'!B$8:B$1212,รายจังหวัด!B48,'ราย อปท.'!F$8:F$1212)</f>
        <v>529830</v>
      </c>
      <c r="D48" s="62">
        <f>SUMIF('ราย อปท.'!B$8:B$1212,รายจังหวัด!B48,'ราย อปท.'!E$8:E$1212)</f>
        <v>47723.01</v>
      </c>
      <c r="E48" s="63">
        <f t="shared" si="0"/>
        <v>577553.01</v>
      </c>
    </row>
    <row r="49" spans="1:5">
      <c r="A49" s="20">
        <v>42</v>
      </c>
      <c r="B49" s="11" t="s">
        <v>8</v>
      </c>
      <c r="C49" s="62">
        <f>SUMIF('ราย อปท.'!B$8:B$1212,รายจังหวัด!B49,'ราย อปท.'!F$8:F$1212)</f>
        <v>2112150</v>
      </c>
      <c r="D49" s="62">
        <f>SUMIF('ราย อปท.'!B$8:B$1212,รายจังหวัด!B49,'ราย อปท.'!E$8:E$1212)</f>
        <v>794448.36</v>
      </c>
      <c r="E49" s="63">
        <f t="shared" si="0"/>
        <v>2906598.36</v>
      </c>
    </row>
    <row r="50" spans="1:5">
      <c r="A50" s="20">
        <v>43</v>
      </c>
      <c r="B50" s="11" t="s">
        <v>1087</v>
      </c>
      <c r="C50" s="62">
        <f>SUMIF('ราย อปท.'!B$8:B$1212,รายจังหวัด!B50,'ราย อปท.'!F$8:F$1212)</f>
        <v>586350</v>
      </c>
      <c r="D50" s="62">
        <f>SUMIF('ราย อปท.'!B$8:B$1212,รายจังหวัด!B50,'ราย อปท.'!E$8:E$1212)</f>
        <v>121399.02</v>
      </c>
      <c r="E50" s="63">
        <f t="shared" si="0"/>
        <v>707749.02</v>
      </c>
    </row>
    <row r="51" spans="1:5">
      <c r="A51" s="20">
        <v>44</v>
      </c>
      <c r="B51" s="11" t="s">
        <v>1103</v>
      </c>
      <c r="C51" s="62">
        <f>SUMIF('ราย อปท.'!B$8:B$1212,รายจังหวัด!B51,'ราย อปท.'!F$8:F$1212)</f>
        <v>333480</v>
      </c>
      <c r="D51" s="62">
        <f>SUMIF('ราย อปท.'!B$8:B$1212,รายจังหวัด!B51,'ราย อปท.'!E$8:E$1212)</f>
        <v>451495.35000000003</v>
      </c>
      <c r="E51" s="63">
        <f t="shared" si="0"/>
        <v>784975.35000000009</v>
      </c>
    </row>
    <row r="52" spans="1:5">
      <c r="A52" s="20">
        <v>45</v>
      </c>
      <c r="B52" s="11" t="s">
        <v>115</v>
      </c>
      <c r="C52" s="62">
        <f>SUMIF('ราย อปท.'!B$8:B$1212,รายจังหวัด!B52,'ราย อปท.'!F$8:F$1212)</f>
        <v>730770</v>
      </c>
      <c r="D52" s="62">
        <f>SUMIF('ราย อปท.'!B$8:B$1212,รายจังหวัด!B52,'ราย อปท.'!E$8:E$1212)</f>
        <v>377589.71999999991</v>
      </c>
      <c r="E52" s="63">
        <f t="shared" si="0"/>
        <v>1108359.72</v>
      </c>
    </row>
    <row r="53" spans="1:5">
      <c r="A53" s="20">
        <v>46</v>
      </c>
      <c r="B53" s="11" t="s">
        <v>1143</v>
      </c>
      <c r="C53" s="62">
        <f>SUMIF('ราย อปท.'!B$8:B$1212,รายจังหวัด!B53,'ราย อปท.'!F$8:F$1212)</f>
        <v>207000</v>
      </c>
      <c r="D53" s="62">
        <f>SUMIF('ราย อปท.'!B$8:B$1212,รายจังหวัด!B53,'ราย อปท.'!E$8:E$1212)</f>
        <v>367903.05</v>
      </c>
      <c r="E53" s="63">
        <f t="shared" si="0"/>
        <v>574903.05000000005</v>
      </c>
    </row>
    <row r="54" spans="1:5">
      <c r="A54" s="20">
        <v>47</v>
      </c>
      <c r="B54" s="11" t="s">
        <v>9</v>
      </c>
      <c r="C54" s="62">
        <f>SUMIF('ราย อปท.'!B$8:B$1212,รายจังหวัด!B54,'ราย อปท.'!F$8:F$1212)</f>
        <v>2417156.4</v>
      </c>
      <c r="D54" s="62">
        <f>SUMIF('ราย อปท.'!B$8:B$1212,รายจังหวัด!B54,'ราย อปท.'!E$8:E$1212)</f>
        <v>671637.78</v>
      </c>
      <c r="E54" s="63">
        <f t="shared" si="0"/>
        <v>3088794.1799999997</v>
      </c>
    </row>
    <row r="55" spans="1:5">
      <c r="A55" s="20">
        <v>48</v>
      </c>
      <c r="B55" s="11" t="s">
        <v>1202</v>
      </c>
      <c r="C55" s="62">
        <f>SUMIF('ราย อปท.'!B$8:B$1212,รายจังหวัด!B55,'ราย อปท.'!F$8:F$1212)</f>
        <v>64500</v>
      </c>
      <c r="D55" s="62">
        <f>SUMIF('ราย อปท.'!B$8:B$1212,รายจังหวัด!B55,'ราย อปท.'!E$8:E$1212)</f>
        <v>21053.01</v>
      </c>
      <c r="E55" s="63">
        <f t="shared" si="0"/>
        <v>85553.01</v>
      </c>
    </row>
    <row r="56" spans="1:5">
      <c r="A56" s="20">
        <v>49</v>
      </c>
      <c r="B56" s="11" t="s">
        <v>121</v>
      </c>
      <c r="C56" s="62">
        <f>SUMIF('ราย อปท.'!B$8:B$1212,รายจังหวัด!B56,'ราย อปท.'!F$8:F$1212)</f>
        <v>2402911.4500000002</v>
      </c>
      <c r="D56" s="62">
        <f>SUMIF('ราย อปท.'!B$8:B$1212,รายจังหวัด!B56,'ราย อปท.'!E$8:E$1212)</f>
        <v>373948.80000000005</v>
      </c>
      <c r="E56" s="63">
        <f t="shared" si="0"/>
        <v>2776860.25</v>
      </c>
    </row>
    <row r="57" spans="1:5">
      <c r="A57" s="20">
        <v>50</v>
      </c>
      <c r="B57" s="11" t="s">
        <v>10</v>
      </c>
      <c r="C57" s="62">
        <f>SUMIF('ราย อปท.'!B$8:B$1212,รายจังหวัด!B57,'ราย อปท.'!F$8:F$1212)</f>
        <v>3035040</v>
      </c>
      <c r="D57" s="62">
        <f>SUMIF('ราย อปท.'!B$8:B$1212,รายจังหวัด!B57,'ราย อปท.'!E$8:E$1212)</f>
        <v>317664.55000000005</v>
      </c>
      <c r="E57" s="63">
        <f t="shared" si="0"/>
        <v>3352704.55</v>
      </c>
    </row>
    <row r="58" spans="1:5">
      <c r="A58" s="20">
        <v>51</v>
      </c>
      <c r="B58" s="11" t="s">
        <v>1227</v>
      </c>
      <c r="C58" s="62">
        <f>SUMIF('ราย อปท.'!B$8:B$1212,รายจังหวัด!B58,'ราย อปท.'!F$8:F$1212)</f>
        <v>651510</v>
      </c>
      <c r="D58" s="62">
        <f>SUMIF('ราย อปท.'!B$8:B$1212,รายจังหวัด!B58,'ราย อปท.'!E$8:E$1212)</f>
        <v>139742.58000000002</v>
      </c>
      <c r="E58" s="63">
        <f t="shared" si="0"/>
        <v>791252.58000000007</v>
      </c>
    </row>
    <row r="59" spans="1:5">
      <c r="A59" s="20">
        <v>52</v>
      </c>
      <c r="B59" s="11" t="s">
        <v>126</v>
      </c>
      <c r="C59" s="62">
        <f>SUMIF('ราย อปท.'!B$8:B$1212,รายจังหวัด!B59,'ราย อปท.'!F$8:F$1212)</f>
        <v>1531050</v>
      </c>
      <c r="D59" s="62">
        <f>SUMIF('ราย อปท.'!B$8:B$1212,รายจังหวัด!B59,'ราย อปท.'!E$8:E$1212)</f>
        <v>565199.28000000014</v>
      </c>
      <c r="E59" s="63">
        <f t="shared" si="0"/>
        <v>2096249.2800000003</v>
      </c>
    </row>
    <row r="60" spans="1:5">
      <c r="A60" s="20">
        <v>53</v>
      </c>
      <c r="B60" s="11" t="s">
        <v>1268</v>
      </c>
      <c r="C60" s="62">
        <f>SUMIF('ราย อปท.'!B$8:B$1212,รายจังหวัด!B60,'ราย อปท.'!F$8:F$1212)</f>
        <v>385830</v>
      </c>
      <c r="D60" s="62">
        <f>SUMIF('ราย อปท.'!B$8:B$1212,รายจังหวัด!B60,'ราย อปท.'!E$8:E$1212)</f>
        <v>202376.91000000003</v>
      </c>
      <c r="E60" s="63">
        <f t="shared" si="0"/>
        <v>588206.91</v>
      </c>
    </row>
    <row r="61" spans="1:5">
      <c r="A61" s="20">
        <v>54</v>
      </c>
      <c r="B61" s="11" t="s">
        <v>1288</v>
      </c>
      <c r="C61" s="62">
        <f>SUMIF('ราย อปท.'!B$8:B$1212,รายจังหวัด!B61,'ราย อปท.'!F$8:F$1212)</f>
        <v>649020</v>
      </c>
      <c r="D61" s="62">
        <f>SUMIF('ราย อปท.'!B$8:B$1212,รายจังหวัด!B61,'ราย อปท.'!E$8:E$1212)</f>
        <v>945359.28</v>
      </c>
      <c r="E61" s="63">
        <f t="shared" si="0"/>
        <v>1594379.28</v>
      </c>
    </row>
    <row r="62" spans="1:5">
      <c r="A62" s="20">
        <v>55</v>
      </c>
      <c r="B62" s="11" t="s">
        <v>1304</v>
      </c>
      <c r="C62" s="62">
        <f>SUMIF('ราย อปท.'!B$8:B$1212,รายจังหวัด!B62,'ราย อปท.'!F$8:F$1212)</f>
        <v>858510</v>
      </c>
      <c r="D62" s="62">
        <f>SUMIF('ราย อปท.'!B$8:B$1212,รายจังหวัด!B62,'ราย อปท.'!E$8:E$1212)</f>
        <v>563557.04</v>
      </c>
      <c r="E62" s="63">
        <f t="shared" si="0"/>
        <v>1422067.04</v>
      </c>
    </row>
    <row r="63" spans="1:5">
      <c r="A63" s="20">
        <v>56</v>
      </c>
      <c r="B63" s="11" t="s">
        <v>12</v>
      </c>
      <c r="C63" s="62">
        <f>SUMIF('ราย อปท.'!B$8:B$1212,รายจังหวัด!B63,'ราย อปท.'!F$8:F$1212)</f>
        <v>1270980</v>
      </c>
      <c r="D63" s="62">
        <f>SUMIF('ราย อปท.'!B$8:B$1212,รายจังหวัด!B63,'ราย อปท.'!E$8:E$1212)</f>
        <v>458173.87999999995</v>
      </c>
      <c r="E63" s="63">
        <f t="shared" si="0"/>
        <v>1729153.88</v>
      </c>
    </row>
    <row r="64" spans="1:5">
      <c r="A64" s="20">
        <v>57</v>
      </c>
      <c r="B64" s="11" t="s">
        <v>13</v>
      </c>
      <c r="C64" s="62">
        <f>SUMIF('ราย อปท.'!B$8:B$1212,รายจังหวัด!B64,'ราย อปท.'!F$8:F$1212)</f>
        <v>1022620</v>
      </c>
      <c r="D64" s="62">
        <f>SUMIF('ราย อปท.'!B$8:B$1212,รายจังหวัด!B64,'ราย อปท.'!E$8:E$1212)</f>
        <v>405973.27999999997</v>
      </c>
      <c r="E64" s="63">
        <f t="shared" si="0"/>
        <v>1428593.28</v>
      </c>
    </row>
    <row r="65" spans="1:5">
      <c r="A65" s="20">
        <v>58</v>
      </c>
      <c r="B65" s="11" t="s">
        <v>1386</v>
      </c>
      <c r="C65" s="62">
        <f>SUMIF('ราย อปท.'!B$8:B$1212,รายจังหวัด!B65,'ราย อปท.'!F$8:F$1212)</f>
        <v>213480</v>
      </c>
      <c r="D65" s="62">
        <f>SUMIF('ราย อปท.'!B$8:B$1212,รายจังหวัด!B65,'ราย อปท.'!E$8:E$1212)</f>
        <v>169796.28</v>
      </c>
      <c r="E65" s="63">
        <f t="shared" si="0"/>
        <v>383276.28</v>
      </c>
    </row>
    <row r="66" spans="1:5">
      <c r="A66" s="20">
        <v>59</v>
      </c>
      <c r="B66" s="11" t="s">
        <v>131</v>
      </c>
      <c r="C66" s="62">
        <f>SUMIF('ราย อปท.'!B$8:B$1212,รายจังหวัด!B66,'ราย อปท.'!F$8:F$1212)</f>
        <v>442319.03</v>
      </c>
      <c r="D66" s="62">
        <f>SUMIF('ราย อปท.'!B$8:B$1212,รายจังหวัด!B66,'ราย อปท.'!E$8:E$1212)</f>
        <v>90604.84</v>
      </c>
      <c r="E66" s="63">
        <f t="shared" si="0"/>
        <v>532923.87</v>
      </c>
    </row>
    <row r="67" spans="1:5">
      <c r="A67" s="20">
        <v>60</v>
      </c>
      <c r="B67" s="11" t="s">
        <v>1398</v>
      </c>
      <c r="C67" s="62">
        <f>SUMIF('ราย อปท.'!B$8:B$1212,รายจังหวัด!B67,'ราย อปท.'!F$8:F$1212)</f>
        <v>622260</v>
      </c>
      <c r="D67" s="62">
        <f>SUMIF('ราย อปท.'!B$8:B$1212,รายจังหวัด!B67,'ราย อปท.'!E$8:E$1212)</f>
        <v>11301</v>
      </c>
      <c r="E67" s="63">
        <f t="shared" si="0"/>
        <v>633561</v>
      </c>
    </row>
    <row r="68" spans="1:5">
      <c r="A68" s="20">
        <v>61</v>
      </c>
      <c r="B68" s="11" t="s">
        <v>135</v>
      </c>
      <c r="C68" s="62">
        <f>SUMIF('ราย อปท.'!B$8:B$1212,รายจังหวัด!B68,'ราย อปท.'!F$8:F$1212)</f>
        <v>143340</v>
      </c>
      <c r="D68" s="62">
        <f>SUMIF('ราย อปท.'!B$8:B$1212,รายจังหวัด!B68,'ราย อปท.'!E$8:E$1212)</f>
        <v>35528.699999999997</v>
      </c>
      <c r="E68" s="63">
        <f t="shared" si="0"/>
        <v>178868.7</v>
      </c>
    </row>
    <row r="69" spans="1:5">
      <c r="A69" s="20">
        <v>62</v>
      </c>
      <c r="B69" s="11" t="s">
        <v>1405</v>
      </c>
      <c r="C69" s="62">
        <f>SUMIF('ราย อปท.'!B$8:B$1212,รายจังหวัด!B69,'ราย อปท.'!F$8:F$1212)</f>
        <v>1158090</v>
      </c>
      <c r="D69" s="62">
        <f>SUMIF('ราย อปท.'!B$8:B$1212,รายจังหวัด!B69,'ราย อปท.'!E$8:E$1212)</f>
        <v>770045.52</v>
      </c>
      <c r="E69" s="63">
        <f t="shared" si="0"/>
        <v>1928135.52</v>
      </c>
    </row>
    <row r="70" spans="1:5">
      <c r="A70" s="20">
        <v>63</v>
      </c>
      <c r="B70" s="11" t="s">
        <v>1425</v>
      </c>
      <c r="C70" s="62">
        <f>SUMIF('ราย อปท.'!B$8:B$1212,รายจังหวัด!B70,'ราย อปท.'!F$8:F$1212)</f>
        <v>514470</v>
      </c>
      <c r="D70" s="62">
        <f>SUMIF('ราย อปท.'!B$8:B$1212,รายจังหวัด!B70,'ราย อปท.'!E$8:E$1212)</f>
        <v>85589.7</v>
      </c>
      <c r="E70" s="63">
        <f t="shared" si="0"/>
        <v>600059.69999999995</v>
      </c>
    </row>
    <row r="71" spans="1:5">
      <c r="A71" s="20">
        <v>64</v>
      </c>
      <c r="B71" s="11" t="s">
        <v>1439</v>
      </c>
      <c r="C71" s="62">
        <f>SUMIF('ราย อปท.'!B$8:B$1212,รายจังหวัด!B71,'ราย อปท.'!F$8:F$1212)</f>
        <v>124380</v>
      </c>
      <c r="D71" s="62">
        <f>SUMIF('ราย อปท.'!B$8:B$1212,รายจังหวัด!B71,'ราย อปท.'!E$8:E$1212)</f>
        <v>58466.729999999996</v>
      </c>
      <c r="E71" s="63">
        <f t="shared" si="0"/>
        <v>182846.72999999998</v>
      </c>
    </row>
    <row r="72" spans="1:5">
      <c r="A72" s="20">
        <v>65</v>
      </c>
      <c r="B72" s="11" t="s">
        <v>1443</v>
      </c>
      <c r="C72" s="62">
        <f>SUMIF('ราย อปท.'!B$8:B$1212,รายจังหวัด!B72,'ราย อปท.'!F$8:F$1212)</f>
        <v>1177890</v>
      </c>
      <c r="D72" s="62">
        <f>SUMIF('ราย อปท.'!B$8:B$1212,รายจังหวัด!B72,'ราย อปท.'!E$8:E$1212)</f>
        <v>164476.53</v>
      </c>
      <c r="E72" s="63">
        <f t="shared" si="0"/>
        <v>1342366.53</v>
      </c>
    </row>
    <row r="73" spans="1:5">
      <c r="A73" s="20">
        <v>66</v>
      </c>
      <c r="B73" s="11" t="s">
        <v>138</v>
      </c>
      <c r="C73" s="62">
        <f>SUMIF('ราย อปท.'!B$8:B$1212,รายจังหวัด!B73,'ราย อปท.'!F$8:F$1212)</f>
        <v>907800</v>
      </c>
      <c r="D73" s="62">
        <f>SUMIF('ราย อปท.'!B$8:B$1212,รายจังหวัด!B73,'ราย อปท.'!E$8:E$1212)</f>
        <v>654682.90999999992</v>
      </c>
      <c r="E73" s="63">
        <f t="shared" ref="E73:E83" si="1">+C73+D73</f>
        <v>1562482.91</v>
      </c>
    </row>
    <row r="74" spans="1:5">
      <c r="A74" s="20">
        <v>67</v>
      </c>
      <c r="B74" s="11" t="s">
        <v>1479</v>
      </c>
      <c r="C74" s="62">
        <f>SUMIF('ราย อปท.'!B$8:B$1212,รายจังหวัด!B74,'ราย อปท.'!F$8:F$1212)</f>
        <v>575700</v>
      </c>
      <c r="D74" s="62">
        <f>SUMIF('ราย อปท.'!B$8:B$1212,รายจังหวัด!B74,'ราย อปท.'!E$8:E$1212)</f>
        <v>264223.44</v>
      </c>
      <c r="E74" s="63">
        <f t="shared" si="1"/>
        <v>839923.44</v>
      </c>
    </row>
    <row r="75" spans="1:5">
      <c r="A75" s="20">
        <v>68</v>
      </c>
      <c r="B75" s="11" t="s">
        <v>1497</v>
      </c>
      <c r="C75" s="62">
        <f>SUMIF('ราย อปท.'!B$8:B$1212,รายจังหวัด!B75,'ราย อปท.'!F$8:F$1212)</f>
        <v>984360</v>
      </c>
      <c r="D75" s="62">
        <f>SUMIF('ราย อปท.'!B$8:B$1212,รายจังหวัด!B75,'ราย อปท.'!E$8:E$1212)</f>
        <v>390490.76000000007</v>
      </c>
      <c r="E75" s="63">
        <f t="shared" si="1"/>
        <v>1374850.76</v>
      </c>
    </row>
    <row r="76" spans="1:5">
      <c r="A76" s="20">
        <v>69</v>
      </c>
      <c r="B76" s="11" t="s">
        <v>14</v>
      </c>
      <c r="C76" s="62">
        <f>SUMIF('ราย อปท.'!B$8:B$1212,รายจังหวัด!B76,'ราย อปท.'!F$8:F$1212)</f>
        <v>2343244</v>
      </c>
      <c r="D76" s="62">
        <f>SUMIF('ราย อปท.'!B$8:B$1212,รายจังหวัด!B76,'ราย อปท.'!E$8:E$1212)</f>
        <v>686788.54</v>
      </c>
      <c r="E76" s="63">
        <f t="shared" si="1"/>
        <v>3030032.54</v>
      </c>
    </row>
    <row r="77" spans="1:5">
      <c r="A77" s="20">
        <v>70</v>
      </c>
      <c r="B77" s="11" t="s">
        <v>1550</v>
      </c>
      <c r="C77" s="62">
        <f>SUMIF('ราย อปท.'!B$8:B$1212,รายจังหวัด!B77,'ราย อปท.'!F$8:F$1212)</f>
        <v>708150</v>
      </c>
      <c r="D77" s="62">
        <f>SUMIF('ราย อปท.'!B$8:B$1212,รายจังหวัด!B77,'ราย อปท.'!E$8:E$1212)</f>
        <v>93936.01</v>
      </c>
      <c r="E77" s="63">
        <f t="shared" si="1"/>
        <v>802086.01</v>
      </c>
    </row>
    <row r="78" spans="1:5">
      <c r="A78" s="20">
        <v>71</v>
      </c>
      <c r="B78" s="11" t="s">
        <v>1561</v>
      </c>
      <c r="C78" s="62">
        <f>SUMIF('ราย อปท.'!B$8:B$1212,รายจังหวัด!B78,'ราย อปท.'!F$8:F$1212)</f>
        <v>210600</v>
      </c>
      <c r="D78" s="62">
        <f>SUMIF('ราย อปท.'!B$8:B$1212,รายจังหวัด!B78,'ราย อปท.'!E$8:E$1212)</f>
        <v>2133.8999999999996</v>
      </c>
      <c r="E78" s="63">
        <f t="shared" si="1"/>
        <v>212733.9</v>
      </c>
    </row>
    <row r="79" spans="1:5">
      <c r="A79" s="20">
        <v>72</v>
      </c>
      <c r="B79" s="11" t="s">
        <v>1566</v>
      </c>
      <c r="C79" s="62">
        <f>SUMIF('ราย อปท.'!B$8:B$1212,รายจังหวัด!B79,'ราย อปท.'!F$8:F$1212)</f>
        <v>179460</v>
      </c>
      <c r="D79" s="62">
        <f>SUMIF('ราย อปท.'!B$8:B$1212,รายจังหวัด!B79,'ราย อปท.'!E$8:E$1212)</f>
        <v>40503.75</v>
      </c>
      <c r="E79" s="63">
        <f t="shared" si="1"/>
        <v>219963.75</v>
      </c>
    </row>
    <row r="80" spans="1:5">
      <c r="A80" s="20">
        <v>73</v>
      </c>
      <c r="B80" s="11" t="s">
        <v>15</v>
      </c>
      <c r="C80" s="62">
        <f>SUMIF('ราย อปท.'!B$8:B$1212,รายจังหวัด!B80,'ราย อปท.'!F$8:F$1212)</f>
        <v>3399630</v>
      </c>
      <c r="D80" s="62">
        <f>SUMIF('ราย อปท.'!B$8:B$1212,รายจังหวัด!B80,'ราย อปท.'!E$8:E$1212)</f>
        <v>1208406.5000000002</v>
      </c>
      <c r="E80" s="63">
        <f t="shared" si="1"/>
        <v>4608036.5</v>
      </c>
    </row>
    <row r="81" spans="1:5">
      <c r="A81" s="20">
        <v>74</v>
      </c>
      <c r="B81" s="11" t="s">
        <v>16</v>
      </c>
      <c r="C81" s="62">
        <f>SUMIF('ราย อปท.'!B$8:B$1212,รายจังหวัด!B81,'ราย อปท.'!F$8:F$1212)</f>
        <v>3300840</v>
      </c>
      <c r="D81" s="62">
        <f>SUMIF('ราย อปท.'!B$8:B$1212,รายจังหวัด!B81,'ราย อปท.'!E$8:E$1212)</f>
        <v>1264330.6400000001</v>
      </c>
      <c r="E81" s="63">
        <f t="shared" si="1"/>
        <v>4565170.6400000006</v>
      </c>
    </row>
    <row r="82" spans="1:5">
      <c r="A82" s="20">
        <v>75</v>
      </c>
      <c r="B82" s="11" t="s">
        <v>1626</v>
      </c>
      <c r="C82" s="62">
        <f>SUMIF('ราย อปท.'!B$8:B$1212,รายจังหวัด!B82,'ราย อปท.'!F$8:F$1212)</f>
        <v>980880</v>
      </c>
      <c r="D82" s="62">
        <f>SUMIF('ราย อปท.'!B$8:B$1212,รายจังหวัด!B82,'ราย อปท.'!E$8:E$1212)</f>
        <v>89955.5</v>
      </c>
      <c r="E82" s="63">
        <f t="shared" si="1"/>
        <v>1070835.5</v>
      </c>
    </row>
    <row r="83" spans="1:5">
      <c r="A83" s="22">
        <v>76</v>
      </c>
      <c r="B83" s="12" t="s">
        <v>18</v>
      </c>
      <c r="C83" s="87">
        <f>SUMIF('ราย อปท.'!B$8:B$1212,รายจังหวัด!B83,'ราย อปท.'!F$8:F$1212)</f>
        <v>1864020</v>
      </c>
      <c r="D83" s="87">
        <f>SUMIF('ราย อปท.'!B$8:B$1212,รายจังหวัด!B83,'ราย อปท.'!E$8:E$1212)</f>
        <v>587594.21000000008</v>
      </c>
      <c r="E83" s="88">
        <f t="shared" si="1"/>
        <v>2451614.21</v>
      </c>
    </row>
    <row r="84" spans="1:5" s="86" customFormat="1">
      <c r="A84" s="50" t="s">
        <v>35</v>
      </c>
      <c r="B84" s="50"/>
      <c r="C84" s="74">
        <f>SUM(C8:C83)</f>
        <v>86309507.620000005</v>
      </c>
      <c r="D84" s="74">
        <f>SUM(D8:D83)</f>
        <v>30127553.63000001</v>
      </c>
      <c r="E84" s="74">
        <f>SUM(E8:E83)</f>
        <v>116437061.25000001</v>
      </c>
    </row>
    <row r="85" spans="1:5">
      <c r="C85" s="1"/>
      <c r="D85" s="1"/>
      <c r="E85" s="1"/>
    </row>
    <row r="86" spans="1:5">
      <c r="C86" s="1"/>
      <c r="D86" s="1"/>
      <c r="E86" s="1"/>
    </row>
    <row r="87" spans="1:5">
      <c r="C87" s="103"/>
      <c r="D87" s="103"/>
      <c r="E87" s="103"/>
    </row>
    <row r="88" spans="1:5">
      <c r="C88" s="1"/>
      <c r="D88" s="1"/>
      <c r="E88" s="1"/>
    </row>
    <row r="89" spans="1:5">
      <c r="C89" s="1"/>
      <c r="D89" s="1"/>
      <c r="E89" s="1"/>
    </row>
    <row r="90" spans="1:5">
      <c r="C90" s="1"/>
      <c r="D90" s="1"/>
      <c r="E90" s="1"/>
    </row>
    <row r="91" spans="1:5">
      <c r="C91" s="1"/>
      <c r="D91" s="1"/>
      <c r="E91" s="1"/>
    </row>
    <row r="92" spans="1:5">
      <c r="C92" s="1"/>
      <c r="D92" s="1"/>
      <c r="E92" s="1"/>
    </row>
    <row r="93" spans="1:5">
      <c r="C93" s="1"/>
      <c r="D93" s="1"/>
      <c r="E93" s="1"/>
    </row>
    <row r="94" spans="1:5">
      <c r="C94" s="1"/>
      <c r="D94" s="1"/>
      <c r="E94" s="1"/>
    </row>
    <row r="95" spans="1:5">
      <c r="C95" s="1"/>
      <c r="D95" s="1"/>
      <c r="E95" s="1"/>
    </row>
    <row r="96" spans="1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2" spans="3:5">
      <c r="C122" s="1"/>
      <c r="D122" s="1"/>
      <c r="E122" s="1"/>
    </row>
    <row r="123" spans="3:5">
      <c r="C123" s="1"/>
      <c r="D123" s="1"/>
      <c r="E123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</sheetData>
  <mergeCells count="5">
    <mergeCell ref="E6:E7"/>
    <mergeCell ref="A6:A7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213"/>
  <sheetViews>
    <sheetView tabSelected="1" view="pageBreakPreview" topLeftCell="A1194" zoomScaleNormal="100" zoomScaleSheetLayoutView="100" workbookViewId="0">
      <selection activeCell="F8" sqref="F8"/>
    </sheetView>
  </sheetViews>
  <sheetFormatPr defaultColWidth="13.28515625" defaultRowHeight="21"/>
  <cols>
    <col min="1" max="1" width="5" style="27" customWidth="1"/>
    <col min="2" max="2" width="20.5703125" style="27" customWidth="1"/>
    <col min="3" max="3" width="21.140625" style="27" customWidth="1"/>
    <col min="4" max="4" width="24.7109375" style="27" customWidth="1"/>
    <col min="5" max="5" width="24.5703125" style="28" customWidth="1"/>
    <col min="6" max="6" width="25.85546875" style="27" customWidth="1"/>
    <col min="7" max="16384" width="13.28515625" style="27"/>
  </cols>
  <sheetData>
    <row r="1" spans="1:8" s="33" customFormat="1" ht="23.25" customHeight="1">
      <c r="A1" s="29" t="s">
        <v>36</v>
      </c>
      <c r="B1" s="30"/>
      <c r="C1" s="31"/>
      <c r="D1" s="31"/>
      <c r="E1" s="31"/>
      <c r="F1" s="31"/>
      <c r="G1" s="32"/>
      <c r="H1" s="32"/>
    </row>
    <row r="2" spans="1:8" s="33" customFormat="1" ht="23.25" customHeight="1">
      <c r="A2" s="29" t="s">
        <v>1782</v>
      </c>
      <c r="B2" s="30"/>
      <c r="C2" s="31"/>
      <c r="D2" s="31"/>
      <c r="E2" s="31"/>
      <c r="F2" s="31"/>
      <c r="G2" s="32"/>
      <c r="H2" s="32"/>
    </row>
    <row r="3" spans="1:8" s="33" customFormat="1" ht="23.25" customHeight="1">
      <c r="A3" s="29" t="s">
        <v>34</v>
      </c>
      <c r="B3" s="30"/>
      <c r="C3" s="31"/>
      <c r="D3" s="31"/>
      <c r="E3" s="31"/>
      <c r="F3" s="31"/>
      <c r="G3" s="32"/>
      <c r="H3" s="32"/>
    </row>
    <row r="4" spans="1:8" s="33" customFormat="1" ht="23.25" customHeight="1">
      <c r="A4" s="29" t="s">
        <v>37</v>
      </c>
      <c r="B4" s="30"/>
      <c r="C4" s="31"/>
      <c r="D4" s="31"/>
      <c r="E4" s="31"/>
      <c r="F4" s="31"/>
      <c r="G4" s="32"/>
      <c r="H4" s="32"/>
    </row>
    <row r="5" spans="1:8" s="33" customFormat="1" ht="23.25" customHeight="1">
      <c r="A5" s="29" t="s">
        <v>1783</v>
      </c>
      <c r="B5" s="30"/>
      <c r="C5" s="31"/>
      <c r="D5" s="31"/>
      <c r="E5" s="31"/>
      <c r="F5" s="31"/>
      <c r="G5" s="32"/>
      <c r="H5" s="32"/>
    </row>
    <row r="6" spans="1:8" s="34" customFormat="1" ht="25.5" customHeight="1">
      <c r="E6" s="35"/>
      <c r="F6" s="36"/>
      <c r="G6" s="37"/>
      <c r="H6" s="73"/>
    </row>
    <row r="7" spans="1:8" s="1" customFormat="1" ht="48" customHeight="1">
      <c r="A7" s="38" t="s">
        <v>19</v>
      </c>
      <c r="B7" s="38" t="s">
        <v>0</v>
      </c>
      <c r="C7" s="38" t="s">
        <v>1</v>
      </c>
      <c r="D7" s="38" t="s">
        <v>28</v>
      </c>
      <c r="E7" s="39" t="s">
        <v>38</v>
      </c>
      <c r="F7" s="40" t="s">
        <v>34</v>
      </c>
      <c r="G7" s="41"/>
      <c r="H7" s="41"/>
    </row>
    <row r="8" spans="1:8">
      <c r="A8" s="3">
        <v>1</v>
      </c>
      <c r="B8" s="6" t="s">
        <v>146</v>
      </c>
      <c r="C8" s="7" t="s">
        <v>147</v>
      </c>
      <c r="D8" s="7" t="s">
        <v>148</v>
      </c>
      <c r="E8" s="51">
        <v>2310.3000000000002</v>
      </c>
      <c r="F8" s="51">
        <v>77010</v>
      </c>
    </row>
    <row r="9" spans="1:8">
      <c r="A9" s="3">
        <v>2</v>
      </c>
      <c r="B9" s="6" t="s">
        <v>146</v>
      </c>
      <c r="C9" s="7" t="s">
        <v>149</v>
      </c>
      <c r="D9" s="7" t="s">
        <v>150</v>
      </c>
      <c r="E9" s="51">
        <v>8981.4</v>
      </c>
      <c r="F9" s="51">
        <v>79380</v>
      </c>
    </row>
    <row r="10" spans="1:8">
      <c r="A10" s="3">
        <v>3</v>
      </c>
      <c r="B10" s="6" t="s">
        <v>146</v>
      </c>
      <c r="C10" s="7" t="s">
        <v>151</v>
      </c>
      <c r="D10" s="7" t="s">
        <v>152</v>
      </c>
      <c r="E10" s="51">
        <v>3324.6</v>
      </c>
      <c r="F10" s="51">
        <v>110820</v>
      </c>
    </row>
    <row r="11" spans="1:8">
      <c r="A11" s="54">
        <v>4</v>
      </c>
      <c r="B11" s="9" t="s">
        <v>146</v>
      </c>
      <c r="C11" s="10" t="s">
        <v>151</v>
      </c>
      <c r="D11" s="10" t="s">
        <v>157</v>
      </c>
      <c r="E11" s="52">
        <v>24938.43</v>
      </c>
      <c r="F11" s="52"/>
    </row>
    <row r="12" spans="1:8" s="26" customFormat="1">
      <c r="A12" s="61"/>
      <c r="B12" s="48" t="s">
        <v>158</v>
      </c>
      <c r="C12" s="55"/>
      <c r="D12" s="55"/>
      <c r="E12" s="80">
        <f>SUM(E8:E11)</f>
        <v>39554.730000000003</v>
      </c>
      <c r="F12" s="80">
        <f>SUM(F8:F11)</f>
        <v>267210</v>
      </c>
    </row>
    <row r="13" spans="1:8" s="26" customFormat="1">
      <c r="A13" s="46">
        <v>1</v>
      </c>
      <c r="B13" s="43" t="s">
        <v>52</v>
      </c>
      <c r="C13" s="44" t="s">
        <v>53</v>
      </c>
      <c r="D13" s="44" t="s">
        <v>1681</v>
      </c>
      <c r="E13" s="53">
        <v>31363.8</v>
      </c>
      <c r="F13" s="53">
        <v>59160</v>
      </c>
    </row>
    <row r="14" spans="1:8">
      <c r="A14" s="3">
        <v>2</v>
      </c>
      <c r="B14" s="4" t="s">
        <v>52</v>
      </c>
      <c r="C14" s="5" t="s">
        <v>160</v>
      </c>
      <c r="D14" s="5" t="s">
        <v>161</v>
      </c>
      <c r="E14" s="51">
        <v>67514.610000000015</v>
      </c>
      <c r="F14" s="51"/>
    </row>
    <row r="15" spans="1:8">
      <c r="A15" s="3">
        <v>3</v>
      </c>
      <c r="B15" s="4" t="s">
        <v>52</v>
      </c>
      <c r="C15" s="5" t="s">
        <v>160</v>
      </c>
      <c r="D15" s="5" t="s">
        <v>162</v>
      </c>
      <c r="E15" s="51">
        <v>66975.12</v>
      </c>
      <c r="F15" s="51">
        <v>252840</v>
      </c>
    </row>
    <row r="16" spans="1:8">
      <c r="A16" s="42">
        <v>4</v>
      </c>
      <c r="B16" s="4" t="s">
        <v>52</v>
      </c>
      <c r="C16" s="5" t="s">
        <v>160</v>
      </c>
      <c r="D16" s="5" t="s">
        <v>163</v>
      </c>
      <c r="E16" s="51">
        <v>6642</v>
      </c>
      <c r="F16" s="51">
        <v>143340</v>
      </c>
    </row>
    <row r="17" spans="1:6">
      <c r="A17" s="3">
        <v>5</v>
      </c>
      <c r="B17" s="4" t="s">
        <v>52</v>
      </c>
      <c r="C17" s="5" t="s">
        <v>164</v>
      </c>
      <c r="D17" s="5" t="s">
        <v>165</v>
      </c>
      <c r="E17" s="51">
        <v>41802.959999999999</v>
      </c>
      <c r="F17" s="51"/>
    </row>
    <row r="18" spans="1:6">
      <c r="A18" s="42">
        <v>6</v>
      </c>
      <c r="B18" s="4" t="s">
        <v>52</v>
      </c>
      <c r="C18" s="5" t="s">
        <v>53</v>
      </c>
      <c r="D18" s="5" t="s">
        <v>54</v>
      </c>
      <c r="E18" s="51"/>
      <c r="F18" s="51">
        <v>129720</v>
      </c>
    </row>
    <row r="19" spans="1:6">
      <c r="A19" s="3">
        <v>7</v>
      </c>
      <c r="B19" s="4" t="s">
        <v>52</v>
      </c>
      <c r="C19" s="5" t="s">
        <v>53</v>
      </c>
      <c r="D19" s="5" t="s">
        <v>168</v>
      </c>
      <c r="E19" s="51"/>
      <c r="F19" s="51">
        <v>64500</v>
      </c>
    </row>
    <row r="20" spans="1:6">
      <c r="A20" s="42">
        <v>8</v>
      </c>
      <c r="B20" s="4" t="s">
        <v>52</v>
      </c>
      <c r="C20" s="5" t="s">
        <v>53</v>
      </c>
      <c r="D20" s="5" t="s">
        <v>169</v>
      </c>
      <c r="E20" s="51"/>
      <c r="F20" s="51">
        <v>96810</v>
      </c>
    </row>
    <row r="21" spans="1:6">
      <c r="A21" s="3">
        <v>9</v>
      </c>
      <c r="B21" s="4" t="s">
        <v>52</v>
      </c>
      <c r="C21" s="5" t="s">
        <v>53</v>
      </c>
      <c r="D21" s="5" t="s">
        <v>170</v>
      </c>
      <c r="E21" s="51">
        <v>2473.1999999999998</v>
      </c>
      <c r="F21" s="51">
        <v>219030</v>
      </c>
    </row>
    <row r="22" spans="1:6">
      <c r="A22" s="42">
        <v>10</v>
      </c>
      <c r="B22" s="6" t="s">
        <v>52</v>
      </c>
      <c r="C22" s="7" t="s">
        <v>171</v>
      </c>
      <c r="D22" s="7" t="s">
        <v>172</v>
      </c>
      <c r="E22" s="51">
        <v>39495.300000000003</v>
      </c>
      <c r="F22" s="51"/>
    </row>
    <row r="23" spans="1:6">
      <c r="A23" s="3">
        <v>11</v>
      </c>
      <c r="B23" s="6" t="s">
        <v>52</v>
      </c>
      <c r="C23" s="7" t="s">
        <v>159</v>
      </c>
      <c r="D23" s="7" t="s">
        <v>173</v>
      </c>
      <c r="E23" s="51">
        <v>39582</v>
      </c>
      <c r="F23" s="51">
        <v>70020</v>
      </c>
    </row>
    <row r="24" spans="1:6">
      <c r="A24" s="42">
        <v>12</v>
      </c>
      <c r="B24" s="6" t="s">
        <v>52</v>
      </c>
      <c r="C24" s="7" t="s">
        <v>159</v>
      </c>
      <c r="D24" s="7" t="s">
        <v>174</v>
      </c>
      <c r="E24" s="51"/>
      <c r="F24" s="51">
        <v>117480</v>
      </c>
    </row>
    <row r="25" spans="1:6">
      <c r="A25" s="3">
        <v>13</v>
      </c>
      <c r="B25" s="65" t="s">
        <v>52</v>
      </c>
      <c r="C25" s="66" t="s">
        <v>160</v>
      </c>
      <c r="D25" s="66" t="s">
        <v>176</v>
      </c>
      <c r="E25" s="51"/>
      <c r="F25" s="51">
        <v>59160</v>
      </c>
    </row>
    <row r="26" spans="1:6">
      <c r="A26" s="42">
        <v>14</v>
      </c>
      <c r="B26" s="6" t="s">
        <v>52</v>
      </c>
      <c r="C26" s="7" t="s">
        <v>166</v>
      </c>
      <c r="D26" s="7" t="s">
        <v>178</v>
      </c>
      <c r="E26" s="51"/>
      <c r="F26" s="51">
        <v>66690</v>
      </c>
    </row>
    <row r="27" spans="1:6">
      <c r="A27" s="3">
        <v>15</v>
      </c>
      <c r="B27" s="6" t="s">
        <v>52</v>
      </c>
      <c r="C27" s="7" t="s">
        <v>167</v>
      </c>
      <c r="D27" s="7" t="s">
        <v>179</v>
      </c>
      <c r="E27" s="51">
        <v>3946.2</v>
      </c>
      <c r="F27" s="51">
        <v>78360</v>
      </c>
    </row>
    <row r="28" spans="1:6">
      <c r="A28" s="42">
        <v>16</v>
      </c>
      <c r="B28" s="4" t="s">
        <v>52</v>
      </c>
      <c r="C28" s="5" t="s">
        <v>1720</v>
      </c>
      <c r="D28" s="5" t="s">
        <v>1721</v>
      </c>
      <c r="E28" s="51">
        <v>4102.2</v>
      </c>
      <c r="F28" s="51">
        <v>136740</v>
      </c>
    </row>
    <row r="29" spans="1:6">
      <c r="A29" s="3">
        <v>17</v>
      </c>
      <c r="B29" s="96" t="s">
        <v>52</v>
      </c>
      <c r="C29" s="97" t="s">
        <v>53</v>
      </c>
      <c r="D29" s="97" t="s">
        <v>180</v>
      </c>
      <c r="E29" s="51"/>
      <c r="F29" s="51">
        <v>66690</v>
      </c>
    </row>
    <row r="30" spans="1:6">
      <c r="A30" s="42">
        <v>18</v>
      </c>
      <c r="B30" s="6" t="s">
        <v>52</v>
      </c>
      <c r="C30" s="7" t="s">
        <v>53</v>
      </c>
      <c r="D30" s="7" t="s">
        <v>181</v>
      </c>
      <c r="E30" s="51"/>
      <c r="F30" s="51">
        <v>39930</v>
      </c>
    </row>
    <row r="31" spans="1:6">
      <c r="A31" s="3">
        <v>19</v>
      </c>
      <c r="B31" s="6" t="s">
        <v>52</v>
      </c>
      <c r="C31" s="7" t="s">
        <v>53</v>
      </c>
      <c r="D31" s="7" t="s">
        <v>182</v>
      </c>
      <c r="E31" s="51"/>
      <c r="F31" s="51">
        <v>49950</v>
      </c>
    </row>
    <row r="32" spans="1:6">
      <c r="A32" s="42">
        <v>20</v>
      </c>
      <c r="B32" s="6" t="s">
        <v>52</v>
      </c>
      <c r="C32" s="7" t="s">
        <v>53</v>
      </c>
      <c r="D32" s="7" t="s">
        <v>183</v>
      </c>
      <c r="E32" s="51"/>
      <c r="F32" s="51">
        <v>59160</v>
      </c>
    </row>
    <row r="33" spans="1:6">
      <c r="A33" s="3">
        <v>21</v>
      </c>
      <c r="B33" s="6" t="s">
        <v>52</v>
      </c>
      <c r="C33" s="7" t="s">
        <v>53</v>
      </c>
      <c r="D33" s="7" t="s">
        <v>184</v>
      </c>
      <c r="E33" s="51"/>
      <c r="F33" s="51">
        <v>178230</v>
      </c>
    </row>
    <row r="34" spans="1:6">
      <c r="A34" s="42">
        <v>22</v>
      </c>
      <c r="B34" s="6" t="s">
        <v>52</v>
      </c>
      <c r="C34" s="7" t="s">
        <v>53</v>
      </c>
      <c r="D34" s="7" t="s">
        <v>185</v>
      </c>
      <c r="E34" s="51">
        <v>54346.559999999998</v>
      </c>
      <c r="F34" s="51">
        <v>55440</v>
      </c>
    </row>
    <row r="35" spans="1:6">
      <c r="A35" s="3">
        <v>23</v>
      </c>
      <c r="B35" s="6" t="s">
        <v>52</v>
      </c>
      <c r="C35" s="7" t="s">
        <v>53</v>
      </c>
      <c r="D35" s="7" t="s">
        <v>187</v>
      </c>
      <c r="E35" s="51"/>
      <c r="F35" s="51">
        <v>136770</v>
      </c>
    </row>
    <row r="36" spans="1:6">
      <c r="A36" s="47"/>
      <c r="B36" s="48" t="s">
        <v>55</v>
      </c>
      <c r="C36" s="49"/>
      <c r="D36" s="49"/>
      <c r="E36" s="80">
        <f>SUM(E13:E35)</f>
        <v>358243.95000000007</v>
      </c>
      <c r="F36" s="80">
        <f>SUM(F13:F35)</f>
        <v>2080020</v>
      </c>
    </row>
    <row r="37" spans="1:6">
      <c r="A37" s="42">
        <v>1</v>
      </c>
      <c r="B37" s="43" t="s">
        <v>189</v>
      </c>
      <c r="C37" s="44" t="s">
        <v>190</v>
      </c>
      <c r="D37" s="44" t="s">
        <v>191</v>
      </c>
      <c r="E37" s="53">
        <v>111137.67</v>
      </c>
      <c r="F37" s="53">
        <v>153120</v>
      </c>
    </row>
    <row r="38" spans="1:6">
      <c r="A38" s="3">
        <v>2</v>
      </c>
      <c r="B38" s="4" t="s">
        <v>189</v>
      </c>
      <c r="C38" s="5" t="s">
        <v>190</v>
      </c>
      <c r="D38" s="5" t="s">
        <v>192</v>
      </c>
      <c r="E38" s="51">
        <v>216879.6</v>
      </c>
      <c r="F38" s="51">
        <v>7290</v>
      </c>
    </row>
    <row r="39" spans="1:6">
      <c r="A39" s="42">
        <v>3</v>
      </c>
      <c r="B39" s="4" t="s">
        <v>189</v>
      </c>
      <c r="C39" s="5" t="s">
        <v>190</v>
      </c>
      <c r="D39" s="5" t="s">
        <v>193</v>
      </c>
      <c r="E39" s="51">
        <v>28961.489999999998</v>
      </c>
      <c r="F39" s="51"/>
    </row>
    <row r="40" spans="1:6" s="26" customFormat="1">
      <c r="A40" s="3">
        <v>4</v>
      </c>
      <c r="B40" s="4" t="s">
        <v>189</v>
      </c>
      <c r="C40" s="5" t="s">
        <v>190</v>
      </c>
      <c r="D40" s="5" t="s">
        <v>194</v>
      </c>
      <c r="E40" s="51"/>
      <c r="F40" s="51">
        <v>56370</v>
      </c>
    </row>
    <row r="41" spans="1:6">
      <c r="A41" s="42">
        <v>5</v>
      </c>
      <c r="B41" s="4" t="s">
        <v>189</v>
      </c>
      <c r="C41" s="5" t="s">
        <v>195</v>
      </c>
      <c r="D41" s="5" t="s">
        <v>196</v>
      </c>
      <c r="E41" s="51"/>
      <c r="F41" s="51">
        <v>60120</v>
      </c>
    </row>
    <row r="42" spans="1:6">
      <c r="A42" s="3">
        <v>6</v>
      </c>
      <c r="B42" s="4" t="s">
        <v>189</v>
      </c>
      <c r="C42" s="5" t="s">
        <v>199</v>
      </c>
      <c r="D42" s="5" t="s">
        <v>200</v>
      </c>
      <c r="E42" s="51"/>
      <c r="F42" s="51">
        <v>57300</v>
      </c>
    </row>
    <row r="43" spans="1:6">
      <c r="A43" s="42">
        <v>7</v>
      </c>
      <c r="B43" s="4" t="s">
        <v>189</v>
      </c>
      <c r="C43" s="5" t="s">
        <v>202</v>
      </c>
      <c r="D43" s="5" t="s">
        <v>203</v>
      </c>
      <c r="E43" s="51">
        <v>26378.340000000004</v>
      </c>
      <c r="F43" s="51"/>
    </row>
    <row r="44" spans="1:6">
      <c r="A44" s="3">
        <v>8</v>
      </c>
      <c r="B44" s="4" t="s">
        <v>189</v>
      </c>
      <c r="C44" s="5" t="s">
        <v>202</v>
      </c>
      <c r="D44" s="5" t="s">
        <v>204</v>
      </c>
      <c r="E44" s="51">
        <v>1719</v>
      </c>
      <c r="F44" s="51">
        <v>57300</v>
      </c>
    </row>
    <row r="45" spans="1:6">
      <c r="A45" s="42">
        <v>9</v>
      </c>
      <c r="B45" s="4" t="s">
        <v>189</v>
      </c>
      <c r="C45" s="5" t="s">
        <v>202</v>
      </c>
      <c r="D45" s="5" t="s">
        <v>205</v>
      </c>
      <c r="E45" s="51">
        <v>24387</v>
      </c>
      <c r="F45" s="51"/>
    </row>
    <row r="46" spans="1:6">
      <c r="A46" s="3">
        <v>10</v>
      </c>
      <c r="B46" s="4" t="s">
        <v>189</v>
      </c>
      <c r="C46" s="5" t="s">
        <v>206</v>
      </c>
      <c r="D46" s="5" t="s">
        <v>207</v>
      </c>
      <c r="E46" s="51">
        <v>49679.34</v>
      </c>
      <c r="F46" s="51">
        <v>126630</v>
      </c>
    </row>
    <row r="47" spans="1:6">
      <c r="A47" s="42">
        <v>11</v>
      </c>
      <c r="B47" s="4" t="s">
        <v>189</v>
      </c>
      <c r="C47" s="5" t="s">
        <v>206</v>
      </c>
      <c r="D47" s="5" t="s">
        <v>209</v>
      </c>
      <c r="E47" s="51">
        <v>52702.100000000006</v>
      </c>
      <c r="F47" s="51"/>
    </row>
    <row r="48" spans="1:6">
      <c r="A48" s="3">
        <v>12</v>
      </c>
      <c r="B48" s="4" t="s">
        <v>189</v>
      </c>
      <c r="C48" s="5" t="s">
        <v>206</v>
      </c>
      <c r="D48" s="5" t="s">
        <v>210</v>
      </c>
      <c r="E48" s="51">
        <v>24385.829999999998</v>
      </c>
      <c r="F48" s="51"/>
    </row>
    <row r="49" spans="1:6">
      <c r="A49" s="42">
        <v>13</v>
      </c>
      <c r="B49" s="4" t="s">
        <v>189</v>
      </c>
      <c r="C49" s="5" t="s">
        <v>206</v>
      </c>
      <c r="D49" s="5" t="s">
        <v>211</v>
      </c>
      <c r="E49" s="51">
        <v>107988.06</v>
      </c>
      <c r="F49" s="51"/>
    </row>
    <row r="50" spans="1:6">
      <c r="A50" s="3">
        <v>14</v>
      </c>
      <c r="B50" s="4" t="s">
        <v>189</v>
      </c>
      <c r="C50" s="5" t="s">
        <v>206</v>
      </c>
      <c r="D50" s="5" t="s">
        <v>212</v>
      </c>
      <c r="E50" s="51">
        <v>26221.649999999998</v>
      </c>
      <c r="F50" s="51"/>
    </row>
    <row r="51" spans="1:6">
      <c r="A51" s="42">
        <v>15</v>
      </c>
      <c r="B51" s="4" t="s">
        <v>189</v>
      </c>
      <c r="C51" s="5" t="s">
        <v>214</v>
      </c>
      <c r="D51" s="5" t="s">
        <v>215</v>
      </c>
      <c r="E51" s="51">
        <v>56126.97</v>
      </c>
      <c r="F51" s="51"/>
    </row>
    <row r="52" spans="1:6">
      <c r="A52" s="3">
        <v>16</v>
      </c>
      <c r="B52" s="4" t="s">
        <v>189</v>
      </c>
      <c r="C52" s="5" t="s">
        <v>216</v>
      </c>
      <c r="D52" s="5" t="s">
        <v>217</v>
      </c>
      <c r="E52" s="51"/>
      <c r="F52" s="51">
        <v>61080</v>
      </c>
    </row>
    <row r="53" spans="1:6">
      <c r="A53" s="42">
        <v>17</v>
      </c>
      <c r="B53" s="4" t="s">
        <v>189</v>
      </c>
      <c r="C53" s="5" t="s">
        <v>216</v>
      </c>
      <c r="D53" s="5" t="s">
        <v>218</v>
      </c>
      <c r="E53" s="51"/>
      <c r="F53" s="51">
        <v>62040</v>
      </c>
    </row>
    <row r="54" spans="1:6">
      <c r="A54" s="3">
        <v>18</v>
      </c>
      <c r="B54" s="4" t="s">
        <v>189</v>
      </c>
      <c r="C54" s="5" t="s">
        <v>220</v>
      </c>
      <c r="D54" s="5" t="s">
        <v>221</v>
      </c>
      <c r="E54" s="51">
        <v>27190.86</v>
      </c>
      <c r="F54" s="51"/>
    </row>
    <row r="55" spans="1:6">
      <c r="A55" s="42">
        <v>19</v>
      </c>
      <c r="B55" s="6" t="s">
        <v>189</v>
      </c>
      <c r="C55" s="7" t="s">
        <v>222</v>
      </c>
      <c r="D55" s="7" t="s">
        <v>223</v>
      </c>
      <c r="E55" s="51">
        <v>34953</v>
      </c>
      <c r="F55" s="51"/>
    </row>
    <row r="56" spans="1:6">
      <c r="A56" s="3">
        <v>20</v>
      </c>
      <c r="B56" s="6" t="s">
        <v>189</v>
      </c>
      <c r="C56" s="7" t="s">
        <v>190</v>
      </c>
      <c r="D56" s="7" t="s">
        <v>224</v>
      </c>
      <c r="E56" s="51">
        <v>2682.8999999999996</v>
      </c>
      <c r="F56" s="51">
        <v>89430</v>
      </c>
    </row>
    <row r="57" spans="1:6">
      <c r="A57" s="42">
        <v>21</v>
      </c>
      <c r="B57" s="6" t="s">
        <v>189</v>
      </c>
      <c r="C57" s="7" t="s">
        <v>190</v>
      </c>
      <c r="D57" s="7" t="s">
        <v>225</v>
      </c>
      <c r="E57" s="51"/>
      <c r="F57" s="51">
        <v>59160</v>
      </c>
    </row>
    <row r="58" spans="1:6">
      <c r="A58" s="3">
        <v>22</v>
      </c>
      <c r="B58" s="6" t="s">
        <v>189</v>
      </c>
      <c r="C58" s="7" t="s">
        <v>195</v>
      </c>
      <c r="D58" s="7" t="s">
        <v>226</v>
      </c>
      <c r="E58" s="51"/>
      <c r="F58" s="51">
        <v>54570</v>
      </c>
    </row>
    <row r="59" spans="1:6">
      <c r="A59" s="42">
        <v>23</v>
      </c>
      <c r="B59" s="6" t="s">
        <v>189</v>
      </c>
      <c r="C59" s="7" t="s">
        <v>197</v>
      </c>
      <c r="D59" s="7" t="s">
        <v>227</v>
      </c>
      <c r="E59" s="51"/>
      <c r="F59" s="51">
        <v>218040</v>
      </c>
    </row>
    <row r="60" spans="1:6">
      <c r="A60" s="3">
        <v>24</v>
      </c>
      <c r="B60" s="6" t="s">
        <v>189</v>
      </c>
      <c r="C60" s="7" t="s">
        <v>198</v>
      </c>
      <c r="D60" s="7" t="s">
        <v>228</v>
      </c>
      <c r="E60" s="51"/>
      <c r="F60" s="51">
        <v>55440</v>
      </c>
    </row>
    <row r="61" spans="1:6">
      <c r="A61" s="42">
        <v>25</v>
      </c>
      <c r="B61" s="6" t="s">
        <v>189</v>
      </c>
      <c r="C61" s="7" t="s">
        <v>201</v>
      </c>
      <c r="D61" s="7" t="s">
        <v>229</v>
      </c>
      <c r="E61" s="51">
        <v>22447.14</v>
      </c>
      <c r="F61" s="51"/>
    </row>
    <row r="62" spans="1:6">
      <c r="A62" s="3">
        <v>26</v>
      </c>
      <c r="B62" s="6" t="s">
        <v>189</v>
      </c>
      <c r="C62" s="7" t="s">
        <v>206</v>
      </c>
      <c r="D62" s="7" t="s">
        <v>230</v>
      </c>
      <c r="E62" s="51">
        <v>47577.600000000006</v>
      </c>
      <c r="F62" s="51"/>
    </row>
    <row r="63" spans="1:6">
      <c r="A63" s="42">
        <v>27</v>
      </c>
      <c r="B63" s="6" t="s">
        <v>189</v>
      </c>
      <c r="C63" s="7" t="s">
        <v>206</v>
      </c>
      <c r="D63" s="7" t="s">
        <v>231</v>
      </c>
      <c r="E63" s="51">
        <v>27134.370000000003</v>
      </c>
      <c r="F63" s="51"/>
    </row>
    <row r="64" spans="1:6">
      <c r="A64" s="3">
        <v>28</v>
      </c>
      <c r="B64" s="6" t="s">
        <v>189</v>
      </c>
      <c r="C64" s="7" t="s">
        <v>213</v>
      </c>
      <c r="D64" s="7" t="s">
        <v>233</v>
      </c>
      <c r="E64" s="51"/>
      <c r="F64" s="51">
        <v>54570</v>
      </c>
    </row>
    <row r="65" spans="1:6 16384:16384">
      <c r="A65" s="42">
        <v>29</v>
      </c>
      <c r="B65" s="6" t="s">
        <v>189</v>
      </c>
      <c r="C65" s="7" t="s">
        <v>219</v>
      </c>
      <c r="D65" s="7" t="s">
        <v>235</v>
      </c>
      <c r="E65" s="51">
        <v>16528.800000000003</v>
      </c>
      <c r="F65" s="51"/>
    </row>
    <row r="66" spans="1:6 16384:16384">
      <c r="A66" s="47"/>
      <c r="B66" s="48" t="s">
        <v>237</v>
      </c>
      <c r="C66" s="49"/>
      <c r="D66" s="49"/>
      <c r="E66" s="80">
        <f>SUM(E37:E65)</f>
        <v>905081.72</v>
      </c>
      <c r="F66" s="80">
        <f>SUM(F37:F65)</f>
        <v>1172460</v>
      </c>
    </row>
    <row r="67" spans="1:6 16384:16384">
      <c r="A67" s="42">
        <f t="shared" ref="A67:A85" si="0">+A66+1</f>
        <v>1</v>
      </c>
      <c r="B67" s="4" t="s">
        <v>238</v>
      </c>
      <c r="C67" s="5" t="s">
        <v>244</v>
      </c>
      <c r="D67" s="5" t="s">
        <v>245</v>
      </c>
      <c r="E67" s="51"/>
      <c r="F67" s="51">
        <v>72240</v>
      </c>
    </row>
    <row r="68" spans="1:6 16384:16384">
      <c r="A68" s="3">
        <f t="shared" si="0"/>
        <v>2</v>
      </c>
      <c r="B68" s="4" t="s">
        <v>238</v>
      </c>
      <c r="C68" s="5" t="s">
        <v>244</v>
      </c>
      <c r="D68" s="5" t="s">
        <v>246</v>
      </c>
      <c r="E68" s="51">
        <v>158072.1</v>
      </c>
      <c r="F68" s="51">
        <v>316560</v>
      </c>
    </row>
    <row r="69" spans="1:6 16384:16384">
      <c r="A69" s="3">
        <f t="shared" si="0"/>
        <v>3</v>
      </c>
      <c r="B69" s="4" t="s">
        <v>238</v>
      </c>
      <c r="C69" s="5" t="s">
        <v>244</v>
      </c>
      <c r="D69" s="5" t="s">
        <v>247</v>
      </c>
      <c r="E69" s="51">
        <v>24331.5</v>
      </c>
      <c r="F69" s="51">
        <v>137130</v>
      </c>
    </row>
    <row r="70" spans="1:6 16384:16384">
      <c r="A70" s="3">
        <f t="shared" si="0"/>
        <v>4</v>
      </c>
      <c r="B70" s="6" t="s">
        <v>238</v>
      </c>
      <c r="C70" s="7" t="s">
        <v>248</v>
      </c>
      <c r="D70" s="7" t="s">
        <v>249</v>
      </c>
      <c r="E70" s="51">
        <v>3217.5</v>
      </c>
      <c r="F70" s="51">
        <v>107250</v>
      </c>
    </row>
    <row r="71" spans="1:6 16384:16384" s="26" customFormat="1">
      <c r="A71" s="3">
        <f t="shared" si="0"/>
        <v>5</v>
      </c>
      <c r="B71" s="6" t="s">
        <v>238</v>
      </c>
      <c r="C71" s="7" t="s">
        <v>248</v>
      </c>
      <c r="D71" s="7" t="s">
        <v>250</v>
      </c>
      <c r="E71" s="51"/>
      <c r="F71" s="51">
        <v>62040</v>
      </c>
      <c r="XFD71" s="26">
        <f>SUM(A71:XFC71)</f>
        <v>62045</v>
      </c>
    </row>
    <row r="72" spans="1:6 16384:16384">
      <c r="A72" s="3">
        <f t="shared" si="0"/>
        <v>6</v>
      </c>
      <c r="B72" s="6" t="s">
        <v>238</v>
      </c>
      <c r="C72" s="7" t="s">
        <v>248</v>
      </c>
      <c r="D72" s="7" t="s">
        <v>251</v>
      </c>
      <c r="E72" s="51">
        <v>2000.6999999999998</v>
      </c>
      <c r="F72" s="51">
        <v>66690</v>
      </c>
    </row>
    <row r="73" spans="1:6 16384:16384">
      <c r="A73" s="3">
        <f t="shared" si="0"/>
        <v>7</v>
      </c>
      <c r="B73" s="6" t="s">
        <v>238</v>
      </c>
      <c r="C73" s="7" t="s">
        <v>239</v>
      </c>
      <c r="D73" s="7" t="s">
        <v>252</v>
      </c>
      <c r="E73" s="51">
        <v>10122.119999999999</v>
      </c>
      <c r="F73" s="51"/>
    </row>
    <row r="74" spans="1:6 16384:16384">
      <c r="A74" s="3">
        <f t="shared" si="0"/>
        <v>8</v>
      </c>
      <c r="B74" s="6" t="s">
        <v>238</v>
      </c>
      <c r="C74" s="7" t="s">
        <v>240</v>
      </c>
      <c r="D74" s="7" t="s">
        <v>253</v>
      </c>
      <c r="E74" s="51">
        <v>14383.02</v>
      </c>
      <c r="F74" s="51"/>
    </row>
    <row r="75" spans="1:6 16384:16384">
      <c r="A75" s="3">
        <f t="shared" si="0"/>
        <v>9</v>
      </c>
      <c r="B75" s="6" t="s">
        <v>238</v>
      </c>
      <c r="C75" s="7" t="s">
        <v>240</v>
      </c>
      <c r="D75" s="7" t="s">
        <v>254</v>
      </c>
      <c r="E75" s="51">
        <v>12205.74</v>
      </c>
      <c r="F75" s="51"/>
    </row>
    <row r="76" spans="1:6 16384:16384">
      <c r="A76" s="3">
        <f t="shared" si="0"/>
        <v>10</v>
      </c>
      <c r="B76" s="6" t="s">
        <v>238</v>
      </c>
      <c r="C76" s="7" t="s">
        <v>240</v>
      </c>
      <c r="D76" s="7" t="s">
        <v>255</v>
      </c>
      <c r="E76" s="51">
        <v>20536.5</v>
      </c>
      <c r="F76" s="51">
        <v>923355</v>
      </c>
    </row>
    <row r="77" spans="1:6 16384:16384">
      <c r="A77" s="3">
        <f t="shared" si="0"/>
        <v>11</v>
      </c>
      <c r="B77" s="6" t="s">
        <v>238</v>
      </c>
      <c r="C77" s="7" t="s">
        <v>241</v>
      </c>
      <c r="D77" s="7" t="s">
        <v>256</v>
      </c>
      <c r="E77" s="51">
        <v>23611.5</v>
      </c>
      <c r="F77" s="51">
        <v>122730</v>
      </c>
    </row>
    <row r="78" spans="1:6 16384:16384">
      <c r="A78" s="3">
        <f t="shared" si="0"/>
        <v>12</v>
      </c>
      <c r="B78" s="6" t="s">
        <v>238</v>
      </c>
      <c r="C78" s="7" t="s">
        <v>242</v>
      </c>
      <c r="D78" s="7" t="s">
        <v>257</v>
      </c>
      <c r="E78" s="51">
        <v>25260.120000000003</v>
      </c>
      <c r="F78" s="51"/>
    </row>
    <row r="79" spans="1:6 16384:16384">
      <c r="A79" s="3">
        <f t="shared" si="0"/>
        <v>13</v>
      </c>
      <c r="B79" s="6" t="s">
        <v>238</v>
      </c>
      <c r="C79" s="7" t="s">
        <v>258</v>
      </c>
      <c r="D79" s="7" t="s">
        <v>259</v>
      </c>
      <c r="E79" s="51">
        <v>59584.3</v>
      </c>
      <c r="F79" s="51">
        <v>900690</v>
      </c>
    </row>
    <row r="80" spans="1:6 16384:16384">
      <c r="A80" s="3">
        <f t="shared" si="0"/>
        <v>14</v>
      </c>
      <c r="B80" s="6" t="s">
        <v>238</v>
      </c>
      <c r="C80" s="7" t="s">
        <v>258</v>
      </c>
      <c r="D80" s="7" t="s">
        <v>260</v>
      </c>
      <c r="E80" s="51">
        <v>4526.1000000000004</v>
      </c>
      <c r="F80" s="51">
        <v>319515</v>
      </c>
    </row>
    <row r="81" spans="1:6">
      <c r="A81" s="3">
        <f t="shared" si="0"/>
        <v>15</v>
      </c>
      <c r="B81" s="6" t="s">
        <v>238</v>
      </c>
      <c r="C81" s="7" t="s">
        <v>243</v>
      </c>
      <c r="D81" s="7" t="s">
        <v>261</v>
      </c>
      <c r="E81" s="51">
        <v>25764.239999999998</v>
      </c>
      <c r="F81" s="51"/>
    </row>
    <row r="82" spans="1:6">
      <c r="A82" s="3">
        <f t="shared" si="0"/>
        <v>16</v>
      </c>
      <c r="B82" s="6" t="s">
        <v>238</v>
      </c>
      <c r="C82" s="7" t="s">
        <v>244</v>
      </c>
      <c r="D82" s="7" t="s">
        <v>263</v>
      </c>
      <c r="E82" s="51">
        <v>6433.5</v>
      </c>
      <c r="F82" s="51">
        <v>139170</v>
      </c>
    </row>
    <row r="83" spans="1:6">
      <c r="A83" s="3">
        <f t="shared" si="0"/>
        <v>17</v>
      </c>
      <c r="B83" s="6" t="s">
        <v>238</v>
      </c>
      <c r="C83" s="7" t="s">
        <v>244</v>
      </c>
      <c r="D83" s="7" t="s">
        <v>264</v>
      </c>
      <c r="E83" s="51">
        <v>3331.7999999999997</v>
      </c>
      <c r="F83" s="51">
        <v>111060</v>
      </c>
    </row>
    <row r="84" spans="1:6">
      <c r="A84" s="3">
        <f t="shared" si="0"/>
        <v>18</v>
      </c>
      <c r="B84" s="6" t="s">
        <v>238</v>
      </c>
      <c r="C84" s="7" t="s">
        <v>244</v>
      </c>
      <c r="D84" s="7" t="s">
        <v>265</v>
      </c>
      <c r="E84" s="51"/>
      <c r="F84" s="51">
        <v>62040</v>
      </c>
    </row>
    <row r="85" spans="1:6">
      <c r="A85" s="3">
        <f t="shared" si="0"/>
        <v>19</v>
      </c>
      <c r="B85" s="6" t="s">
        <v>238</v>
      </c>
      <c r="C85" s="7" t="s">
        <v>244</v>
      </c>
      <c r="D85" s="7" t="s">
        <v>267</v>
      </c>
      <c r="E85" s="51">
        <v>46429.89</v>
      </c>
      <c r="F85" s="51"/>
    </row>
    <row r="86" spans="1:6">
      <c r="A86" s="47"/>
      <c r="B86" s="48" t="s">
        <v>269</v>
      </c>
      <c r="C86" s="49"/>
      <c r="D86" s="49"/>
      <c r="E86" s="80">
        <f>SUM(E67:E85)</f>
        <v>439810.62999999995</v>
      </c>
      <c r="F86" s="80">
        <f>SUM(F67:F85)</f>
        <v>3340470</v>
      </c>
    </row>
    <row r="87" spans="1:6">
      <c r="A87" s="42">
        <v>1</v>
      </c>
      <c r="B87" s="4" t="s">
        <v>270</v>
      </c>
      <c r="C87" s="5" t="s">
        <v>271</v>
      </c>
      <c r="D87" s="5" t="s">
        <v>272</v>
      </c>
      <c r="E87" s="51">
        <v>5944.5</v>
      </c>
      <c r="F87" s="51">
        <v>129390</v>
      </c>
    </row>
    <row r="88" spans="1:6">
      <c r="A88" s="3">
        <v>2</v>
      </c>
      <c r="B88" s="4" t="s">
        <v>270</v>
      </c>
      <c r="C88" s="5" t="s">
        <v>274</v>
      </c>
      <c r="D88" s="5" t="s">
        <v>275</v>
      </c>
      <c r="E88" s="51">
        <v>1746.8999999999999</v>
      </c>
      <c r="F88" s="51">
        <v>58230</v>
      </c>
    </row>
    <row r="89" spans="1:6">
      <c r="A89" s="3">
        <v>3</v>
      </c>
      <c r="B89" s="4" t="s">
        <v>270</v>
      </c>
      <c r="C89" s="5" t="s">
        <v>276</v>
      </c>
      <c r="D89" s="5" t="s">
        <v>277</v>
      </c>
      <c r="E89" s="51">
        <v>4200</v>
      </c>
      <c r="F89" s="51">
        <v>51810</v>
      </c>
    </row>
    <row r="90" spans="1:6">
      <c r="A90" s="3">
        <v>4</v>
      </c>
      <c r="B90" s="4" t="s">
        <v>270</v>
      </c>
      <c r="C90" s="5" t="s">
        <v>279</v>
      </c>
      <c r="D90" s="5" t="s">
        <v>280</v>
      </c>
      <c r="E90" s="51">
        <v>2034</v>
      </c>
      <c r="F90" s="51">
        <v>67800</v>
      </c>
    </row>
    <row r="91" spans="1:6" s="26" customFormat="1">
      <c r="A91" s="3">
        <v>5</v>
      </c>
      <c r="B91" s="4" t="s">
        <v>270</v>
      </c>
      <c r="C91" s="5" t="s">
        <v>281</v>
      </c>
      <c r="D91" s="5" t="s">
        <v>282</v>
      </c>
      <c r="E91" s="51">
        <v>8534.1</v>
      </c>
      <c r="F91" s="51">
        <v>209190</v>
      </c>
    </row>
    <row r="92" spans="1:6">
      <c r="A92" s="3">
        <v>6</v>
      </c>
      <c r="B92" s="4" t="s">
        <v>270</v>
      </c>
      <c r="C92" s="5" t="s">
        <v>281</v>
      </c>
      <c r="D92" s="5" t="s">
        <v>283</v>
      </c>
      <c r="E92" s="51">
        <v>4068.2</v>
      </c>
      <c r="F92" s="51">
        <v>68940</v>
      </c>
    </row>
    <row r="93" spans="1:6">
      <c r="A93" s="3">
        <v>7</v>
      </c>
      <c r="B93" s="4" t="s">
        <v>270</v>
      </c>
      <c r="C93" s="5" t="s">
        <v>287</v>
      </c>
      <c r="D93" s="5" t="s">
        <v>288</v>
      </c>
      <c r="E93" s="51">
        <v>53257.350000000006</v>
      </c>
      <c r="F93" s="51">
        <v>123390</v>
      </c>
    </row>
    <row r="94" spans="1:6">
      <c r="A94" s="3">
        <v>8</v>
      </c>
      <c r="B94" s="4" t="s">
        <v>270</v>
      </c>
      <c r="C94" s="5" t="s">
        <v>287</v>
      </c>
      <c r="D94" s="5" t="s">
        <v>289</v>
      </c>
      <c r="E94" s="51">
        <v>16816.5</v>
      </c>
      <c r="F94" s="51">
        <v>102330</v>
      </c>
    </row>
    <row r="95" spans="1:6">
      <c r="A95" s="3">
        <v>9</v>
      </c>
      <c r="B95" s="4" t="s">
        <v>270</v>
      </c>
      <c r="C95" s="5" t="s">
        <v>287</v>
      </c>
      <c r="D95" s="5" t="s">
        <v>290</v>
      </c>
      <c r="E95" s="51">
        <v>23862</v>
      </c>
      <c r="F95" s="51">
        <v>127740</v>
      </c>
    </row>
    <row r="96" spans="1:6">
      <c r="A96" s="3">
        <v>10</v>
      </c>
      <c r="B96" s="4" t="s">
        <v>270</v>
      </c>
      <c r="C96" s="5" t="s">
        <v>287</v>
      </c>
      <c r="D96" s="5" t="s">
        <v>291</v>
      </c>
      <c r="E96" s="51"/>
      <c r="F96" s="51">
        <v>61080</v>
      </c>
    </row>
    <row r="97" spans="1:6">
      <c r="A97" s="3">
        <v>11</v>
      </c>
      <c r="B97" s="6" t="s">
        <v>270</v>
      </c>
      <c r="C97" s="7" t="s">
        <v>294</v>
      </c>
      <c r="D97" s="7" t="s">
        <v>295</v>
      </c>
      <c r="E97" s="51"/>
      <c r="F97" s="51">
        <v>54570</v>
      </c>
    </row>
    <row r="98" spans="1:6">
      <c r="A98" s="3">
        <v>12</v>
      </c>
      <c r="B98" s="6" t="s">
        <v>270</v>
      </c>
      <c r="C98" s="7" t="s">
        <v>296</v>
      </c>
      <c r="D98" s="7" t="s">
        <v>297</v>
      </c>
      <c r="E98" s="51">
        <v>1774.8000000000002</v>
      </c>
      <c r="F98" s="51">
        <v>59160</v>
      </c>
    </row>
    <row r="99" spans="1:6">
      <c r="A99" s="3">
        <v>13</v>
      </c>
      <c r="B99" s="6" t="s">
        <v>270</v>
      </c>
      <c r="C99" s="7" t="s">
        <v>296</v>
      </c>
      <c r="D99" s="7" t="s">
        <v>298</v>
      </c>
      <c r="E99" s="51">
        <v>1861.1999999999998</v>
      </c>
      <c r="F99" s="51">
        <v>62040</v>
      </c>
    </row>
    <row r="100" spans="1:6">
      <c r="A100" s="3">
        <v>14</v>
      </c>
      <c r="B100" s="6" t="s">
        <v>270</v>
      </c>
      <c r="C100" s="7" t="s">
        <v>296</v>
      </c>
      <c r="D100" s="58" t="s">
        <v>299</v>
      </c>
      <c r="E100" s="51">
        <v>20202</v>
      </c>
      <c r="F100" s="51">
        <v>108540</v>
      </c>
    </row>
    <row r="101" spans="1:6">
      <c r="A101" s="3">
        <v>15</v>
      </c>
      <c r="B101" s="6" t="s">
        <v>270</v>
      </c>
      <c r="C101" s="7" t="s">
        <v>273</v>
      </c>
      <c r="D101" s="7" t="s">
        <v>304</v>
      </c>
      <c r="E101" s="51">
        <v>2133.8999999999996</v>
      </c>
      <c r="F101" s="51">
        <v>71130</v>
      </c>
    </row>
    <row r="102" spans="1:6">
      <c r="A102" s="3">
        <v>16</v>
      </c>
      <c r="B102" s="6" t="s">
        <v>270</v>
      </c>
      <c r="C102" s="7" t="s">
        <v>274</v>
      </c>
      <c r="D102" s="7" t="s">
        <v>306</v>
      </c>
      <c r="E102" s="51"/>
      <c r="F102" s="51">
        <v>64500</v>
      </c>
    </row>
    <row r="103" spans="1:6">
      <c r="A103" s="3">
        <v>17</v>
      </c>
      <c r="B103" s="6" t="s">
        <v>270</v>
      </c>
      <c r="C103" s="7" t="s">
        <v>276</v>
      </c>
      <c r="D103" s="7" t="s">
        <v>308</v>
      </c>
      <c r="E103" s="51">
        <v>1832.3999999999999</v>
      </c>
      <c r="F103" s="51">
        <v>61080</v>
      </c>
    </row>
    <row r="104" spans="1:6">
      <c r="A104" s="3">
        <v>18</v>
      </c>
      <c r="B104" s="6" t="s">
        <v>270</v>
      </c>
      <c r="C104" s="7" t="s">
        <v>278</v>
      </c>
      <c r="D104" s="7" t="s">
        <v>309</v>
      </c>
      <c r="E104" s="51">
        <v>12752.880000000001</v>
      </c>
      <c r="F104" s="51">
        <v>65640</v>
      </c>
    </row>
    <row r="105" spans="1:6">
      <c r="A105" s="3">
        <v>19</v>
      </c>
      <c r="B105" s="6" t="s">
        <v>270</v>
      </c>
      <c r="C105" s="7" t="s">
        <v>284</v>
      </c>
      <c r="D105" s="7" t="s">
        <v>312</v>
      </c>
      <c r="E105" s="51"/>
      <c r="F105" s="51">
        <v>56370</v>
      </c>
    </row>
    <row r="106" spans="1:6">
      <c r="A106" s="3">
        <v>20</v>
      </c>
      <c r="B106" s="6" t="s">
        <v>270</v>
      </c>
      <c r="C106" s="7" t="s">
        <v>285</v>
      </c>
      <c r="D106" s="7" t="s">
        <v>316</v>
      </c>
      <c r="E106" s="51">
        <v>2002.4999999999998</v>
      </c>
      <c r="F106" s="51">
        <v>66750</v>
      </c>
    </row>
    <row r="107" spans="1:6">
      <c r="A107" s="3">
        <v>21</v>
      </c>
      <c r="B107" s="6" t="s">
        <v>270</v>
      </c>
      <c r="C107" s="7" t="s">
        <v>287</v>
      </c>
      <c r="D107" s="7" t="s">
        <v>317</v>
      </c>
      <c r="E107" s="51">
        <v>42715.5</v>
      </c>
      <c r="F107" s="51">
        <v>149010</v>
      </c>
    </row>
    <row r="108" spans="1:6">
      <c r="A108" s="3">
        <v>22</v>
      </c>
      <c r="B108" s="6" t="s">
        <v>270</v>
      </c>
      <c r="C108" s="7" t="s">
        <v>287</v>
      </c>
      <c r="D108" s="7" t="s">
        <v>318</v>
      </c>
      <c r="E108" s="51">
        <v>24408.06</v>
      </c>
      <c r="F108" s="51"/>
    </row>
    <row r="109" spans="1:6">
      <c r="A109" s="3">
        <v>23</v>
      </c>
      <c r="B109" s="6" t="s">
        <v>270</v>
      </c>
      <c r="C109" s="7" t="s">
        <v>292</v>
      </c>
      <c r="D109" s="7" t="s">
        <v>319</v>
      </c>
      <c r="E109" s="51">
        <v>1609.1999999999998</v>
      </c>
      <c r="F109" s="51">
        <v>53640</v>
      </c>
    </row>
    <row r="110" spans="1:6">
      <c r="A110" s="3">
        <v>24</v>
      </c>
      <c r="B110" s="6" t="s">
        <v>270</v>
      </c>
      <c r="C110" s="7" t="s">
        <v>293</v>
      </c>
      <c r="D110" s="7" t="s">
        <v>320</v>
      </c>
      <c r="E110" s="51">
        <v>12198</v>
      </c>
      <c r="F110" s="51">
        <v>143130</v>
      </c>
    </row>
    <row r="111" spans="1:6">
      <c r="A111" s="3">
        <v>25</v>
      </c>
      <c r="B111" s="6" t="s">
        <v>270</v>
      </c>
      <c r="C111" s="7" t="s">
        <v>294</v>
      </c>
      <c r="D111" s="7" t="s">
        <v>322</v>
      </c>
      <c r="E111" s="51">
        <v>2000.6999999999998</v>
      </c>
      <c r="F111" s="51">
        <v>66690</v>
      </c>
    </row>
    <row r="112" spans="1:6">
      <c r="A112" s="3">
        <v>26</v>
      </c>
      <c r="B112" s="6" t="s">
        <v>270</v>
      </c>
      <c r="C112" s="7" t="s">
        <v>296</v>
      </c>
      <c r="D112" s="7" t="s">
        <v>323</v>
      </c>
      <c r="E112" s="51"/>
      <c r="F112" s="51">
        <v>56370</v>
      </c>
    </row>
    <row r="113" spans="1:6">
      <c r="A113" s="3">
        <v>27</v>
      </c>
      <c r="B113" s="6" t="s">
        <v>270</v>
      </c>
      <c r="C113" s="7" t="s">
        <v>301</v>
      </c>
      <c r="D113" s="7" t="s">
        <v>325</v>
      </c>
      <c r="E113" s="51">
        <v>1803.6</v>
      </c>
      <c r="F113" s="51">
        <v>60120</v>
      </c>
    </row>
    <row r="114" spans="1:6">
      <c r="A114" s="3">
        <v>28</v>
      </c>
      <c r="B114" s="6" t="s">
        <v>270</v>
      </c>
      <c r="C114" s="7" t="s">
        <v>301</v>
      </c>
      <c r="D114" s="7" t="s">
        <v>326</v>
      </c>
      <c r="E114" s="51"/>
      <c r="F114" s="51">
        <v>56430</v>
      </c>
    </row>
    <row r="115" spans="1:6">
      <c r="A115" s="47"/>
      <c r="B115" s="48" t="s">
        <v>327</v>
      </c>
      <c r="C115" s="49"/>
      <c r="D115" s="49"/>
      <c r="E115" s="80">
        <f>SUM(E87:E114)</f>
        <v>247758.29</v>
      </c>
      <c r="F115" s="80">
        <f>SUM(F87:F114)</f>
        <v>2255070</v>
      </c>
    </row>
    <row r="116" spans="1:6">
      <c r="A116" s="42">
        <v>1</v>
      </c>
      <c r="B116" s="4" t="s">
        <v>56</v>
      </c>
      <c r="C116" s="5" t="s">
        <v>328</v>
      </c>
      <c r="D116" s="5" t="s">
        <v>329</v>
      </c>
      <c r="E116" s="51">
        <v>11930.91</v>
      </c>
      <c r="F116" s="51"/>
    </row>
    <row r="117" spans="1:6">
      <c r="A117" s="3">
        <v>2</v>
      </c>
      <c r="B117" s="4" t="s">
        <v>56</v>
      </c>
      <c r="C117" s="5" t="s">
        <v>331</v>
      </c>
      <c r="D117" s="5" t="s">
        <v>332</v>
      </c>
      <c r="E117" s="51">
        <v>25194</v>
      </c>
      <c r="F117" s="51"/>
    </row>
    <row r="118" spans="1:6">
      <c r="A118" s="3">
        <v>3</v>
      </c>
      <c r="B118" s="4" t="s">
        <v>56</v>
      </c>
      <c r="C118" s="5" t="s">
        <v>331</v>
      </c>
      <c r="D118" s="5" t="s">
        <v>333</v>
      </c>
      <c r="E118" s="51">
        <v>11784</v>
      </c>
      <c r="F118" s="51"/>
    </row>
    <row r="119" spans="1:6">
      <c r="A119" s="3">
        <v>4</v>
      </c>
      <c r="B119" s="4" t="s">
        <v>56</v>
      </c>
      <c r="C119" s="5" t="s">
        <v>331</v>
      </c>
      <c r="D119" s="5" t="s">
        <v>334</v>
      </c>
      <c r="E119" s="51">
        <v>2133.8999999999996</v>
      </c>
      <c r="F119" s="51">
        <v>71130</v>
      </c>
    </row>
    <row r="120" spans="1:6">
      <c r="A120" s="3">
        <v>5</v>
      </c>
      <c r="B120" s="6" t="s">
        <v>56</v>
      </c>
      <c r="C120" s="7" t="s">
        <v>57</v>
      </c>
      <c r="D120" s="7" t="s">
        <v>58</v>
      </c>
      <c r="E120" s="51">
        <v>202465.16</v>
      </c>
      <c r="F120" s="51">
        <v>376320</v>
      </c>
    </row>
    <row r="121" spans="1:6">
      <c r="A121" s="3">
        <v>6</v>
      </c>
      <c r="B121" s="6" t="s">
        <v>56</v>
      </c>
      <c r="C121" s="7" t="s">
        <v>330</v>
      </c>
      <c r="D121" s="7" t="s">
        <v>335</v>
      </c>
      <c r="E121" s="51">
        <v>1832.3999999999999</v>
      </c>
      <c r="F121" s="51">
        <v>61080</v>
      </c>
    </row>
    <row r="122" spans="1:6">
      <c r="A122" s="8">
        <v>7</v>
      </c>
      <c r="B122" s="6" t="s">
        <v>56</v>
      </c>
      <c r="C122" s="7" t="s">
        <v>330</v>
      </c>
      <c r="D122" s="7" t="s">
        <v>336</v>
      </c>
      <c r="E122" s="51">
        <v>21786.5</v>
      </c>
      <c r="F122" s="51">
        <v>152596.66</v>
      </c>
    </row>
    <row r="123" spans="1:6">
      <c r="A123" s="8">
        <v>8</v>
      </c>
      <c r="B123" s="6" t="s">
        <v>56</v>
      </c>
      <c r="C123" s="7" t="s">
        <v>57</v>
      </c>
      <c r="D123" s="7" t="s">
        <v>59</v>
      </c>
      <c r="E123" s="51">
        <v>18000</v>
      </c>
      <c r="F123" s="51">
        <v>122730</v>
      </c>
    </row>
    <row r="124" spans="1:6">
      <c r="A124" s="47"/>
      <c r="B124" s="48" t="s">
        <v>60</v>
      </c>
      <c r="C124" s="49"/>
      <c r="D124" s="49"/>
      <c r="E124" s="80">
        <f>SUM(E116:E123)</f>
        <v>295126.87</v>
      </c>
      <c r="F124" s="80">
        <f>SUM(F116:F123)</f>
        <v>783856.66</v>
      </c>
    </row>
    <row r="125" spans="1:6">
      <c r="A125" s="42">
        <v>1</v>
      </c>
      <c r="B125" s="4" t="s">
        <v>337</v>
      </c>
      <c r="C125" s="5" t="s">
        <v>339</v>
      </c>
      <c r="D125" s="5" t="s">
        <v>340</v>
      </c>
      <c r="E125" s="51">
        <v>6642</v>
      </c>
      <c r="F125" s="51">
        <v>143340</v>
      </c>
    </row>
    <row r="126" spans="1:6">
      <c r="A126" s="3">
        <v>2</v>
      </c>
      <c r="B126" s="4" t="s">
        <v>337</v>
      </c>
      <c r="C126" s="5" t="s">
        <v>342</v>
      </c>
      <c r="D126" s="5" t="s">
        <v>343</v>
      </c>
      <c r="E126" s="51">
        <v>54653.429999999993</v>
      </c>
      <c r="F126" s="51"/>
    </row>
    <row r="127" spans="1:6">
      <c r="A127" s="3">
        <v>3</v>
      </c>
      <c r="B127" s="4" t="s">
        <v>337</v>
      </c>
      <c r="C127" s="5" t="s">
        <v>342</v>
      </c>
      <c r="D127" s="5" t="s">
        <v>344</v>
      </c>
      <c r="E127" s="51"/>
      <c r="F127" s="51">
        <v>84090</v>
      </c>
    </row>
    <row r="128" spans="1:6">
      <c r="A128" s="3">
        <v>4</v>
      </c>
      <c r="B128" s="4" t="s">
        <v>337</v>
      </c>
      <c r="C128" s="5" t="s">
        <v>345</v>
      </c>
      <c r="D128" s="5" t="s">
        <v>346</v>
      </c>
      <c r="E128" s="51">
        <v>12600</v>
      </c>
      <c r="F128" s="51">
        <v>137340</v>
      </c>
    </row>
    <row r="129" spans="1:6">
      <c r="A129" s="3">
        <v>5</v>
      </c>
      <c r="B129" s="4" t="s">
        <v>337</v>
      </c>
      <c r="C129" s="5" t="s">
        <v>347</v>
      </c>
      <c r="D129" s="5" t="s">
        <v>348</v>
      </c>
      <c r="E129" s="51">
        <v>80459.189999999988</v>
      </c>
      <c r="F129" s="51">
        <v>72240</v>
      </c>
    </row>
    <row r="130" spans="1:6">
      <c r="A130" s="3">
        <v>6</v>
      </c>
      <c r="B130" s="4" t="s">
        <v>337</v>
      </c>
      <c r="C130" s="5" t="s">
        <v>349</v>
      </c>
      <c r="D130" s="5" t="s">
        <v>350</v>
      </c>
      <c r="E130" s="51">
        <v>2381.3999999999996</v>
      </c>
      <c r="F130" s="51">
        <v>79380</v>
      </c>
    </row>
    <row r="131" spans="1:6" s="26" customFormat="1">
      <c r="A131" s="3">
        <v>7</v>
      </c>
      <c r="B131" s="6" t="s">
        <v>337</v>
      </c>
      <c r="C131" s="7" t="s">
        <v>351</v>
      </c>
      <c r="D131" s="7" t="s">
        <v>352</v>
      </c>
      <c r="E131" s="51">
        <v>51321.87</v>
      </c>
      <c r="F131" s="51"/>
    </row>
    <row r="132" spans="1:6">
      <c r="A132" s="3">
        <v>8</v>
      </c>
      <c r="B132" s="6" t="s">
        <v>337</v>
      </c>
      <c r="C132" s="7" t="s">
        <v>353</v>
      </c>
      <c r="D132" s="7" t="s">
        <v>354</v>
      </c>
      <c r="E132" s="51">
        <v>3970.7999999999997</v>
      </c>
      <c r="F132" s="51">
        <v>132360</v>
      </c>
    </row>
    <row r="133" spans="1:6">
      <c r="A133" s="3">
        <v>9</v>
      </c>
      <c r="B133" s="6" t="s">
        <v>337</v>
      </c>
      <c r="C133" s="7" t="s">
        <v>338</v>
      </c>
      <c r="D133" s="7" t="s">
        <v>355</v>
      </c>
      <c r="E133" s="51">
        <v>2100.6</v>
      </c>
      <c r="F133" s="51">
        <v>70020</v>
      </c>
    </row>
    <row r="134" spans="1:6">
      <c r="A134" s="3">
        <v>10</v>
      </c>
      <c r="B134" s="6" t="s">
        <v>337</v>
      </c>
      <c r="C134" s="7" t="s">
        <v>347</v>
      </c>
      <c r="D134" s="7" t="s">
        <v>357</v>
      </c>
      <c r="E134" s="51">
        <v>1969.1999999999998</v>
      </c>
      <c r="F134" s="51">
        <v>65640</v>
      </c>
    </row>
    <row r="135" spans="1:6" s="26" customFormat="1">
      <c r="A135" s="47"/>
      <c r="B135" s="48" t="s">
        <v>360</v>
      </c>
      <c r="C135" s="49"/>
      <c r="D135" s="49"/>
      <c r="E135" s="80">
        <f>SUM(E125:E134)</f>
        <v>216098.49</v>
      </c>
      <c r="F135" s="80">
        <f>SUM(F125:F134)</f>
        <v>784410</v>
      </c>
    </row>
    <row r="136" spans="1:6">
      <c r="A136" s="42">
        <v>1</v>
      </c>
      <c r="B136" s="6" t="s">
        <v>361</v>
      </c>
      <c r="C136" s="7" t="s">
        <v>363</v>
      </c>
      <c r="D136" s="7" t="s">
        <v>367</v>
      </c>
      <c r="E136" s="51">
        <v>4332</v>
      </c>
      <c r="F136" s="51">
        <v>86640</v>
      </c>
    </row>
    <row r="137" spans="1:6">
      <c r="A137" s="8">
        <v>2</v>
      </c>
      <c r="B137" s="6" t="s">
        <v>361</v>
      </c>
      <c r="C137" s="7" t="s">
        <v>364</v>
      </c>
      <c r="D137" s="7" t="s">
        <v>370</v>
      </c>
      <c r="E137" s="51">
        <v>12244</v>
      </c>
      <c r="F137" s="51">
        <v>206880</v>
      </c>
    </row>
    <row r="138" spans="1:6" s="26" customFormat="1">
      <c r="A138" s="47"/>
      <c r="B138" s="48" t="s">
        <v>371</v>
      </c>
      <c r="C138" s="49"/>
      <c r="D138" s="49"/>
      <c r="E138" s="80">
        <f>SUM(E136:E137)</f>
        <v>16576</v>
      </c>
      <c r="F138" s="80">
        <f>SUM(F136:F137)</f>
        <v>293520</v>
      </c>
    </row>
    <row r="139" spans="1:6">
      <c r="A139" s="42">
        <v>1</v>
      </c>
      <c r="B139" s="4" t="s">
        <v>372</v>
      </c>
      <c r="C139" s="5" t="s">
        <v>373</v>
      </c>
      <c r="D139" s="5" t="s">
        <v>374</v>
      </c>
      <c r="E139" s="51">
        <v>18000</v>
      </c>
      <c r="F139" s="51">
        <v>110580</v>
      </c>
    </row>
    <row r="140" spans="1:6">
      <c r="A140" s="3">
        <v>2</v>
      </c>
      <c r="B140" s="4" t="s">
        <v>372</v>
      </c>
      <c r="C140" s="5" t="s">
        <v>373</v>
      </c>
      <c r="D140" s="5" t="s">
        <v>375</v>
      </c>
      <c r="E140" s="51">
        <v>2034</v>
      </c>
      <c r="F140" s="51">
        <v>67800</v>
      </c>
    </row>
    <row r="141" spans="1:6">
      <c r="A141" s="3">
        <v>3</v>
      </c>
      <c r="B141" s="6" t="s">
        <v>372</v>
      </c>
      <c r="C141" s="7" t="s">
        <v>377</v>
      </c>
      <c r="D141" s="7" t="s">
        <v>378</v>
      </c>
      <c r="E141" s="51">
        <v>26625</v>
      </c>
      <c r="F141" s="51">
        <v>95640</v>
      </c>
    </row>
    <row r="142" spans="1:6">
      <c r="A142" s="3">
        <v>4</v>
      </c>
      <c r="B142" s="6" t="s">
        <v>372</v>
      </c>
      <c r="C142" s="7" t="s">
        <v>376</v>
      </c>
      <c r="D142" s="7" t="s">
        <v>380</v>
      </c>
      <c r="E142" s="51">
        <v>24271.77</v>
      </c>
      <c r="F142" s="51"/>
    </row>
    <row r="143" spans="1:6" s="26" customFormat="1">
      <c r="A143" s="8">
        <v>5</v>
      </c>
      <c r="B143" s="6" t="s">
        <v>372</v>
      </c>
      <c r="C143" s="7" t="s">
        <v>377</v>
      </c>
      <c r="D143" s="7" t="s">
        <v>382</v>
      </c>
      <c r="E143" s="51">
        <v>7311</v>
      </c>
      <c r="F143" s="51">
        <v>156720</v>
      </c>
    </row>
    <row r="144" spans="1:6" s="26" customFormat="1">
      <c r="A144" s="47"/>
      <c r="B144" s="48" t="s">
        <v>383</v>
      </c>
      <c r="C144" s="49"/>
      <c r="D144" s="49"/>
      <c r="E144" s="80">
        <f>SUM(E139:E143)</f>
        <v>78241.77</v>
      </c>
      <c r="F144" s="80">
        <f>SUM(F139:F143)</f>
        <v>430740</v>
      </c>
    </row>
    <row r="145" spans="1:6">
      <c r="A145" s="42">
        <v>1</v>
      </c>
      <c r="B145" s="69" t="s">
        <v>61</v>
      </c>
      <c r="C145" s="70" t="s">
        <v>390</v>
      </c>
      <c r="D145" s="70" t="s">
        <v>391</v>
      </c>
      <c r="E145" s="51">
        <v>46317</v>
      </c>
      <c r="F145" s="51"/>
    </row>
    <row r="146" spans="1:6">
      <c r="A146" s="3">
        <v>2</v>
      </c>
      <c r="B146" s="4" t="s">
        <v>61</v>
      </c>
      <c r="C146" s="5" t="s">
        <v>62</v>
      </c>
      <c r="D146" s="5" t="s">
        <v>63</v>
      </c>
      <c r="E146" s="51">
        <v>25650.33</v>
      </c>
      <c r="F146" s="51"/>
    </row>
    <row r="147" spans="1:6">
      <c r="A147" s="3">
        <v>3</v>
      </c>
      <c r="B147" s="6" t="s">
        <v>61</v>
      </c>
      <c r="C147" s="7" t="s">
        <v>62</v>
      </c>
      <c r="D147" s="7" t="s">
        <v>395</v>
      </c>
      <c r="E147" s="51">
        <v>7311</v>
      </c>
      <c r="F147" s="51">
        <v>156720</v>
      </c>
    </row>
    <row r="148" spans="1:6">
      <c r="A148" s="3">
        <v>4</v>
      </c>
      <c r="B148" s="6" t="s">
        <v>61</v>
      </c>
      <c r="C148" s="7" t="s">
        <v>385</v>
      </c>
      <c r="D148" s="7" t="s">
        <v>175</v>
      </c>
      <c r="E148" s="51">
        <v>79600.86</v>
      </c>
      <c r="F148" s="51"/>
    </row>
    <row r="149" spans="1:6" s="26" customFormat="1">
      <c r="A149" s="3">
        <v>5</v>
      </c>
      <c r="B149" s="6" t="s">
        <v>61</v>
      </c>
      <c r="C149" s="7" t="s">
        <v>386</v>
      </c>
      <c r="D149" s="7" t="s">
        <v>399</v>
      </c>
      <c r="E149" s="51">
        <v>1746.8999999999999</v>
      </c>
      <c r="F149" s="51">
        <v>58230</v>
      </c>
    </row>
    <row r="150" spans="1:6">
      <c r="A150" s="3">
        <v>6</v>
      </c>
      <c r="B150" s="6" t="s">
        <v>61</v>
      </c>
      <c r="C150" s="7" t="s">
        <v>387</v>
      </c>
      <c r="D150" s="7" t="s">
        <v>400</v>
      </c>
      <c r="E150" s="51">
        <v>13514.369999999999</v>
      </c>
      <c r="F150" s="51"/>
    </row>
    <row r="151" spans="1:6">
      <c r="A151" s="3">
        <v>7</v>
      </c>
      <c r="B151" s="6" t="s">
        <v>61</v>
      </c>
      <c r="C151" s="7" t="s">
        <v>387</v>
      </c>
      <c r="D151" s="7" t="s">
        <v>401</v>
      </c>
      <c r="E151" s="51"/>
      <c r="F151" s="51">
        <v>57300</v>
      </c>
    </row>
    <row r="152" spans="1:6">
      <c r="A152" s="3">
        <v>8</v>
      </c>
      <c r="B152" s="6" t="s">
        <v>61</v>
      </c>
      <c r="C152" s="7" t="s">
        <v>387</v>
      </c>
      <c r="D152" s="7" t="s">
        <v>402</v>
      </c>
      <c r="E152" s="51">
        <v>26249.550000000003</v>
      </c>
      <c r="F152" s="51"/>
    </row>
    <row r="153" spans="1:6">
      <c r="A153" s="3">
        <v>9</v>
      </c>
      <c r="B153" s="6" t="s">
        <v>61</v>
      </c>
      <c r="C153" s="7" t="s">
        <v>388</v>
      </c>
      <c r="D153" s="7" t="s">
        <v>404</v>
      </c>
      <c r="E153" s="51"/>
      <c r="F153" s="51">
        <v>49950</v>
      </c>
    </row>
    <row r="154" spans="1:6">
      <c r="A154" s="3">
        <v>10</v>
      </c>
      <c r="B154" s="6" t="s">
        <v>61</v>
      </c>
      <c r="C154" s="7" t="s">
        <v>388</v>
      </c>
      <c r="D154" s="7" t="s">
        <v>405</v>
      </c>
      <c r="E154" s="51">
        <v>2334.6</v>
      </c>
      <c r="F154" s="51">
        <v>77820</v>
      </c>
    </row>
    <row r="155" spans="1:6" s="26" customFormat="1">
      <c r="A155" s="3">
        <v>11</v>
      </c>
      <c r="B155" s="6" t="s">
        <v>61</v>
      </c>
      <c r="C155" s="7" t="s">
        <v>406</v>
      </c>
      <c r="D155" s="7" t="s">
        <v>407</v>
      </c>
      <c r="E155" s="51">
        <v>29067.989999999998</v>
      </c>
      <c r="F155" s="51"/>
    </row>
    <row r="156" spans="1:6">
      <c r="A156" s="3">
        <v>12</v>
      </c>
      <c r="B156" s="6" t="s">
        <v>61</v>
      </c>
      <c r="C156" s="7" t="s">
        <v>389</v>
      </c>
      <c r="D156" s="7" t="s">
        <v>408</v>
      </c>
      <c r="E156" s="51">
        <v>25906.800000000003</v>
      </c>
      <c r="F156" s="51"/>
    </row>
    <row r="157" spans="1:6">
      <c r="A157" s="3">
        <v>13</v>
      </c>
      <c r="B157" s="6" t="s">
        <v>61</v>
      </c>
      <c r="C157" s="7" t="s">
        <v>392</v>
      </c>
      <c r="D157" s="7" t="s">
        <v>305</v>
      </c>
      <c r="E157" s="51">
        <v>1746.8999999999999</v>
      </c>
      <c r="F157" s="51">
        <v>58230</v>
      </c>
    </row>
    <row r="158" spans="1:6">
      <c r="A158" s="3">
        <v>14</v>
      </c>
      <c r="B158" s="6" t="s">
        <v>61</v>
      </c>
      <c r="C158" s="7" t="s">
        <v>392</v>
      </c>
      <c r="D158" s="7" t="s">
        <v>409</v>
      </c>
      <c r="E158" s="51">
        <v>41172.679999999993</v>
      </c>
      <c r="F158" s="51">
        <v>54510</v>
      </c>
    </row>
    <row r="159" spans="1:6">
      <c r="A159" s="3">
        <v>15</v>
      </c>
      <c r="B159" s="6" t="s">
        <v>61</v>
      </c>
      <c r="C159" s="7" t="s">
        <v>393</v>
      </c>
      <c r="D159" s="7" t="s">
        <v>410</v>
      </c>
      <c r="E159" s="51">
        <v>27213.96</v>
      </c>
      <c r="F159" s="51"/>
    </row>
    <row r="160" spans="1:6">
      <c r="A160" s="3">
        <v>16</v>
      </c>
      <c r="B160" s="6" t="s">
        <v>61</v>
      </c>
      <c r="C160" s="7" t="s">
        <v>393</v>
      </c>
      <c r="D160" s="7" t="s">
        <v>411</v>
      </c>
      <c r="E160" s="51">
        <v>34410.479999999996</v>
      </c>
      <c r="F160" s="51"/>
    </row>
    <row r="161" spans="1:6">
      <c r="A161" s="3">
        <v>17</v>
      </c>
      <c r="B161" s="6" t="s">
        <v>61</v>
      </c>
      <c r="C161" s="7" t="s">
        <v>394</v>
      </c>
      <c r="D161" s="7" t="s">
        <v>412</v>
      </c>
      <c r="E161" s="51">
        <v>3694.4999999999995</v>
      </c>
      <c r="F161" s="51">
        <v>123150</v>
      </c>
    </row>
    <row r="162" spans="1:6">
      <c r="A162" s="3">
        <v>18</v>
      </c>
      <c r="B162" s="6" t="s">
        <v>61</v>
      </c>
      <c r="C162" s="7" t="s">
        <v>62</v>
      </c>
      <c r="D162" s="7" t="s">
        <v>413</v>
      </c>
      <c r="E162" s="51">
        <v>24988.86</v>
      </c>
      <c r="F162" s="51"/>
    </row>
    <row r="163" spans="1:6">
      <c r="A163" s="3">
        <v>19</v>
      </c>
      <c r="B163" s="6" t="s">
        <v>61</v>
      </c>
      <c r="C163" s="7" t="s">
        <v>62</v>
      </c>
      <c r="D163" s="7" t="s">
        <v>414</v>
      </c>
      <c r="E163" s="51">
        <v>20489.82</v>
      </c>
      <c r="F163" s="51"/>
    </row>
    <row r="164" spans="1:6">
      <c r="A164" s="3">
        <v>20</v>
      </c>
      <c r="B164" s="6" t="s">
        <v>61</v>
      </c>
      <c r="C164" s="7" t="s">
        <v>62</v>
      </c>
      <c r="D164" s="7" t="s">
        <v>416</v>
      </c>
      <c r="E164" s="51">
        <v>79590.570000000007</v>
      </c>
      <c r="F164" s="51"/>
    </row>
    <row r="165" spans="1:6">
      <c r="A165" s="3">
        <v>21</v>
      </c>
      <c r="B165" s="6" t="s">
        <v>61</v>
      </c>
      <c r="C165" s="7" t="s">
        <v>62</v>
      </c>
      <c r="D165" s="7" t="s">
        <v>417</v>
      </c>
      <c r="E165" s="51">
        <v>41582.79</v>
      </c>
      <c r="F165" s="51"/>
    </row>
    <row r="166" spans="1:6">
      <c r="A166" s="3">
        <v>22</v>
      </c>
      <c r="B166" s="6" t="s">
        <v>61</v>
      </c>
      <c r="C166" s="7" t="s">
        <v>62</v>
      </c>
      <c r="D166" s="7" t="s">
        <v>175</v>
      </c>
      <c r="E166" s="51">
        <v>79600.86</v>
      </c>
      <c r="F166" s="51"/>
    </row>
    <row r="167" spans="1:6">
      <c r="A167" s="8">
        <v>23</v>
      </c>
      <c r="B167" s="6" t="s">
        <v>61</v>
      </c>
      <c r="C167" s="7" t="s">
        <v>62</v>
      </c>
      <c r="D167" s="7" t="s">
        <v>418</v>
      </c>
      <c r="E167" s="51">
        <v>23192.699999999997</v>
      </c>
      <c r="F167" s="51"/>
    </row>
    <row r="168" spans="1:6" s="26" customFormat="1">
      <c r="A168" s="47"/>
      <c r="B168" s="48" t="s">
        <v>64</v>
      </c>
      <c r="C168" s="49"/>
      <c r="D168" s="49"/>
      <c r="E168" s="80">
        <f>SUM(E145:E167)</f>
        <v>635383.5199999999</v>
      </c>
      <c r="F168" s="80">
        <f>SUM(F145:F167)</f>
        <v>635910</v>
      </c>
    </row>
    <row r="169" spans="1:6">
      <c r="A169" s="42">
        <v>1</v>
      </c>
      <c r="B169" s="4" t="s">
        <v>420</v>
      </c>
      <c r="C169" s="5" t="s">
        <v>422</v>
      </c>
      <c r="D169" s="5" t="s">
        <v>423</v>
      </c>
      <c r="E169" s="51">
        <v>19320.329999999998</v>
      </c>
      <c r="F169" s="51"/>
    </row>
    <row r="170" spans="1:6">
      <c r="A170" s="3">
        <v>2</v>
      </c>
      <c r="B170" s="4" t="s">
        <v>420</v>
      </c>
      <c r="C170" s="5" t="s">
        <v>422</v>
      </c>
      <c r="D170" s="5" t="s">
        <v>424</v>
      </c>
      <c r="E170" s="51">
        <v>2400</v>
      </c>
      <c r="F170" s="51">
        <v>61080</v>
      </c>
    </row>
    <row r="171" spans="1:6">
      <c r="A171" s="3">
        <v>3</v>
      </c>
      <c r="B171" s="4" t="s">
        <v>420</v>
      </c>
      <c r="C171" s="5" t="s">
        <v>422</v>
      </c>
      <c r="D171" s="5" t="s">
        <v>425</v>
      </c>
      <c r="E171" s="51">
        <v>6642</v>
      </c>
      <c r="F171" s="51">
        <v>137340</v>
      </c>
    </row>
    <row r="172" spans="1:6">
      <c r="A172" s="3">
        <v>4</v>
      </c>
      <c r="B172" s="6" t="s">
        <v>420</v>
      </c>
      <c r="C172" s="7" t="s">
        <v>421</v>
      </c>
      <c r="D172" s="7" t="s">
        <v>427</v>
      </c>
      <c r="E172" s="51">
        <v>1890.8999999999999</v>
      </c>
      <c r="F172" s="51">
        <v>63030</v>
      </c>
    </row>
    <row r="173" spans="1:6">
      <c r="A173" s="3">
        <v>5</v>
      </c>
      <c r="B173" s="6" t="s">
        <v>420</v>
      </c>
      <c r="C173" s="7" t="s">
        <v>421</v>
      </c>
      <c r="D173" s="7" t="s">
        <v>428</v>
      </c>
      <c r="E173" s="51">
        <v>14260.800000000001</v>
      </c>
      <c r="F173" s="51"/>
    </row>
    <row r="174" spans="1:6">
      <c r="A174" s="3">
        <v>6</v>
      </c>
      <c r="B174" s="6" t="s">
        <v>420</v>
      </c>
      <c r="C174" s="7" t="s">
        <v>422</v>
      </c>
      <c r="D174" s="7" t="s">
        <v>429</v>
      </c>
      <c r="E174" s="51">
        <v>3837.6</v>
      </c>
      <c r="F174" s="51">
        <v>127920</v>
      </c>
    </row>
    <row r="175" spans="1:6">
      <c r="A175" s="3">
        <v>7</v>
      </c>
      <c r="B175" s="6" t="s">
        <v>420</v>
      </c>
      <c r="C175" s="7" t="s">
        <v>422</v>
      </c>
      <c r="D175" s="7" t="s">
        <v>431</v>
      </c>
      <c r="E175" s="51">
        <v>1969.1999999999998</v>
      </c>
      <c r="F175" s="51">
        <v>65640</v>
      </c>
    </row>
    <row r="176" spans="1:6">
      <c r="A176" s="3">
        <v>8</v>
      </c>
      <c r="B176" s="6" t="s">
        <v>420</v>
      </c>
      <c r="C176" s="7" t="s">
        <v>426</v>
      </c>
      <c r="D176" s="7" t="s">
        <v>432</v>
      </c>
      <c r="E176" s="51">
        <v>15555.39</v>
      </c>
      <c r="F176" s="51"/>
    </row>
    <row r="177" spans="1:6">
      <c r="A177" s="3">
        <v>9</v>
      </c>
      <c r="B177" s="6" t="s">
        <v>420</v>
      </c>
      <c r="C177" s="7" t="s">
        <v>426</v>
      </c>
      <c r="D177" s="7" t="s">
        <v>433</v>
      </c>
      <c r="E177" s="51"/>
      <c r="F177" s="51">
        <v>65640</v>
      </c>
    </row>
    <row r="178" spans="1:6">
      <c r="A178" s="3">
        <v>10</v>
      </c>
      <c r="B178" s="9" t="s">
        <v>420</v>
      </c>
      <c r="C178" s="10" t="s">
        <v>426</v>
      </c>
      <c r="D178" s="10" t="s">
        <v>434</v>
      </c>
      <c r="E178" s="52"/>
      <c r="F178" s="52">
        <v>62040</v>
      </c>
    </row>
    <row r="179" spans="1:6">
      <c r="A179" s="47"/>
      <c r="B179" s="48" t="s">
        <v>435</v>
      </c>
      <c r="C179" s="49"/>
      <c r="D179" s="49"/>
      <c r="E179" s="80">
        <f>SUM(E169:E178)</f>
        <v>65876.22</v>
      </c>
      <c r="F179" s="80">
        <f>SUM(F169:F178)</f>
        <v>582690</v>
      </c>
    </row>
    <row r="180" spans="1:6">
      <c r="A180" s="42">
        <v>1</v>
      </c>
      <c r="B180" s="43" t="s">
        <v>2</v>
      </c>
      <c r="C180" s="44" t="s">
        <v>436</v>
      </c>
      <c r="D180" s="44" t="s">
        <v>437</v>
      </c>
      <c r="E180" s="53">
        <v>26534.489999999998</v>
      </c>
      <c r="F180" s="53"/>
    </row>
    <row r="181" spans="1:6">
      <c r="A181" s="3">
        <v>2</v>
      </c>
      <c r="B181" s="4" t="s">
        <v>2</v>
      </c>
      <c r="C181" s="5" t="s">
        <v>436</v>
      </c>
      <c r="D181" s="5" t="s">
        <v>438</v>
      </c>
      <c r="E181" s="51">
        <v>26647.800000000003</v>
      </c>
      <c r="F181" s="51"/>
    </row>
    <row r="182" spans="1:6">
      <c r="A182" s="3">
        <v>3</v>
      </c>
      <c r="B182" s="4" t="s">
        <v>2</v>
      </c>
      <c r="C182" s="5" t="s">
        <v>436</v>
      </c>
      <c r="D182" s="5" t="s">
        <v>439</v>
      </c>
      <c r="E182" s="51">
        <v>2133.8999999999996</v>
      </c>
      <c r="F182" s="51">
        <v>71130</v>
      </c>
    </row>
    <row r="183" spans="1:6">
      <c r="A183" s="3">
        <v>4</v>
      </c>
      <c r="B183" s="4" t="s">
        <v>2</v>
      </c>
      <c r="C183" s="5" t="s">
        <v>440</v>
      </c>
      <c r="D183" s="5" t="s">
        <v>441</v>
      </c>
      <c r="E183" s="51">
        <v>26534.909999999996</v>
      </c>
      <c r="F183" s="51"/>
    </row>
    <row r="184" spans="1:6">
      <c r="A184" s="3">
        <v>5</v>
      </c>
      <c r="B184" s="4" t="s">
        <v>2</v>
      </c>
      <c r="C184" s="5" t="s">
        <v>440</v>
      </c>
      <c r="D184" s="5" t="s">
        <v>442</v>
      </c>
      <c r="E184" s="51">
        <v>27419.07</v>
      </c>
      <c r="F184" s="51"/>
    </row>
    <row r="185" spans="1:6">
      <c r="A185" s="3">
        <v>6</v>
      </c>
      <c r="B185" s="4" t="s">
        <v>2</v>
      </c>
      <c r="C185" s="5" t="s">
        <v>440</v>
      </c>
      <c r="D185" s="5" t="s">
        <v>443</v>
      </c>
      <c r="E185" s="51">
        <v>10788.960000000001</v>
      </c>
      <c r="F185" s="51"/>
    </row>
    <row r="186" spans="1:6">
      <c r="A186" s="3">
        <v>7</v>
      </c>
      <c r="B186" s="4" t="s">
        <v>2</v>
      </c>
      <c r="C186" s="5" t="s">
        <v>440</v>
      </c>
      <c r="D186" s="5" t="s">
        <v>444</v>
      </c>
      <c r="E186" s="51">
        <v>4764</v>
      </c>
      <c r="F186" s="51">
        <v>95280</v>
      </c>
    </row>
    <row r="187" spans="1:6">
      <c r="A187" s="3">
        <v>8</v>
      </c>
      <c r="B187" s="4" t="s">
        <v>2</v>
      </c>
      <c r="C187" s="5" t="s">
        <v>440</v>
      </c>
      <c r="D187" s="5" t="s">
        <v>445</v>
      </c>
      <c r="E187" s="51">
        <v>20952</v>
      </c>
      <c r="F187" s="51"/>
    </row>
    <row r="188" spans="1:6">
      <c r="A188" s="3">
        <v>9</v>
      </c>
      <c r="B188" s="4" t="s">
        <v>2</v>
      </c>
      <c r="C188" s="5" t="s">
        <v>440</v>
      </c>
      <c r="D188" s="5" t="s">
        <v>446</v>
      </c>
      <c r="E188" s="51">
        <v>3550.5</v>
      </c>
      <c r="F188" s="51">
        <v>118350</v>
      </c>
    </row>
    <row r="189" spans="1:6">
      <c r="A189" s="3">
        <v>10</v>
      </c>
      <c r="B189" s="4" t="s">
        <v>2</v>
      </c>
      <c r="C189" s="5" t="s">
        <v>440</v>
      </c>
      <c r="D189" s="5" t="s">
        <v>447</v>
      </c>
      <c r="E189" s="51">
        <v>38129.910000000003</v>
      </c>
      <c r="F189" s="51">
        <v>73350</v>
      </c>
    </row>
    <row r="190" spans="1:6">
      <c r="A190" s="3">
        <v>11</v>
      </c>
      <c r="B190" s="4" t="s">
        <v>2</v>
      </c>
      <c r="C190" s="5" t="s">
        <v>448</v>
      </c>
      <c r="D190" s="5" t="s">
        <v>449</v>
      </c>
      <c r="E190" s="51">
        <v>36240.020000000004</v>
      </c>
      <c r="F190" s="51">
        <v>31800</v>
      </c>
    </row>
    <row r="191" spans="1:6">
      <c r="A191" s="3">
        <v>12</v>
      </c>
      <c r="B191" s="4" t="s">
        <v>2</v>
      </c>
      <c r="C191" s="5" t="s">
        <v>448</v>
      </c>
      <c r="D191" s="5" t="s">
        <v>1722</v>
      </c>
      <c r="E191" s="51">
        <v>37100.5</v>
      </c>
      <c r="F191" s="51">
        <v>276510</v>
      </c>
    </row>
    <row r="192" spans="1:6">
      <c r="A192" s="3">
        <v>13</v>
      </c>
      <c r="B192" s="4" t="s">
        <v>2</v>
      </c>
      <c r="C192" s="5" t="s">
        <v>3</v>
      </c>
      <c r="D192" s="5" t="s">
        <v>450</v>
      </c>
      <c r="E192" s="51">
        <v>51534.909999999996</v>
      </c>
      <c r="F192" s="51">
        <v>324310</v>
      </c>
    </row>
    <row r="193" spans="1:6">
      <c r="A193" s="3">
        <v>14</v>
      </c>
      <c r="B193" s="4" t="s">
        <v>2</v>
      </c>
      <c r="C193" s="5" t="s">
        <v>3</v>
      </c>
      <c r="D193" s="5" t="s">
        <v>451</v>
      </c>
      <c r="E193" s="51">
        <v>23888.579999999998</v>
      </c>
      <c r="F193" s="51"/>
    </row>
    <row r="194" spans="1:6">
      <c r="A194" s="3">
        <v>15</v>
      </c>
      <c r="B194" s="4" t="s">
        <v>2</v>
      </c>
      <c r="C194" s="5" t="s">
        <v>3</v>
      </c>
      <c r="D194" s="5" t="s">
        <v>452</v>
      </c>
      <c r="E194" s="51">
        <v>21019.949999999997</v>
      </c>
      <c r="F194" s="51"/>
    </row>
    <row r="195" spans="1:6">
      <c r="A195" s="3">
        <v>16</v>
      </c>
      <c r="B195" s="4" t="s">
        <v>2</v>
      </c>
      <c r="C195" s="5" t="s">
        <v>3</v>
      </c>
      <c r="D195" s="5" t="s">
        <v>453</v>
      </c>
      <c r="E195" s="51">
        <v>1861.1999999999998</v>
      </c>
      <c r="F195" s="51">
        <v>62040</v>
      </c>
    </row>
    <row r="196" spans="1:6">
      <c r="A196" s="3">
        <v>17</v>
      </c>
      <c r="B196" s="4" t="s">
        <v>2</v>
      </c>
      <c r="C196" s="5" t="s">
        <v>454</v>
      </c>
      <c r="D196" s="5" t="s">
        <v>455</v>
      </c>
      <c r="E196" s="51">
        <v>2068.1999999999998</v>
      </c>
      <c r="F196" s="51">
        <v>68940</v>
      </c>
    </row>
    <row r="197" spans="1:6">
      <c r="A197" s="3">
        <v>18</v>
      </c>
      <c r="B197" s="4" t="s">
        <v>2</v>
      </c>
      <c r="C197" s="5" t="s">
        <v>454</v>
      </c>
      <c r="D197" s="5" t="s">
        <v>456</v>
      </c>
      <c r="E197" s="51">
        <v>20116.5</v>
      </c>
      <c r="F197" s="51">
        <v>106830</v>
      </c>
    </row>
    <row r="198" spans="1:6">
      <c r="A198" s="3">
        <v>19</v>
      </c>
      <c r="B198" s="4" t="s">
        <v>2</v>
      </c>
      <c r="C198" s="5" t="s">
        <v>66</v>
      </c>
      <c r="D198" s="5" t="s">
        <v>457</v>
      </c>
      <c r="E198" s="51">
        <v>18438</v>
      </c>
      <c r="F198" s="51">
        <v>672150</v>
      </c>
    </row>
    <row r="199" spans="1:6">
      <c r="A199" s="3">
        <v>20</v>
      </c>
      <c r="B199" s="4" t="s">
        <v>2</v>
      </c>
      <c r="C199" s="5" t="s">
        <v>65</v>
      </c>
      <c r="D199" s="5" t="s">
        <v>458</v>
      </c>
      <c r="E199" s="51">
        <v>5446.5</v>
      </c>
      <c r="F199" s="51">
        <v>119430</v>
      </c>
    </row>
    <row r="200" spans="1:6">
      <c r="A200" s="3">
        <v>21</v>
      </c>
      <c r="B200" s="4" t="s">
        <v>2</v>
      </c>
      <c r="C200" s="5" t="s">
        <v>65</v>
      </c>
      <c r="D200" s="5" t="s">
        <v>459</v>
      </c>
      <c r="E200" s="51">
        <v>27624.840000000004</v>
      </c>
      <c r="F200" s="51">
        <v>68940</v>
      </c>
    </row>
    <row r="201" spans="1:6">
      <c r="A201" s="3">
        <v>22</v>
      </c>
      <c r="B201" s="4" t="s">
        <v>2</v>
      </c>
      <c r="C201" s="5" t="s">
        <v>65</v>
      </c>
      <c r="D201" s="5" t="s">
        <v>460</v>
      </c>
      <c r="E201" s="51">
        <v>169043.69999999998</v>
      </c>
      <c r="F201" s="51">
        <v>237120</v>
      </c>
    </row>
    <row r="202" spans="1:6">
      <c r="A202" s="3">
        <v>23</v>
      </c>
      <c r="B202" s="4" t="s">
        <v>2</v>
      </c>
      <c r="C202" s="5" t="s">
        <v>65</v>
      </c>
      <c r="D202" s="5" t="s">
        <v>461</v>
      </c>
      <c r="E202" s="51">
        <v>103463.13</v>
      </c>
      <c r="F202" s="51"/>
    </row>
    <row r="203" spans="1:6">
      <c r="A203" s="3">
        <v>24</v>
      </c>
      <c r="B203" s="4" t="s">
        <v>2</v>
      </c>
      <c r="C203" s="5" t="s">
        <v>65</v>
      </c>
      <c r="D203" s="5" t="s">
        <v>462</v>
      </c>
      <c r="E203" s="51">
        <v>37463.61</v>
      </c>
      <c r="F203" s="51"/>
    </row>
    <row r="204" spans="1:6">
      <c r="A204" s="3">
        <v>25</v>
      </c>
      <c r="B204" s="4" t="s">
        <v>2</v>
      </c>
      <c r="C204" s="5" t="s">
        <v>65</v>
      </c>
      <c r="D204" s="5" t="s">
        <v>463</v>
      </c>
      <c r="E204" s="51">
        <v>76845.58</v>
      </c>
      <c r="F204" s="51">
        <v>128670</v>
      </c>
    </row>
    <row r="205" spans="1:6">
      <c r="A205" s="3">
        <v>26</v>
      </c>
      <c r="B205" s="4" t="s">
        <v>2</v>
      </c>
      <c r="C205" s="5" t="s">
        <v>65</v>
      </c>
      <c r="D205" s="5" t="s">
        <v>464</v>
      </c>
      <c r="E205" s="51">
        <v>19335.27</v>
      </c>
      <c r="F205" s="51"/>
    </row>
    <row r="206" spans="1:6">
      <c r="A206" s="3">
        <v>27</v>
      </c>
      <c r="B206" s="4" t="s">
        <v>2</v>
      </c>
      <c r="C206" s="5" t="s">
        <v>465</v>
      </c>
      <c r="D206" s="5" t="s">
        <v>466</v>
      </c>
      <c r="E206" s="51">
        <v>14676.990000000002</v>
      </c>
      <c r="F206" s="51">
        <v>501609.08</v>
      </c>
    </row>
    <row r="207" spans="1:6">
      <c r="A207" s="3">
        <v>28</v>
      </c>
      <c r="B207" s="4" t="s">
        <v>2</v>
      </c>
      <c r="C207" s="5" t="s">
        <v>468</v>
      </c>
      <c r="D207" s="5" t="s">
        <v>469</v>
      </c>
      <c r="E207" s="51">
        <v>2068.1999999999998</v>
      </c>
      <c r="F207" s="51">
        <v>68940</v>
      </c>
    </row>
    <row r="208" spans="1:6">
      <c r="A208" s="3">
        <v>29</v>
      </c>
      <c r="B208" s="6" t="s">
        <v>2</v>
      </c>
      <c r="C208" s="7" t="s">
        <v>470</v>
      </c>
      <c r="D208" s="7" t="s">
        <v>471</v>
      </c>
      <c r="E208" s="51">
        <v>13562.189999999999</v>
      </c>
      <c r="F208" s="51"/>
    </row>
    <row r="209" spans="1:6">
      <c r="A209" s="3">
        <v>30</v>
      </c>
      <c r="B209" s="6" t="s">
        <v>2</v>
      </c>
      <c r="C209" s="7" t="s">
        <v>3</v>
      </c>
      <c r="D209" s="7" t="s">
        <v>472</v>
      </c>
      <c r="E209" s="51">
        <v>29085.42</v>
      </c>
      <c r="F209" s="51"/>
    </row>
    <row r="210" spans="1:6">
      <c r="A210" s="3">
        <v>31</v>
      </c>
      <c r="B210" s="6" t="s">
        <v>2</v>
      </c>
      <c r="C210" s="7" t="s">
        <v>3</v>
      </c>
      <c r="D210" s="7" t="s">
        <v>473</v>
      </c>
      <c r="E210" s="51">
        <v>52115.199999999997</v>
      </c>
      <c r="F210" s="51">
        <v>62040</v>
      </c>
    </row>
    <row r="211" spans="1:6">
      <c r="A211" s="3">
        <v>32</v>
      </c>
      <c r="B211" s="6" t="s">
        <v>2</v>
      </c>
      <c r="C211" s="7" t="s">
        <v>66</v>
      </c>
      <c r="D211" s="7" t="s">
        <v>1723</v>
      </c>
      <c r="E211" s="51">
        <v>45537.479999999996</v>
      </c>
      <c r="F211" s="51"/>
    </row>
    <row r="212" spans="1:6">
      <c r="A212" s="3">
        <v>33</v>
      </c>
      <c r="B212" s="6" t="s">
        <v>2</v>
      </c>
      <c r="C212" s="7" t="s">
        <v>66</v>
      </c>
      <c r="D212" s="7" t="s">
        <v>474</v>
      </c>
      <c r="E212" s="51">
        <v>31071</v>
      </c>
      <c r="F212" s="51"/>
    </row>
    <row r="213" spans="1:6">
      <c r="A213" s="3">
        <v>34</v>
      </c>
      <c r="B213" s="6" t="s">
        <v>2</v>
      </c>
      <c r="C213" s="7" t="s">
        <v>65</v>
      </c>
      <c r="D213" s="7" t="s">
        <v>475</v>
      </c>
      <c r="E213" s="51">
        <v>33434.520000000004</v>
      </c>
      <c r="F213" s="51"/>
    </row>
    <row r="214" spans="1:6">
      <c r="A214" s="3">
        <v>35</v>
      </c>
      <c r="B214" s="6" t="s">
        <v>2</v>
      </c>
      <c r="C214" s="7" t="s">
        <v>65</v>
      </c>
      <c r="D214" s="7" t="s">
        <v>476</v>
      </c>
      <c r="E214" s="51">
        <v>77470.05</v>
      </c>
      <c r="F214" s="51"/>
    </row>
    <row r="215" spans="1:6">
      <c r="A215" s="3">
        <v>36</v>
      </c>
      <c r="B215" s="6" t="s">
        <v>2</v>
      </c>
      <c r="C215" s="7" t="s">
        <v>467</v>
      </c>
      <c r="D215" s="7" t="s">
        <v>477</v>
      </c>
      <c r="E215" s="51">
        <v>30000</v>
      </c>
      <c r="F215" s="51"/>
    </row>
    <row r="216" spans="1:6">
      <c r="A216" s="47"/>
      <c r="B216" s="48" t="s">
        <v>41</v>
      </c>
      <c r="C216" s="49"/>
      <c r="D216" s="49"/>
      <c r="E216" s="80">
        <f>SUM(E180:E215)</f>
        <v>1167967.0799999998</v>
      </c>
      <c r="F216" s="80">
        <f>SUM(F180:F215)</f>
        <v>3087439.08</v>
      </c>
    </row>
    <row r="217" spans="1:6">
      <c r="A217" s="42">
        <v>1</v>
      </c>
      <c r="B217" s="4" t="s">
        <v>479</v>
      </c>
      <c r="C217" s="5" t="s">
        <v>480</v>
      </c>
      <c r="D217" s="5" t="s">
        <v>481</v>
      </c>
      <c r="E217" s="51">
        <v>1976.3999999999999</v>
      </c>
      <c r="F217" s="51">
        <v>65880</v>
      </c>
    </row>
    <row r="218" spans="1:6">
      <c r="A218" s="3">
        <v>2</v>
      </c>
      <c r="B218" s="4" t="s">
        <v>479</v>
      </c>
      <c r="C218" s="5" t="s">
        <v>480</v>
      </c>
      <c r="D218" s="5" t="s">
        <v>482</v>
      </c>
      <c r="E218" s="51">
        <v>33026.01</v>
      </c>
      <c r="F218" s="51">
        <v>62040</v>
      </c>
    </row>
    <row r="219" spans="1:6">
      <c r="A219" s="3">
        <v>3</v>
      </c>
      <c r="B219" s="4" t="s">
        <v>479</v>
      </c>
      <c r="C219" s="5" t="s">
        <v>480</v>
      </c>
      <c r="D219" s="5" t="s">
        <v>483</v>
      </c>
      <c r="E219" s="51">
        <v>7854.2999999999993</v>
      </c>
      <c r="F219" s="51">
        <v>261810</v>
      </c>
    </row>
    <row r="220" spans="1:6">
      <c r="A220" s="3">
        <v>4</v>
      </c>
      <c r="B220" s="4" t="s">
        <v>479</v>
      </c>
      <c r="C220" s="5" t="s">
        <v>480</v>
      </c>
      <c r="D220" s="5" t="s">
        <v>484</v>
      </c>
      <c r="E220" s="51">
        <v>8215.1999999999989</v>
      </c>
      <c r="F220" s="51">
        <v>273840</v>
      </c>
    </row>
    <row r="221" spans="1:6">
      <c r="A221" s="3">
        <v>5</v>
      </c>
      <c r="B221" s="4" t="s">
        <v>479</v>
      </c>
      <c r="C221" s="5" t="s">
        <v>485</v>
      </c>
      <c r="D221" s="5" t="s">
        <v>486</v>
      </c>
      <c r="E221" s="51">
        <v>40957.74</v>
      </c>
      <c r="F221" s="51"/>
    </row>
    <row r="222" spans="1:6">
      <c r="A222" s="3">
        <v>6</v>
      </c>
      <c r="B222" s="4" t="s">
        <v>479</v>
      </c>
      <c r="C222" s="5" t="s">
        <v>487</v>
      </c>
      <c r="D222" s="5" t="s">
        <v>488</v>
      </c>
      <c r="E222" s="51">
        <v>5098.5</v>
      </c>
      <c r="F222" s="51">
        <v>101970</v>
      </c>
    </row>
    <row r="223" spans="1:6">
      <c r="A223" s="3">
        <v>7</v>
      </c>
      <c r="B223" s="4" t="s">
        <v>479</v>
      </c>
      <c r="C223" s="5" t="s">
        <v>489</v>
      </c>
      <c r="D223" s="5" t="s">
        <v>490</v>
      </c>
      <c r="E223" s="51">
        <v>37398.120000000003</v>
      </c>
      <c r="F223" s="51">
        <v>118860</v>
      </c>
    </row>
    <row r="224" spans="1:6">
      <c r="A224" s="3">
        <v>8</v>
      </c>
      <c r="B224" s="4" t="s">
        <v>479</v>
      </c>
      <c r="C224" s="5" t="s">
        <v>489</v>
      </c>
      <c r="D224" s="5" t="s">
        <v>491</v>
      </c>
      <c r="E224" s="51">
        <v>37848.99</v>
      </c>
      <c r="F224" s="51"/>
    </row>
    <row r="225" spans="1:6">
      <c r="A225" s="3">
        <v>9</v>
      </c>
      <c r="B225" s="4" t="s">
        <v>479</v>
      </c>
      <c r="C225" s="5" t="s">
        <v>494</v>
      </c>
      <c r="D225" s="5" t="s">
        <v>495</v>
      </c>
      <c r="E225" s="51">
        <v>29151</v>
      </c>
      <c r="F225" s="51"/>
    </row>
    <row r="226" spans="1:6">
      <c r="A226" s="3">
        <v>10</v>
      </c>
      <c r="B226" s="4" t="s">
        <v>479</v>
      </c>
      <c r="C226" s="5" t="s">
        <v>494</v>
      </c>
      <c r="D226" s="5" t="s">
        <v>496</v>
      </c>
      <c r="E226" s="51">
        <v>24365.1</v>
      </c>
      <c r="F226" s="51"/>
    </row>
    <row r="227" spans="1:6">
      <c r="A227" s="3">
        <v>11</v>
      </c>
      <c r="B227" s="4" t="s">
        <v>479</v>
      </c>
      <c r="C227" s="5" t="s">
        <v>497</v>
      </c>
      <c r="D227" s="5" t="s">
        <v>498</v>
      </c>
      <c r="E227" s="51">
        <v>364477.02</v>
      </c>
      <c r="F227" s="51">
        <v>240840</v>
      </c>
    </row>
    <row r="228" spans="1:6">
      <c r="A228" s="3">
        <v>12</v>
      </c>
      <c r="B228" s="4" t="s">
        <v>479</v>
      </c>
      <c r="C228" s="5" t="s">
        <v>497</v>
      </c>
      <c r="D228" s="5" t="s">
        <v>500</v>
      </c>
      <c r="E228" s="51">
        <v>23624.850000000002</v>
      </c>
      <c r="F228" s="51">
        <v>72240</v>
      </c>
    </row>
    <row r="229" spans="1:6">
      <c r="A229" s="3">
        <v>13</v>
      </c>
      <c r="B229" s="4" t="s">
        <v>479</v>
      </c>
      <c r="C229" s="5" t="s">
        <v>497</v>
      </c>
      <c r="D229" s="5" t="s">
        <v>501</v>
      </c>
      <c r="E229" s="51">
        <v>151646.85</v>
      </c>
      <c r="F229" s="51">
        <v>604380</v>
      </c>
    </row>
    <row r="230" spans="1:6">
      <c r="A230" s="3">
        <v>14</v>
      </c>
      <c r="B230" s="4" t="s">
        <v>479</v>
      </c>
      <c r="C230" s="5" t="s">
        <v>497</v>
      </c>
      <c r="D230" s="5" t="s">
        <v>502</v>
      </c>
      <c r="E230" s="51">
        <v>236729.59</v>
      </c>
      <c r="F230" s="51">
        <v>352550</v>
      </c>
    </row>
    <row r="231" spans="1:6">
      <c r="A231" s="3">
        <v>15</v>
      </c>
      <c r="B231" s="4" t="s">
        <v>479</v>
      </c>
      <c r="C231" s="5" t="s">
        <v>497</v>
      </c>
      <c r="D231" s="5" t="s">
        <v>503</v>
      </c>
      <c r="E231" s="51">
        <v>50082.299999999996</v>
      </c>
      <c r="F231" s="51"/>
    </row>
    <row r="232" spans="1:6">
      <c r="A232" s="3">
        <v>16</v>
      </c>
      <c r="B232" s="4" t="s">
        <v>479</v>
      </c>
      <c r="C232" s="5" t="s">
        <v>504</v>
      </c>
      <c r="D232" s="5" t="s">
        <v>505</v>
      </c>
      <c r="E232" s="51">
        <v>42295.5</v>
      </c>
      <c r="F232" s="51">
        <v>154872</v>
      </c>
    </row>
    <row r="233" spans="1:6">
      <c r="A233" s="3">
        <v>17</v>
      </c>
      <c r="B233" s="4" t="s">
        <v>479</v>
      </c>
      <c r="C233" s="5" t="s">
        <v>506</v>
      </c>
      <c r="D233" s="5" t="s">
        <v>507</v>
      </c>
      <c r="E233" s="51">
        <v>2133.8999999999996</v>
      </c>
      <c r="F233" s="51">
        <v>71130</v>
      </c>
    </row>
    <row r="234" spans="1:6">
      <c r="A234" s="3">
        <v>18</v>
      </c>
      <c r="B234" s="4" t="s">
        <v>479</v>
      </c>
      <c r="C234" s="5" t="s">
        <v>506</v>
      </c>
      <c r="D234" s="5" t="s">
        <v>508</v>
      </c>
      <c r="E234" s="51">
        <v>28534.29</v>
      </c>
      <c r="F234" s="51"/>
    </row>
    <row r="235" spans="1:6">
      <c r="A235" s="3">
        <v>19</v>
      </c>
      <c r="B235" s="4" t="s">
        <v>479</v>
      </c>
      <c r="C235" s="5" t="s">
        <v>509</v>
      </c>
      <c r="D235" s="5" t="s">
        <v>510</v>
      </c>
      <c r="E235" s="51">
        <v>26526</v>
      </c>
      <c r="F235" s="51"/>
    </row>
    <row r="236" spans="1:6">
      <c r="A236" s="3">
        <v>20</v>
      </c>
      <c r="B236" s="4" t="s">
        <v>479</v>
      </c>
      <c r="C236" s="5" t="s">
        <v>512</v>
      </c>
      <c r="D236" s="5" t="s">
        <v>513</v>
      </c>
      <c r="E236" s="51">
        <v>74561.010000000009</v>
      </c>
      <c r="F236" s="51"/>
    </row>
    <row r="237" spans="1:6">
      <c r="A237" s="3">
        <v>21</v>
      </c>
      <c r="B237" s="4" t="s">
        <v>479</v>
      </c>
      <c r="C237" s="5" t="s">
        <v>514</v>
      </c>
      <c r="D237" s="5" t="s">
        <v>515</v>
      </c>
      <c r="E237" s="51">
        <v>23853</v>
      </c>
      <c r="F237" s="51">
        <v>127560</v>
      </c>
    </row>
    <row r="238" spans="1:6">
      <c r="A238" s="3">
        <v>22</v>
      </c>
      <c r="B238" s="4" t="s">
        <v>479</v>
      </c>
      <c r="C238" s="5" t="s">
        <v>516</v>
      </c>
      <c r="D238" s="5" t="s">
        <v>517</v>
      </c>
      <c r="E238" s="51">
        <v>31538.73</v>
      </c>
      <c r="F238" s="51"/>
    </row>
    <row r="239" spans="1:6">
      <c r="A239" s="3">
        <v>23</v>
      </c>
      <c r="B239" s="4" t="s">
        <v>479</v>
      </c>
      <c r="C239" s="5" t="s">
        <v>516</v>
      </c>
      <c r="D239" s="5" t="s">
        <v>518</v>
      </c>
      <c r="E239" s="51">
        <v>60065.31</v>
      </c>
      <c r="F239" s="51">
        <v>159120</v>
      </c>
    </row>
    <row r="240" spans="1:6">
      <c r="A240" s="3">
        <v>24</v>
      </c>
      <c r="B240" s="4" t="s">
        <v>479</v>
      </c>
      <c r="C240" s="5" t="s">
        <v>1685</v>
      </c>
      <c r="D240" s="5" t="s">
        <v>1686</v>
      </c>
      <c r="E240" s="51">
        <v>24135</v>
      </c>
      <c r="F240" s="51">
        <v>139200</v>
      </c>
    </row>
    <row r="241" spans="1:6">
      <c r="A241" s="3">
        <v>25</v>
      </c>
      <c r="B241" s="6" t="s">
        <v>479</v>
      </c>
      <c r="C241" s="7" t="s">
        <v>519</v>
      </c>
      <c r="D241" s="7" t="s">
        <v>520</v>
      </c>
      <c r="E241" s="51">
        <v>27790.02</v>
      </c>
      <c r="F241" s="51"/>
    </row>
    <row r="242" spans="1:6">
      <c r="A242" s="3">
        <v>26</v>
      </c>
      <c r="B242" s="6" t="s">
        <v>479</v>
      </c>
      <c r="C242" s="7" t="s">
        <v>519</v>
      </c>
      <c r="D242" s="7" t="s">
        <v>521</v>
      </c>
      <c r="E242" s="51">
        <v>33673.379999999997</v>
      </c>
      <c r="F242" s="51"/>
    </row>
    <row r="243" spans="1:6">
      <c r="A243" s="3">
        <v>27</v>
      </c>
      <c r="B243" s="6" t="s">
        <v>479</v>
      </c>
      <c r="C243" s="7" t="s">
        <v>523</v>
      </c>
      <c r="D243" s="7" t="s">
        <v>524</v>
      </c>
      <c r="E243" s="51">
        <v>3609.8999999999996</v>
      </c>
      <c r="F243" s="51">
        <v>120330</v>
      </c>
    </row>
    <row r="244" spans="1:6">
      <c r="A244" s="3">
        <v>28</v>
      </c>
      <c r="B244" s="6" t="s">
        <v>479</v>
      </c>
      <c r="C244" s="7" t="s">
        <v>480</v>
      </c>
      <c r="D244" s="7" t="s">
        <v>525</v>
      </c>
      <c r="E244" s="51">
        <v>4034.7</v>
      </c>
      <c r="F244" s="51">
        <v>134490</v>
      </c>
    </row>
    <row r="245" spans="1:6">
      <c r="A245" s="3">
        <v>29</v>
      </c>
      <c r="B245" s="6" t="s">
        <v>479</v>
      </c>
      <c r="C245" s="7" t="s">
        <v>485</v>
      </c>
      <c r="D245" s="7" t="s">
        <v>526</v>
      </c>
      <c r="E245" s="51">
        <v>10580.599999999999</v>
      </c>
      <c r="F245" s="51">
        <v>61020</v>
      </c>
    </row>
    <row r="246" spans="1:6">
      <c r="A246" s="3">
        <v>30</v>
      </c>
      <c r="B246" s="6" t="s">
        <v>479</v>
      </c>
      <c r="C246" s="7" t="s">
        <v>492</v>
      </c>
      <c r="D246" s="7" t="s">
        <v>527</v>
      </c>
      <c r="E246" s="51">
        <v>35554.28</v>
      </c>
      <c r="F246" s="51">
        <v>141150</v>
      </c>
    </row>
    <row r="247" spans="1:6">
      <c r="A247" s="3">
        <v>31</v>
      </c>
      <c r="B247" s="6" t="s">
        <v>479</v>
      </c>
      <c r="C247" s="7" t="s">
        <v>493</v>
      </c>
      <c r="D247" s="7" t="s">
        <v>67</v>
      </c>
      <c r="E247" s="51">
        <v>38790</v>
      </c>
      <c r="F247" s="51"/>
    </row>
    <row r="248" spans="1:6">
      <c r="A248" s="3">
        <v>32</v>
      </c>
      <c r="B248" s="6" t="s">
        <v>479</v>
      </c>
      <c r="C248" s="7" t="s">
        <v>504</v>
      </c>
      <c r="D248" s="7" t="s">
        <v>528</v>
      </c>
      <c r="E248" s="51">
        <v>30426.9</v>
      </c>
      <c r="F248" s="51">
        <v>63030</v>
      </c>
    </row>
    <row r="249" spans="1:6">
      <c r="A249" s="3">
        <v>33</v>
      </c>
      <c r="B249" s="6" t="s">
        <v>479</v>
      </c>
      <c r="C249" s="7" t="s">
        <v>504</v>
      </c>
      <c r="D249" s="7" t="s">
        <v>529</v>
      </c>
      <c r="E249" s="51">
        <v>23403</v>
      </c>
      <c r="F249" s="51"/>
    </row>
    <row r="250" spans="1:6">
      <c r="A250" s="3">
        <v>34</v>
      </c>
      <c r="B250" s="6" t="s">
        <v>479</v>
      </c>
      <c r="C250" s="7" t="s">
        <v>506</v>
      </c>
      <c r="D250" s="7" t="s">
        <v>531</v>
      </c>
      <c r="E250" s="51">
        <v>4950</v>
      </c>
      <c r="F250" s="51">
        <v>109500</v>
      </c>
    </row>
    <row r="251" spans="1:6">
      <c r="A251" s="3">
        <v>35</v>
      </c>
      <c r="B251" s="6" t="s">
        <v>479</v>
      </c>
      <c r="C251" s="7" t="s">
        <v>509</v>
      </c>
      <c r="D251" s="7" t="s">
        <v>532</v>
      </c>
      <c r="E251" s="51">
        <v>63051.21</v>
      </c>
      <c r="F251" s="51">
        <v>141030</v>
      </c>
    </row>
    <row r="252" spans="1:6">
      <c r="A252" s="3">
        <v>36</v>
      </c>
      <c r="B252" s="6" t="s">
        <v>479</v>
      </c>
      <c r="C252" s="7" t="s">
        <v>511</v>
      </c>
      <c r="D252" s="7" t="s">
        <v>533</v>
      </c>
      <c r="E252" s="51">
        <v>25407.899999999998</v>
      </c>
      <c r="F252" s="51">
        <v>68940</v>
      </c>
    </row>
    <row r="253" spans="1:6">
      <c r="A253" s="3">
        <v>37</v>
      </c>
      <c r="B253" s="6" t="s">
        <v>479</v>
      </c>
      <c r="C253" s="7" t="s">
        <v>534</v>
      </c>
      <c r="D253" s="7" t="s">
        <v>535</v>
      </c>
      <c r="E253" s="51">
        <v>27589.050000000003</v>
      </c>
      <c r="F253" s="51"/>
    </row>
    <row r="254" spans="1:6">
      <c r="A254" s="3">
        <v>38</v>
      </c>
      <c r="B254" s="6" t="s">
        <v>479</v>
      </c>
      <c r="C254" s="7" t="s">
        <v>534</v>
      </c>
      <c r="D254" s="7" t="s">
        <v>536</v>
      </c>
      <c r="E254" s="51">
        <v>24837.75</v>
      </c>
      <c r="F254" s="51"/>
    </row>
    <row r="255" spans="1:6">
      <c r="A255" s="3">
        <v>39</v>
      </c>
      <c r="B255" s="6" t="s">
        <v>479</v>
      </c>
      <c r="C255" s="7" t="s">
        <v>514</v>
      </c>
      <c r="D255" s="7" t="s">
        <v>538</v>
      </c>
      <c r="E255" s="51">
        <v>25290</v>
      </c>
      <c r="F255" s="51"/>
    </row>
    <row r="256" spans="1:6">
      <c r="A256" s="3">
        <v>40</v>
      </c>
      <c r="B256" s="6" t="s">
        <v>479</v>
      </c>
      <c r="C256" s="7" t="s">
        <v>522</v>
      </c>
      <c r="D256" s="7" t="s">
        <v>539</v>
      </c>
      <c r="E256" s="51">
        <v>1861.1999999999998</v>
      </c>
      <c r="F256" s="51">
        <v>62040</v>
      </c>
    </row>
    <row r="257" spans="1:6" s="26" customFormat="1">
      <c r="A257" s="8">
        <v>41</v>
      </c>
      <c r="B257" s="9" t="s">
        <v>479</v>
      </c>
      <c r="C257" s="10" t="s">
        <v>523</v>
      </c>
      <c r="D257" s="10" t="s">
        <v>541</v>
      </c>
      <c r="E257" s="52"/>
      <c r="F257" s="52">
        <v>51810</v>
      </c>
    </row>
    <row r="258" spans="1:6">
      <c r="A258" s="57"/>
      <c r="B258" s="48" t="s">
        <v>542</v>
      </c>
      <c r="C258" s="49"/>
      <c r="D258" s="49"/>
      <c r="E258" s="80">
        <f>SUM(E217:E257)</f>
        <v>1746944.5999999996</v>
      </c>
      <c r="F258" s="80">
        <f>SUM(F217:F257)</f>
        <v>3759632</v>
      </c>
    </row>
    <row r="259" spans="1:6">
      <c r="A259" s="42">
        <v>1</v>
      </c>
      <c r="B259" s="4" t="s">
        <v>4</v>
      </c>
      <c r="C259" s="5" t="s">
        <v>543</v>
      </c>
      <c r="D259" s="5" t="s">
        <v>544</v>
      </c>
      <c r="E259" s="51">
        <v>64137.240000000005</v>
      </c>
      <c r="F259" s="51"/>
    </row>
    <row r="260" spans="1:6">
      <c r="A260" s="3">
        <v>2</v>
      </c>
      <c r="B260" s="4" t="s">
        <v>4</v>
      </c>
      <c r="C260" s="5" t="s">
        <v>545</v>
      </c>
      <c r="D260" s="5" t="s">
        <v>546</v>
      </c>
      <c r="E260" s="51">
        <v>31107</v>
      </c>
      <c r="F260" s="51"/>
    </row>
    <row r="261" spans="1:6">
      <c r="A261" s="3">
        <v>3</v>
      </c>
      <c r="B261" s="4" t="s">
        <v>4</v>
      </c>
      <c r="C261" s="5" t="s">
        <v>545</v>
      </c>
      <c r="D261" s="5" t="s">
        <v>547</v>
      </c>
      <c r="E261" s="51">
        <v>36030</v>
      </c>
      <c r="F261" s="51">
        <v>224100</v>
      </c>
    </row>
    <row r="262" spans="1:6">
      <c r="A262" s="3">
        <v>4</v>
      </c>
      <c r="B262" s="4" t="s">
        <v>4</v>
      </c>
      <c r="C262" s="5" t="s">
        <v>545</v>
      </c>
      <c r="D262" s="5" t="s">
        <v>548</v>
      </c>
      <c r="E262" s="51">
        <v>59048.160000000003</v>
      </c>
      <c r="F262" s="51"/>
    </row>
    <row r="263" spans="1:6">
      <c r="A263" s="3">
        <v>5</v>
      </c>
      <c r="B263" s="4" t="s">
        <v>4</v>
      </c>
      <c r="C263" s="5" t="s">
        <v>549</v>
      </c>
      <c r="D263" s="5" t="s">
        <v>550</v>
      </c>
      <c r="E263" s="51"/>
      <c r="F263" s="51">
        <v>211320</v>
      </c>
    </row>
    <row r="264" spans="1:6">
      <c r="A264" s="3">
        <v>6</v>
      </c>
      <c r="B264" s="6" t="s">
        <v>4</v>
      </c>
      <c r="C264" s="7" t="s">
        <v>551</v>
      </c>
      <c r="D264" s="7" t="s">
        <v>552</v>
      </c>
      <c r="E264" s="51">
        <v>2000.6999999999998</v>
      </c>
      <c r="F264" s="51">
        <v>66690</v>
      </c>
    </row>
    <row r="265" spans="1:6">
      <c r="A265" s="3">
        <v>7</v>
      </c>
      <c r="B265" s="6" t="s">
        <v>4</v>
      </c>
      <c r="C265" s="7" t="s">
        <v>545</v>
      </c>
      <c r="D265" s="7" t="s">
        <v>555</v>
      </c>
      <c r="E265" s="51"/>
      <c r="F265" s="51">
        <v>113880</v>
      </c>
    </row>
    <row r="266" spans="1:6">
      <c r="A266" s="3">
        <v>8</v>
      </c>
      <c r="B266" s="6" t="s">
        <v>4</v>
      </c>
      <c r="C266" s="7" t="s">
        <v>545</v>
      </c>
      <c r="D266" s="7" t="s">
        <v>556</v>
      </c>
      <c r="E266" s="51">
        <v>19118.52</v>
      </c>
      <c r="F266" s="51"/>
    </row>
    <row r="267" spans="1:6">
      <c r="A267" s="3">
        <v>9</v>
      </c>
      <c r="B267" s="6" t="s">
        <v>4</v>
      </c>
      <c r="C267" s="7" t="s">
        <v>1725</v>
      </c>
      <c r="D267" s="7" t="s">
        <v>1726</v>
      </c>
      <c r="E267" s="51">
        <v>21665</v>
      </c>
      <c r="F267" s="51">
        <v>512700</v>
      </c>
    </row>
    <row r="268" spans="1:6">
      <c r="A268" s="3">
        <v>10</v>
      </c>
      <c r="B268" s="6" t="s">
        <v>4</v>
      </c>
      <c r="C268" s="7" t="s">
        <v>551</v>
      </c>
      <c r="D268" s="7" t="s">
        <v>557</v>
      </c>
      <c r="E268" s="51"/>
      <c r="F268" s="51">
        <v>134490</v>
      </c>
    </row>
    <row r="269" spans="1:6">
      <c r="A269" s="3">
        <v>11</v>
      </c>
      <c r="B269" s="6" t="s">
        <v>4</v>
      </c>
      <c r="C269" s="7" t="s">
        <v>551</v>
      </c>
      <c r="D269" s="7" t="s">
        <v>558</v>
      </c>
      <c r="E269" s="51">
        <v>5850</v>
      </c>
      <c r="F269" s="51">
        <v>68940</v>
      </c>
    </row>
    <row r="270" spans="1:6">
      <c r="A270" s="3">
        <v>12</v>
      </c>
      <c r="B270" s="6" t="s">
        <v>4</v>
      </c>
      <c r="C270" s="7" t="s">
        <v>553</v>
      </c>
      <c r="D270" s="7" t="s">
        <v>559</v>
      </c>
      <c r="E270" s="51"/>
      <c r="F270" s="51">
        <v>111870</v>
      </c>
    </row>
    <row r="271" spans="1:6">
      <c r="A271" s="47"/>
      <c r="B271" s="48" t="s">
        <v>49</v>
      </c>
      <c r="C271" s="49"/>
      <c r="D271" s="49"/>
      <c r="E271" s="80">
        <f>SUM(E259:E270)</f>
        <v>238956.62</v>
      </c>
      <c r="F271" s="80">
        <f>SUM(F259:F270)</f>
        <v>1443990</v>
      </c>
    </row>
    <row r="272" spans="1:6">
      <c r="A272" s="46">
        <v>1</v>
      </c>
      <c r="B272" s="6" t="s">
        <v>560</v>
      </c>
      <c r="C272" s="7" t="s">
        <v>561</v>
      </c>
      <c r="D272" s="7" t="s">
        <v>564</v>
      </c>
      <c r="E272" s="51">
        <v>35102</v>
      </c>
      <c r="F272" s="51">
        <v>114540</v>
      </c>
    </row>
    <row r="273" spans="1:6">
      <c r="A273" s="3">
        <v>2</v>
      </c>
      <c r="B273" s="6" t="s">
        <v>560</v>
      </c>
      <c r="C273" s="7" t="s">
        <v>561</v>
      </c>
      <c r="D273" s="7" t="s">
        <v>565</v>
      </c>
      <c r="E273" s="51">
        <v>19628.5</v>
      </c>
      <c r="F273" s="51">
        <v>90870</v>
      </c>
    </row>
    <row r="274" spans="1:6">
      <c r="A274" s="3">
        <v>3</v>
      </c>
      <c r="B274" s="6" t="s">
        <v>560</v>
      </c>
      <c r="C274" s="7" t="s">
        <v>562</v>
      </c>
      <c r="D274" s="7" t="s">
        <v>566</v>
      </c>
      <c r="E274" s="51">
        <v>1969.1999999999998</v>
      </c>
      <c r="F274" s="51">
        <v>65640</v>
      </c>
    </row>
    <row r="275" spans="1:6">
      <c r="A275" s="3">
        <v>4</v>
      </c>
      <c r="B275" s="6" t="s">
        <v>560</v>
      </c>
      <c r="C275" s="7" t="s">
        <v>562</v>
      </c>
      <c r="D275" s="7" t="s">
        <v>177</v>
      </c>
      <c r="E275" s="51">
        <v>21516.799999999999</v>
      </c>
      <c r="F275" s="51">
        <v>220560</v>
      </c>
    </row>
    <row r="276" spans="1:6">
      <c r="A276" s="3">
        <v>5</v>
      </c>
      <c r="B276" s="6" t="s">
        <v>560</v>
      </c>
      <c r="C276" s="7" t="s">
        <v>562</v>
      </c>
      <c r="D276" s="7" t="s">
        <v>567</v>
      </c>
      <c r="E276" s="51">
        <v>2034</v>
      </c>
      <c r="F276" s="51">
        <v>67800</v>
      </c>
    </row>
    <row r="277" spans="1:6">
      <c r="A277" s="8">
        <v>6</v>
      </c>
      <c r="B277" s="6" t="s">
        <v>560</v>
      </c>
      <c r="C277" s="7" t="s">
        <v>563</v>
      </c>
      <c r="D277" s="7" t="s">
        <v>568</v>
      </c>
      <c r="E277" s="51">
        <v>2133.8999999999996</v>
      </c>
      <c r="F277" s="51">
        <v>71130</v>
      </c>
    </row>
    <row r="278" spans="1:6" s="26" customFormat="1">
      <c r="A278" s="47"/>
      <c r="B278" s="48" t="s">
        <v>569</v>
      </c>
      <c r="C278" s="49"/>
      <c r="D278" s="49"/>
      <c r="E278" s="80">
        <f>SUM(E272:E277)</f>
        <v>82384.399999999994</v>
      </c>
      <c r="F278" s="80">
        <f>SUM(F272:F277)</f>
        <v>630540</v>
      </c>
    </row>
    <row r="279" spans="1:6">
      <c r="A279" s="42">
        <v>1</v>
      </c>
      <c r="B279" s="4" t="s">
        <v>570</v>
      </c>
      <c r="C279" s="5" t="s">
        <v>571</v>
      </c>
      <c r="D279" s="5" t="s">
        <v>572</v>
      </c>
      <c r="E279" s="51">
        <v>29374.800000000003</v>
      </c>
      <c r="F279" s="51"/>
    </row>
    <row r="280" spans="1:6">
      <c r="A280" s="3">
        <v>2</v>
      </c>
      <c r="B280" s="4" t="s">
        <v>570</v>
      </c>
      <c r="C280" s="5" t="s">
        <v>573</v>
      </c>
      <c r="D280" s="5" t="s">
        <v>574</v>
      </c>
      <c r="E280" s="51">
        <v>31965.03</v>
      </c>
      <c r="F280" s="51"/>
    </row>
    <row r="281" spans="1:6">
      <c r="A281" s="3">
        <v>3</v>
      </c>
      <c r="B281" s="4" t="s">
        <v>570</v>
      </c>
      <c r="C281" s="5" t="s">
        <v>577</v>
      </c>
      <c r="D281" s="5" t="s">
        <v>578</v>
      </c>
      <c r="E281" s="51">
        <v>42000</v>
      </c>
      <c r="F281" s="51">
        <v>240270</v>
      </c>
    </row>
    <row r="282" spans="1:6">
      <c r="A282" s="3">
        <v>4</v>
      </c>
      <c r="B282" s="67" t="s">
        <v>570</v>
      </c>
      <c r="C282" s="68" t="s">
        <v>577</v>
      </c>
      <c r="D282" s="68" t="s">
        <v>579</v>
      </c>
      <c r="E282" s="51">
        <v>216975.24</v>
      </c>
      <c r="F282" s="51">
        <v>1112010</v>
      </c>
    </row>
    <row r="283" spans="1:6">
      <c r="A283" s="3">
        <v>5</v>
      </c>
      <c r="B283" s="4" t="s">
        <v>570</v>
      </c>
      <c r="C283" s="5" t="s">
        <v>581</v>
      </c>
      <c r="D283" s="5" t="s">
        <v>582</v>
      </c>
      <c r="E283" s="51">
        <v>28742.97</v>
      </c>
      <c r="F283" s="51"/>
    </row>
    <row r="284" spans="1:6">
      <c r="A284" s="3">
        <v>6</v>
      </c>
      <c r="B284" s="6" t="s">
        <v>570</v>
      </c>
      <c r="C284" s="7" t="s">
        <v>571</v>
      </c>
      <c r="D284" s="7" t="s">
        <v>583</v>
      </c>
      <c r="E284" s="51">
        <v>13089.329999999998</v>
      </c>
      <c r="F284" s="51"/>
    </row>
    <row r="285" spans="1:6">
      <c r="A285" s="3">
        <v>7</v>
      </c>
      <c r="B285" s="6" t="s">
        <v>570</v>
      </c>
      <c r="C285" s="7" t="s">
        <v>573</v>
      </c>
      <c r="D285" s="7" t="s">
        <v>324</v>
      </c>
      <c r="E285" s="51">
        <v>5202</v>
      </c>
      <c r="F285" s="51">
        <v>114540</v>
      </c>
    </row>
    <row r="286" spans="1:6">
      <c r="A286" s="3">
        <v>8</v>
      </c>
      <c r="B286" s="96" t="s">
        <v>570</v>
      </c>
      <c r="C286" s="97" t="s">
        <v>575</v>
      </c>
      <c r="D286" s="97" t="s">
        <v>584</v>
      </c>
      <c r="E286" s="51">
        <v>4303.5</v>
      </c>
      <c r="F286" s="51">
        <v>86070</v>
      </c>
    </row>
    <row r="287" spans="1:6">
      <c r="A287" s="3">
        <v>9</v>
      </c>
      <c r="B287" s="98" t="s">
        <v>570</v>
      </c>
      <c r="C287" s="99" t="s">
        <v>575</v>
      </c>
      <c r="D287" s="99" t="s">
        <v>540</v>
      </c>
      <c r="E287" s="51">
        <v>58927.5</v>
      </c>
      <c r="F287" s="51">
        <v>312150</v>
      </c>
    </row>
    <row r="288" spans="1:6">
      <c r="A288" s="3">
        <v>10</v>
      </c>
      <c r="B288" s="6" t="s">
        <v>570</v>
      </c>
      <c r="C288" s="7" t="s">
        <v>577</v>
      </c>
      <c r="D288" s="7" t="s">
        <v>586</v>
      </c>
      <c r="E288" s="51"/>
      <c r="F288" s="51">
        <v>131280</v>
      </c>
    </row>
    <row r="289" spans="1:6">
      <c r="A289" s="3">
        <v>11</v>
      </c>
      <c r="B289" s="6" t="s">
        <v>570</v>
      </c>
      <c r="C289" s="7" t="s">
        <v>577</v>
      </c>
      <c r="D289" s="7" t="s">
        <v>587</v>
      </c>
      <c r="E289" s="51">
        <v>29276.100000000002</v>
      </c>
      <c r="F289" s="51"/>
    </row>
    <row r="290" spans="1:6">
      <c r="A290" s="3">
        <v>12</v>
      </c>
      <c r="B290" s="6" t="s">
        <v>570</v>
      </c>
      <c r="C290" s="7" t="s">
        <v>577</v>
      </c>
      <c r="D290" s="7" t="s">
        <v>588</v>
      </c>
      <c r="E290" s="51">
        <v>1774.8000000000002</v>
      </c>
      <c r="F290" s="51">
        <v>59160</v>
      </c>
    </row>
    <row r="291" spans="1:6">
      <c r="A291" s="3">
        <v>13</v>
      </c>
      <c r="B291" s="6" t="s">
        <v>570</v>
      </c>
      <c r="C291" s="7" t="s">
        <v>580</v>
      </c>
      <c r="D291" s="7" t="s">
        <v>379</v>
      </c>
      <c r="E291" s="51">
        <v>120589.38</v>
      </c>
      <c r="F291" s="51">
        <v>140160</v>
      </c>
    </row>
    <row r="292" spans="1:6">
      <c r="A292" s="47"/>
      <c r="B292" s="48" t="s">
        <v>590</v>
      </c>
      <c r="C292" s="49"/>
      <c r="D292" s="49"/>
      <c r="E292" s="80">
        <f>SUM(E279:E291)</f>
        <v>582220.65</v>
      </c>
      <c r="F292" s="80">
        <f>SUM(F279:F291)</f>
        <v>2195640</v>
      </c>
    </row>
    <row r="293" spans="1:6">
      <c r="A293" s="42">
        <v>1</v>
      </c>
      <c r="B293" s="43" t="s">
        <v>591</v>
      </c>
      <c r="C293" s="44" t="s">
        <v>592</v>
      </c>
      <c r="D293" s="44" t="s">
        <v>593</v>
      </c>
      <c r="E293" s="53">
        <v>32989.32</v>
      </c>
      <c r="F293" s="53"/>
    </row>
    <row r="294" spans="1:6">
      <c r="A294" s="3">
        <v>2</v>
      </c>
      <c r="B294" s="6" t="s">
        <v>591</v>
      </c>
      <c r="C294" s="7" t="s">
        <v>594</v>
      </c>
      <c r="D294" s="7" t="s">
        <v>597</v>
      </c>
      <c r="E294" s="51">
        <v>23694</v>
      </c>
      <c r="F294" s="51">
        <v>58950</v>
      </c>
    </row>
    <row r="295" spans="1:6">
      <c r="A295" s="3">
        <v>3</v>
      </c>
      <c r="B295" s="6" t="s">
        <v>591</v>
      </c>
      <c r="C295" s="7" t="s">
        <v>595</v>
      </c>
      <c r="D295" s="7" t="s">
        <v>598</v>
      </c>
      <c r="E295" s="51">
        <v>1803.6</v>
      </c>
      <c r="F295" s="51">
        <v>60120</v>
      </c>
    </row>
    <row r="296" spans="1:6">
      <c r="A296" s="8">
        <v>4</v>
      </c>
      <c r="B296" s="6" t="s">
        <v>591</v>
      </c>
      <c r="C296" s="7" t="s">
        <v>595</v>
      </c>
      <c r="D296" s="7" t="s">
        <v>599</v>
      </c>
      <c r="E296" s="51">
        <v>1832.3999999999999</v>
      </c>
      <c r="F296" s="51">
        <v>61080</v>
      </c>
    </row>
    <row r="297" spans="1:6">
      <c r="A297" s="57"/>
      <c r="B297" s="48" t="s">
        <v>600</v>
      </c>
      <c r="C297" s="49"/>
      <c r="D297" s="49"/>
      <c r="E297" s="80">
        <f>SUM(E293:E296)</f>
        <v>60319.32</v>
      </c>
      <c r="F297" s="80">
        <f>SUM(F293:F296)</f>
        <v>180150</v>
      </c>
    </row>
    <row r="298" spans="1:6" s="26" customFormat="1">
      <c r="A298" s="46">
        <v>1</v>
      </c>
      <c r="B298" s="4" t="s">
        <v>68</v>
      </c>
      <c r="C298" s="5" t="s">
        <v>601</v>
      </c>
      <c r="D298" s="5" t="s">
        <v>602</v>
      </c>
      <c r="E298" s="51">
        <v>52361.37</v>
      </c>
      <c r="F298" s="51"/>
    </row>
    <row r="299" spans="1:6">
      <c r="A299" s="3">
        <v>2</v>
      </c>
      <c r="B299" s="4" t="s">
        <v>68</v>
      </c>
      <c r="C299" s="5" t="s">
        <v>603</v>
      </c>
      <c r="D299" s="5" t="s">
        <v>604</v>
      </c>
      <c r="E299" s="51">
        <v>6393</v>
      </c>
      <c r="F299" s="51">
        <v>165540</v>
      </c>
    </row>
    <row r="300" spans="1:6">
      <c r="A300" s="8">
        <v>3</v>
      </c>
      <c r="B300" s="4" t="s">
        <v>68</v>
      </c>
      <c r="C300" s="5" t="s">
        <v>69</v>
      </c>
      <c r="D300" s="5" t="s">
        <v>605</v>
      </c>
      <c r="E300" s="51"/>
      <c r="F300" s="51">
        <v>212940</v>
      </c>
    </row>
    <row r="301" spans="1:6">
      <c r="A301" s="3">
        <v>4</v>
      </c>
      <c r="B301" s="6" t="s">
        <v>68</v>
      </c>
      <c r="C301" s="7" t="s">
        <v>69</v>
      </c>
      <c r="D301" s="7" t="s">
        <v>606</v>
      </c>
      <c r="E301" s="51">
        <v>2034</v>
      </c>
      <c r="F301" s="51">
        <v>67800</v>
      </c>
    </row>
    <row r="302" spans="1:6">
      <c r="A302" s="8">
        <v>5</v>
      </c>
      <c r="B302" s="6" t="s">
        <v>68</v>
      </c>
      <c r="C302" s="7" t="s">
        <v>70</v>
      </c>
      <c r="D302" s="7" t="s">
        <v>71</v>
      </c>
      <c r="E302" s="51">
        <v>34545.360000000001</v>
      </c>
      <c r="F302" s="51"/>
    </row>
    <row r="303" spans="1:6">
      <c r="A303" s="3">
        <v>6</v>
      </c>
      <c r="B303" s="6" t="s">
        <v>68</v>
      </c>
      <c r="C303" s="7" t="s">
        <v>601</v>
      </c>
      <c r="D303" s="7" t="s">
        <v>608</v>
      </c>
      <c r="E303" s="51"/>
      <c r="F303" s="51">
        <v>56370</v>
      </c>
    </row>
    <row r="304" spans="1:6">
      <c r="A304" s="8">
        <v>7</v>
      </c>
      <c r="B304" s="6" t="s">
        <v>68</v>
      </c>
      <c r="C304" s="7" t="s">
        <v>69</v>
      </c>
      <c r="D304" s="7" t="s">
        <v>609</v>
      </c>
      <c r="E304" s="51">
        <v>2000.6999999999998</v>
      </c>
      <c r="F304" s="51">
        <v>66690</v>
      </c>
    </row>
    <row r="305" spans="1:6">
      <c r="A305" s="3">
        <v>8</v>
      </c>
      <c r="B305" s="6" t="s">
        <v>68</v>
      </c>
      <c r="C305" s="7" t="s">
        <v>69</v>
      </c>
      <c r="D305" s="7" t="s">
        <v>610</v>
      </c>
      <c r="E305" s="51">
        <v>22432.5</v>
      </c>
      <c r="F305" s="51">
        <v>139410</v>
      </c>
    </row>
    <row r="306" spans="1:6">
      <c r="A306" s="57"/>
      <c r="B306" s="48" t="s">
        <v>72</v>
      </c>
      <c r="C306" s="49"/>
      <c r="D306" s="49"/>
      <c r="E306" s="80">
        <f>SUM(E298:E305)</f>
        <v>119766.93000000001</v>
      </c>
      <c r="F306" s="80">
        <f>SUM(F298:F305)</f>
        <v>708750</v>
      </c>
    </row>
    <row r="307" spans="1:6">
      <c r="A307" s="42">
        <v>1</v>
      </c>
      <c r="B307" s="43" t="s">
        <v>611</v>
      </c>
      <c r="C307" s="44" t="s">
        <v>612</v>
      </c>
      <c r="D307" s="44" t="s">
        <v>613</v>
      </c>
      <c r="E307" s="53">
        <v>26178</v>
      </c>
      <c r="F307" s="53"/>
    </row>
    <row r="308" spans="1:6">
      <c r="A308" s="42">
        <v>2</v>
      </c>
      <c r="B308" s="4" t="s">
        <v>611</v>
      </c>
      <c r="C308" s="5" t="s">
        <v>614</v>
      </c>
      <c r="D308" s="5" t="s">
        <v>615</v>
      </c>
      <c r="E308" s="51">
        <v>50062.680000000008</v>
      </c>
      <c r="F308" s="51"/>
    </row>
    <row r="309" spans="1:6">
      <c r="A309" s="3">
        <v>3</v>
      </c>
      <c r="B309" s="4" t="s">
        <v>611</v>
      </c>
      <c r="C309" s="5" t="s">
        <v>614</v>
      </c>
      <c r="D309" s="5" t="s">
        <v>616</v>
      </c>
      <c r="E309" s="51">
        <v>1803.6</v>
      </c>
      <c r="F309" s="51">
        <v>60120</v>
      </c>
    </row>
    <row r="310" spans="1:6">
      <c r="A310" s="42">
        <v>4</v>
      </c>
      <c r="B310" s="4" t="s">
        <v>611</v>
      </c>
      <c r="C310" s="5" t="s">
        <v>617</v>
      </c>
      <c r="D310" s="5" t="s">
        <v>618</v>
      </c>
      <c r="E310" s="51"/>
      <c r="F310" s="51">
        <v>63030</v>
      </c>
    </row>
    <row r="311" spans="1:6">
      <c r="A311" s="3">
        <v>5</v>
      </c>
      <c r="B311" s="4" t="s">
        <v>611</v>
      </c>
      <c r="C311" s="5" t="s">
        <v>619</v>
      </c>
      <c r="D311" s="5" t="s">
        <v>620</v>
      </c>
      <c r="E311" s="51">
        <v>19979.61</v>
      </c>
      <c r="F311" s="51"/>
    </row>
    <row r="312" spans="1:6">
      <c r="A312" s="42">
        <v>6</v>
      </c>
      <c r="B312" s="4" t="s">
        <v>611</v>
      </c>
      <c r="C312" s="5" t="s">
        <v>621</v>
      </c>
      <c r="D312" s="5" t="s">
        <v>622</v>
      </c>
      <c r="E312" s="51">
        <v>1935</v>
      </c>
      <c r="F312" s="51">
        <v>64500</v>
      </c>
    </row>
    <row r="313" spans="1:6">
      <c r="A313" s="3">
        <v>7</v>
      </c>
      <c r="B313" s="6" t="s">
        <v>611</v>
      </c>
      <c r="C313" s="7" t="s">
        <v>612</v>
      </c>
      <c r="D313" s="7" t="s">
        <v>626</v>
      </c>
      <c r="E313" s="51">
        <v>2034</v>
      </c>
      <c r="F313" s="51">
        <v>67800</v>
      </c>
    </row>
    <row r="314" spans="1:6">
      <c r="A314" s="42">
        <v>8</v>
      </c>
      <c r="B314" s="6" t="s">
        <v>611</v>
      </c>
      <c r="C314" s="7" t="s">
        <v>612</v>
      </c>
      <c r="D314" s="7" t="s">
        <v>627</v>
      </c>
      <c r="E314" s="51">
        <v>13412.22</v>
      </c>
      <c r="F314" s="51">
        <v>67800</v>
      </c>
    </row>
    <row r="315" spans="1:6">
      <c r="A315" s="3">
        <v>9</v>
      </c>
      <c r="B315" s="6" t="s">
        <v>611</v>
      </c>
      <c r="C315" s="7" t="s">
        <v>612</v>
      </c>
      <c r="D315" s="7" t="s">
        <v>628</v>
      </c>
      <c r="E315" s="51">
        <v>1691.1</v>
      </c>
      <c r="F315" s="51">
        <v>56370</v>
      </c>
    </row>
    <row r="316" spans="1:6">
      <c r="A316" s="42">
        <v>10</v>
      </c>
      <c r="B316" s="6" t="s">
        <v>611</v>
      </c>
      <c r="C316" s="7" t="s">
        <v>612</v>
      </c>
      <c r="D316" s="7" t="s">
        <v>629</v>
      </c>
      <c r="E316" s="51"/>
      <c r="F316" s="51">
        <v>56370</v>
      </c>
    </row>
    <row r="317" spans="1:6">
      <c r="A317" s="3">
        <v>11</v>
      </c>
      <c r="B317" s="6" t="s">
        <v>611</v>
      </c>
      <c r="C317" s="7" t="s">
        <v>614</v>
      </c>
      <c r="D317" s="7" t="s">
        <v>630</v>
      </c>
      <c r="E317" s="51">
        <v>58686</v>
      </c>
      <c r="F317" s="51"/>
    </row>
    <row r="318" spans="1:6">
      <c r="A318" s="42">
        <v>12</v>
      </c>
      <c r="B318" s="6" t="s">
        <v>611</v>
      </c>
      <c r="C318" s="7" t="s">
        <v>614</v>
      </c>
      <c r="D318" s="7" t="s">
        <v>631</v>
      </c>
      <c r="E318" s="51">
        <v>1890.8999999999999</v>
      </c>
      <c r="F318" s="51">
        <v>63030</v>
      </c>
    </row>
    <row r="319" spans="1:6">
      <c r="A319" s="3">
        <v>13</v>
      </c>
      <c r="B319" s="6" t="s">
        <v>611</v>
      </c>
      <c r="C319" s="7" t="s">
        <v>614</v>
      </c>
      <c r="D319" s="7" t="s">
        <v>633</v>
      </c>
      <c r="E319" s="51">
        <v>2000.6999999999998</v>
      </c>
      <c r="F319" s="51">
        <v>66690</v>
      </c>
    </row>
    <row r="320" spans="1:6">
      <c r="A320" s="42">
        <v>14</v>
      </c>
      <c r="B320" s="6" t="s">
        <v>611</v>
      </c>
      <c r="C320" s="7" t="s">
        <v>617</v>
      </c>
      <c r="D320" s="7" t="s">
        <v>634</v>
      </c>
      <c r="E320" s="51"/>
      <c r="F320" s="51">
        <v>49950</v>
      </c>
    </row>
    <row r="321" spans="1:6">
      <c r="A321" s="3">
        <v>15</v>
      </c>
      <c r="B321" s="6" t="s">
        <v>611</v>
      </c>
      <c r="C321" s="7" t="s">
        <v>617</v>
      </c>
      <c r="D321" s="7" t="s">
        <v>635</v>
      </c>
      <c r="E321" s="51">
        <v>30186.449999999997</v>
      </c>
      <c r="F321" s="51"/>
    </row>
    <row r="322" spans="1:6">
      <c r="A322" s="42">
        <v>16</v>
      </c>
      <c r="B322" s="6" t="s">
        <v>611</v>
      </c>
      <c r="C322" s="7" t="s">
        <v>617</v>
      </c>
      <c r="D322" s="7" t="s">
        <v>636</v>
      </c>
      <c r="E322" s="51">
        <v>29049.449999999997</v>
      </c>
      <c r="F322" s="51"/>
    </row>
    <row r="323" spans="1:6">
      <c r="A323" s="3">
        <v>17</v>
      </c>
      <c r="B323" s="6" t="s">
        <v>611</v>
      </c>
      <c r="C323" s="7" t="s">
        <v>617</v>
      </c>
      <c r="D323" s="7" t="s">
        <v>637</v>
      </c>
      <c r="E323" s="51">
        <v>7813.8</v>
      </c>
      <c r="F323" s="51">
        <v>190440</v>
      </c>
    </row>
    <row r="324" spans="1:6">
      <c r="A324" s="42">
        <v>18</v>
      </c>
      <c r="B324" s="6" t="s">
        <v>611</v>
      </c>
      <c r="C324" s="7" t="s">
        <v>619</v>
      </c>
      <c r="D324" s="7" t="s">
        <v>638</v>
      </c>
      <c r="E324" s="51">
        <v>19904.52</v>
      </c>
      <c r="F324" s="51"/>
    </row>
    <row r="325" spans="1:6">
      <c r="A325" s="3">
        <v>19</v>
      </c>
      <c r="B325" s="6" t="s">
        <v>611</v>
      </c>
      <c r="C325" s="7" t="s">
        <v>619</v>
      </c>
      <c r="D325" s="7" t="s">
        <v>313</v>
      </c>
      <c r="E325" s="51">
        <v>1719</v>
      </c>
      <c r="F325" s="51">
        <v>57300</v>
      </c>
    </row>
    <row r="326" spans="1:6">
      <c r="A326" s="42">
        <v>20</v>
      </c>
      <c r="B326" s="6" t="s">
        <v>611</v>
      </c>
      <c r="C326" s="7" t="s">
        <v>619</v>
      </c>
      <c r="D326" s="7" t="s">
        <v>639</v>
      </c>
      <c r="E326" s="51">
        <v>1414.8</v>
      </c>
      <c r="F326" s="51">
        <v>47160</v>
      </c>
    </row>
    <row r="327" spans="1:6">
      <c r="A327" s="3">
        <v>21</v>
      </c>
      <c r="B327" s="6" t="s">
        <v>611</v>
      </c>
      <c r="C327" s="7" t="s">
        <v>621</v>
      </c>
      <c r="D327" s="7" t="s">
        <v>640</v>
      </c>
      <c r="E327" s="51"/>
      <c r="F327" s="51">
        <v>56370</v>
      </c>
    </row>
    <row r="328" spans="1:6">
      <c r="A328" s="42">
        <v>22</v>
      </c>
      <c r="B328" s="6" t="s">
        <v>611</v>
      </c>
      <c r="C328" s="7" t="s">
        <v>623</v>
      </c>
      <c r="D328" s="7" t="s">
        <v>641</v>
      </c>
      <c r="E328" s="51">
        <v>20725.11</v>
      </c>
      <c r="F328" s="51"/>
    </row>
    <row r="329" spans="1:6">
      <c r="A329" s="3">
        <v>23</v>
      </c>
      <c r="B329" s="6" t="s">
        <v>611</v>
      </c>
      <c r="C329" s="7" t="s">
        <v>624</v>
      </c>
      <c r="D329" s="7" t="s">
        <v>642</v>
      </c>
      <c r="E329" s="51">
        <v>29904.149999999998</v>
      </c>
      <c r="F329" s="51"/>
    </row>
    <row r="330" spans="1:6">
      <c r="A330" s="42">
        <v>24</v>
      </c>
      <c r="B330" s="6" t="s">
        <v>611</v>
      </c>
      <c r="C330" s="7" t="s">
        <v>625</v>
      </c>
      <c r="D330" s="7" t="s">
        <v>643</v>
      </c>
      <c r="E330" s="51">
        <v>20666.099999999999</v>
      </c>
      <c r="F330" s="51">
        <v>63000</v>
      </c>
    </row>
    <row r="331" spans="1:6">
      <c r="A331" s="8">
        <v>25</v>
      </c>
      <c r="B331" s="6" t="s">
        <v>611</v>
      </c>
      <c r="C331" s="7" t="s">
        <v>625</v>
      </c>
      <c r="D331" s="7" t="s">
        <v>644</v>
      </c>
      <c r="E331" s="51">
        <v>4922.7</v>
      </c>
      <c r="F331" s="51">
        <v>84090</v>
      </c>
    </row>
    <row r="332" spans="1:6">
      <c r="A332" s="57"/>
      <c r="B332" s="48" t="s">
        <v>646</v>
      </c>
      <c r="C332" s="49"/>
      <c r="D332" s="49"/>
      <c r="E332" s="80">
        <f>SUM(E307:E331)</f>
        <v>345979.89</v>
      </c>
      <c r="F332" s="80">
        <f>SUM(F307:F331)</f>
        <v>1114020</v>
      </c>
    </row>
    <row r="333" spans="1:6">
      <c r="A333" s="3">
        <v>1</v>
      </c>
      <c r="B333" s="4" t="s">
        <v>647</v>
      </c>
      <c r="C333" s="5" t="s">
        <v>650</v>
      </c>
      <c r="D333" s="5" t="s">
        <v>651</v>
      </c>
      <c r="E333" s="51">
        <v>32113.83</v>
      </c>
      <c r="F333" s="51">
        <v>71130</v>
      </c>
    </row>
    <row r="334" spans="1:6">
      <c r="A334" s="3">
        <v>2</v>
      </c>
      <c r="B334" s="4" t="s">
        <v>647</v>
      </c>
      <c r="C334" s="5" t="s">
        <v>655</v>
      </c>
      <c r="D334" s="5" t="s">
        <v>656</v>
      </c>
      <c r="E334" s="51"/>
      <c r="F334" s="51">
        <v>118890</v>
      </c>
    </row>
    <row r="335" spans="1:6">
      <c r="A335" s="3">
        <v>3</v>
      </c>
      <c r="B335" s="4" t="s">
        <v>647</v>
      </c>
      <c r="C335" s="5" t="s">
        <v>657</v>
      </c>
      <c r="D335" s="5" t="s">
        <v>658</v>
      </c>
      <c r="E335" s="51">
        <v>23889.75</v>
      </c>
      <c r="F335" s="51"/>
    </row>
    <row r="336" spans="1:6">
      <c r="A336" s="3">
        <v>4</v>
      </c>
      <c r="B336" s="4" t="s">
        <v>647</v>
      </c>
      <c r="C336" s="5" t="s">
        <v>657</v>
      </c>
      <c r="D336" s="5" t="s">
        <v>208</v>
      </c>
      <c r="E336" s="51">
        <v>30470.340000000004</v>
      </c>
      <c r="F336" s="51"/>
    </row>
    <row r="337" spans="1:6">
      <c r="A337" s="3">
        <v>5</v>
      </c>
      <c r="B337" s="4" t="s">
        <v>647</v>
      </c>
      <c r="C337" s="5" t="s">
        <v>661</v>
      </c>
      <c r="D337" s="5" t="s">
        <v>662</v>
      </c>
      <c r="E337" s="51">
        <v>28474.47</v>
      </c>
      <c r="F337" s="51"/>
    </row>
    <row r="338" spans="1:6">
      <c r="A338" s="3">
        <v>6</v>
      </c>
      <c r="B338" s="4" t="s">
        <v>647</v>
      </c>
      <c r="C338" s="5" t="s">
        <v>663</v>
      </c>
      <c r="D338" s="5" t="s">
        <v>664</v>
      </c>
      <c r="E338" s="51">
        <v>24342.15</v>
      </c>
      <c r="F338" s="51"/>
    </row>
    <row r="339" spans="1:6">
      <c r="A339" s="3">
        <v>7</v>
      </c>
      <c r="B339" s="4" t="s">
        <v>647</v>
      </c>
      <c r="C339" s="5" t="s">
        <v>665</v>
      </c>
      <c r="D339" s="5" t="s">
        <v>302</v>
      </c>
      <c r="E339" s="51">
        <v>2133.8999999999996</v>
      </c>
      <c r="F339" s="51">
        <v>71130</v>
      </c>
    </row>
    <row r="340" spans="1:6">
      <c r="A340" s="3">
        <v>8</v>
      </c>
      <c r="B340" s="4" t="s">
        <v>647</v>
      </c>
      <c r="C340" s="5" t="s">
        <v>665</v>
      </c>
      <c r="D340" s="5" t="s">
        <v>666</v>
      </c>
      <c r="E340" s="51">
        <v>50388</v>
      </c>
      <c r="F340" s="51">
        <v>451860</v>
      </c>
    </row>
    <row r="341" spans="1:6">
      <c r="A341" s="3">
        <v>9</v>
      </c>
      <c r="B341" s="4" t="s">
        <v>647</v>
      </c>
      <c r="C341" s="5" t="s">
        <v>665</v>
      </c>
      <c r="D341" s="5" t="s">
        <v>668</v>
      </c>
      <c r="E341" s="51">
        <v>28919.46</v>
      </c>
      <c r="F341" s="51"/>
    </row>
    <row r="342" spans="1:6">
      <c r="A342" s="3">
        <v>10</v>
      </c>
      <c r="B342" s="4" t="s">
        <v>647</v>
      </c>
      <c r="C342" s="5" t="s">
        <v>669</v>
      </c>
      <c r="D342" s="5" t="s">
        <v>670</v>
      </c>
      <c r="E342" s="51">
        <v>27056.28</v>
      </c>
      <c r="F342" s="51">
        <v>59160</v>
      </c>
    </row>
    <row r="343" spans="1:6">
      <c r="A343" s="3">
        <v>11</v>
      </c>
      <c r="B343" s="6" t="s">
        <v>647</v>
      </c>
      <c r="C343" s="7" t="s">
        <v>671</v>
      </c>
      <c r="D343" s="7" t="s">
        <v>672</v>
      </c>
      <c r="E343" s="51">
        <v>15600</v>
      </c>
      <c r="F343" s="51">
        <v>127740</v>
      </c>
    </row>
    <row r="344" spans="1:6">
      <c r="A344" s="3">
        <v>12</v>
      </c>
      <c r="B344" s="6" t="s">
        <v>647</v>
      </c>
      <c r="C344" s="7" t="s">
        <v>648</v>
      </c>
      <c r="D344" s="7" t="s">
        <v>676</v>
      </c>
      <c r="E344" s="51">
        <v>2100.6</v>
      </c>
      <c r="F344" s="51">
        <v>70020</v>
      </c>
    </row>
    <row r="345" spans="1:6">
      <c r="A345" s="3">
        <v>13</v>
      </c>
      <c r="B345" s="6" t="s">
        <v>647</v>
      </c>
      <c r="C345" s="7" t="s">
        <v>648</v>
      </c>
      <c r="D345" s="7" t="s">
        <v>677</v>
      </c>
      <c r="E345" s="51">
        <v>15798.21</v>
      </c>
      <c r="F345" s="51">
        <v>68940</v>
      </c>
    </row>
    <row r="346" spans="1:6">
      <c r="A346" s="3">
        <v>14</v>
      </c>
      <c r="B346" s="6" t="s">
        <v>647</v>
      </c>
      <c r="C346" s="7" t="s">
        <v>649</v>
      </c>
      <c r="D346" s="7" t="s">
        <v>678</v>
      </c>
      <c r="E346" s="51"/>
      <c r="F346" s="51">
        <v>149670</v>
      </c>
    </row>
    <row r="347" spans="1:6">
      <c r="A347" s="3">
        <v>15</v>
      </c>
      <c r="B347" s="6" t="s">
        <v>647</v>
      </c>
      <c r="C347" s="7" t="s">
        <v>652</v>
      </c>
      <c r="D347" s="7" t="s">
        <v>596</v>
      </c>
      <c r="E347" s="51">
        <v>500</v>
      </c>
      <c r="F347" s="51">
        <v>66690</v>
      </c>
    </row>
    <row r="348" spans="1:6">
      <c r="A348" s="3">
        <v>16</v>
      </c>
      <c r="B348" s="6" t="s">
        <v>647</v>
      </c>
      <c r="C348" s="7" t="s">
        <v>653</v>
      </c>
      <c r="D348" s="7" t="s">
        <v>679</v>
      </c>
      <c r="E348" s="51">
        <v>19783.260000000002</v>
      </c>
      <c r="F348" s="51"/>
    </row>
    <row r="349" spans="1:6">
      <c r="A349" s="3">
        <v>17</v>
      </c>
      <c r="B349" s="6" t="s">
        <v>647</v>
      </c>
      <c r="C349" s="7" t="s">
        <v>654</v>
      </c>
      <c r="D349" s="7" t="s">
        <v>680</v>
      </c>
      <c r="E349" s="51">
        <v>18688.89</v>
      </c>
      <c r="F349" s="51"/>
    </row>
    <row r="350" spans="1:6">
      <c r="A350" s="3">
        <v>18</v>
      </c>
      <c r="B350" s="6" t="s">
        <v>647</v>
      </c>
      <c r="C350" s="7" t="s">
        <v>657</v>
      </c>
      <c r="D350" s="7" t="s">
        <v>682</v>
      </c>
      <c r="E350" s="51">
        <v>28525.649999999998</v>
      </c>
      <c r="F350" s="51"/>
    </row>
    <row r="351" spans="1:6">
      <c r="A351" s="3">
        <v>19</v>
      </c>
      <c r="B351" s="6" t="s">
        <v>647</v>
      </c>
      <c r="C351" s="7" t="s">
        <v>659</v>
      </c>
      <c r="D351" s="7" t="s">
        <v>683</v>
      </c>
      <c r="E351" s="51">
        <v>28163.94</v>
      </c>
      <c r="F351" s="51"/>
    </row>
    <row r="352" spans="1:6">
      <c r="A352" s="3">
        <v>20</v>
      </c>
      <c r="B352" s="6" t="s">
        <v>647</v>
      </c>
      <c r="C352" s="7" t="s">
        <v>663</v>
      </c>
      <c r="D352" s="7" t="s">
        <v>686</v>
      </c>
      <c r="E352" s="51">
        <v>7198.5</v>
      </c>
      <c r="F352" s="51">
        <v>154470</v>
      </c>
    </row>
    <row r="353" spans="1:6">
      <c r="A353" s="3">
        <v>21</v>
      </c>
      <c r="B353" s="6" t="s">
        <v>647</v>
      </c>
      <c r="C353" s="7" t="s">
        <v>663</v>
      </c>
      <c r="D353" s="7" t="s">
        <v>687</v>
      </c>
      <c r="E353" s="51">
        <v>1803.6</v>
      </c>
      <c r="F353" s="51">
        <v>60120</v>
      </c>
    </row>
    <row r="354" spans="1:6">
      <c r="A354" s="3">
        <v>22</v>
      </c>
      <c r="B354" s="6" t="s">
        <v>647</v>
      </c>
      <c r="C354" s="7" t="s">
        <v>663</v>
      </c>
      <c r="D354" s="7" t="s">
        <v>688</v>
      </c>
      <c r="E354" s="51"/>
      <c r="F354" s="51">
        <v>65640</v>
      </c>
    </row>
    <row r="355" spans="1:6">
      <c r="A355" s="3">
        <v>23</v>
      </c>
      <c r="B355" s="6" t="s">
        <v>647</v>
      </c>
      <c r="C355" s="7" t="s">
        <v>665</v>
      </c>
      <c r="D355" s="7" t="s">
        <v>691</v>
      </c>
      <c r="E355" s="51">
        <v>2133.8999999999996</v>
      </c>
      <c r="F355" s="51">
        <v>71130</v>
      </c>
    </row>
    <row r="356" spans="1:6">
      <c r="A356" s="3">
        <v>24</v>
      </c>
      <c r="B356" s="6" t="s">
        <v>647</v>
      </c>
      <c r="C356" s="7" t="s">
        <v>669</v>
      </c>
      <c r="D356" s="7" t="s">
        <v>692</v>
      </c>
      <c r="E356" s="51">
        <v>24369.329999999998</v>
      </c>
      <c r="F356" s="51"/>
    </row>
    <row r="357" spans="1:6">
      <c r="A357" s="3">
        <v>25</v>
      </c>
      <c r="B357" s="6" t="s">
        <v>647</v>
      </c>
      <c r="C357" s="7" t="s">
        <v>673</v>
      </c>
      <c r="D357" s="7" t="s">
        <v>694</v>
      </c>
      <c r="E357" s="51">
        <v>39991.56</v>
      </c>
      <c r="F357" s="51"/>
    </row>
    <row r="358" spans="1:6">
      <c r="A358" s="3">
        <v>26</v>
      </c>
      <c r="B358" s="6" t="s">
        <v>647</v>
      </c>
      <c r="C358" s="7" t="s">
        <v>674</v>
      </c>
      <c r="D358" s="7" t="s">
        <v>695</v>
      </c>
      <c r="E358" s="51">
        <v>2200.5</v>
      </c>
      <c r="F358" s="51">
        <v>73350</v>
      </c>
    </row>
    <row r="359" spans="1:6">
      <c r="A359" s="8">
        <v>27</v>
      </c>
      <c r="B359" s="6" t="s">
        <v>647</v>
      </c>
      <c r="C359" s="7" t="s">
        <v>675</v>
      </c>
      <c r="D359" s="7" t="s">
        <v>696</v>
      </c>
      <c r="E359" s="51">
        <v>52771.56</v>
      </c>
      <c r="F359" s="51"/>
    </row>
    <row r="360" spans="1:6">
      <c r="A360" s="57"/>
      <c r="B360" s="48" t="s">
        <v>697</v>
      </c>
      <c r="C360" s="49"/>
      <c r="D360" s="49"/>
      <c r="E360" s="80">
        <f>SUM(E333:E359)</f>
        <v>507417.68000000005</v>
      </c>
      <c r="F360" s="80">
        <f>SUM(F333:F359)</f>
        <v>1679940</v>
      </c>
    </row>
    <row r="361" spans="1:6">
      <c r="A361" s="3">
        <v>1</v>
      </c>
      <c r="B361" s="4" t="s">
        <v>698</v>
      </c>
      <c r="C361" s="5" t="s">
        <v>701</v>
      </c>
      <c r="D361" s="5" t="s">
        <v>499</v>
      </c>
      <c r="E361" s="51">
        <v>16831.5</v>
      </c>
      <c r="F361" s="51">
        <v>137130</v>
      </c>
    </row>
    <row r="362" spans="1:6">
      <c r="A362" s="3">
        <v>2</v>
      </c>
      <c r="B362" s="6" t="s">
        <v>698</v>
      </c>
      <c r="C362" s="7" t="s">
        <v>1728</v>
      </c>
      <c r="D362" s="7" t="s">
        <v>1729</v>
      </c>
      <c r="E362" s="51">
        <v>99522</v>
      </c>
      <c r="F362" s="51">
        <v>801</v>
      </c>
    </row>
    <row r="363" spans="1:6">
      <c r="A363" s="3">
        <v>3</v>
      </c>
      <c r="B363" s="6" t="s">
        <v>698</v>
      </c>
      <c r="C363" s="7" t="s">
        <v>706</v>
      </c>
      <c r="D363" s="7" t="s">
        <v>707</v>
      </c>
      <c r="E363" s="51">
        <v>18039</v>
      </c>
      <c r="F363" s="51">
        <v>131280</v>
      </c>
    </row>
    <row r="364" spans="1:6">
      <c r="A364" s="3">
        <v>4</v>
      </c>
      <c r="B364" s="6" t="s">
        <v>698</v>
      </c>
      <c r="C364" s="7" t="s">
        <v>708</v>
      </c>
      <c r="D364" s="7" t="s">
        <v>709</v>
      </c>
      <c r="E364" s="51">
        <v>5778</v>
      </c>
      <c r="F364" s="51">
        <v>120060</v>
      </c>
    </row>
    <row r="365" spans="1:6">
      <c r="A365" s="3">
        <v>5</v>
      </c>
      <c r="B365" s="6" t="s">
        <v>698</v>
      </c>
      <c r="C365" s="7" t="s">
        <v>699</v>
      </c>
      <c r="D365" s="7" t="s">
        <v>1730</v>
      </c>
      <c r="E365" s="51">
        <v>47305.5</v>
      </c>
      <c r="F365" s="51">
        <v>226110</v>
      </c>
    </row>
    <row r="366" spans="1:6">
      <c r="A366" s="3">
        <v>6</v>
      </c>
      <c r="B366" s="6" t="s">
        <v>698</v>
      </c>
      <c r="C366" s="7" t="s">
        <v>699</v>
      </c>
      <c r="D366" s="7" t="s">
        <v>711</v>
      </c>
      <c r="E366" s="51">
        <v>1969.1999999999998</v>
      </c>
      <c r="F366" s="51">
        <v>65640</v>
      </c>
    </row>
    <row r="367" spans="1:6">
      <c r="A367" s="3">
        <v>7</v>
      </c>
      <c r="B367" s="6" t="s">
        <v>698</v>
      </c>
      <c r="C367" s="7" t="s">
        <v>699</v>
      </c>
      <c r="D367" s="7" t="s">
        <v>712</v>
      </c>
      <c r="E367" s="51">
        <v>2167.1999999999998</v>
      </c>
      <c r="F367" s="51">
        <v>72240</v>
      </c>
    </row>
    <row r="368" spans="1:6">
      <c r="A368" s="3">
        <v>8</v>
      </c>
      <c r="B368" s="6" t="s">
        <v>698</v>
      </c>
      <c r="C368" s="7" t="s">
        <v>653</v>
      </c>
      <c r="D368" s="7" t="s">
        <v>713</v>
      </c>
      <c r="E368" s="51">
        <v>1802.6999999999998</v>
      </c>
      <c r="F368" s="51">
        <v>60090</v>
      </c>
    </row>
    <row r="369" spans="1:6">
      <c r="A369" s="3">
        <v>9</v>
      </c>
      <c r="B369" s="6" t="s">
        <v>698</v>
      </c>
      <c r="C369" s="7" t="s">
        <v>700</v>
      </c>
      <c r="D369" s="7" t="s">
        <v>714</v>
      </c>
      <c r="E369" s="51"/>
      <c r="F369" s="51">
        <v>58230</v>
      </c>
    </row>
    <row r="370" spans="1:6">
      <c r="A370" s="3">
        <v>10</v>
      </c>
      <c r="B370" s="6" t="s">
        <v>698</v>
      </c>
      <c r="C370" s="7" t="s">
        <v>701</v>
      </c>
      <c r="D370" s="7" t="s">
        <v>315</v>
      </c>
      <c r="E370" s="51">
        <v>36185.040000000001</v>
      </c>
      <c r="F370" s="51"/>
    </row>
    <row r="371" spans="1:6">
      <c r="A371" s="3">
        <v>11</v>
      </c>
      <c r="B371" s="6" t="s">
        <v>698</v>
      </c>
      <c r="C371" s="7" t="s">
        <v>702</v>
      </c>
      <c r="D371" s="7" t="s">
        <v>715</v>
      </c>
      <c r="E371" s="51">
        <v>4500</v>
      </c>
      <c r="F371" s="51">
        <v>77910</v>
      </c>
    </row>
    <row r="372" spans="1:6">
      <c r="A372" s="3">
        <v>12</v>
      </c>
      <c r="B372" s="6" t="s">
        <v>698</v>
      </c>
      <c r="C372" s="7" t="s">
        <v>702</v>
      </c>
      <c r="D372" s="7" t="s">
        <v>717</v>
      </c>
      <c r="E372" s="51">
        <v>6973.5</v>
      </c>
      <c r="F372" s="51">
        <v>149970</v>
      </c>
    </row>
    <row r="373" spans="1:6">
      <c r="A373" s="3">
        <v>13</v>
      </c>
      <c r="B373" s="6" t="s">
        <v>698</v>
      </c>
      <c r="C373" s="7" t="s">
        <v>703</v>
      </c>
      <c r="D373" s="7" t="s">
        <v>718</v>
      </c>
      <c r="E373" s="51">
        <v>25311</v>
      </c>
      <c r="F373" s="51">
        <v>156720</v>
      </c>
    </row>
    <row r="374" spans="1:6">
      <c r="A374" s="3">
        <v>14</v>
      </c>
      <c r="B374" s="6" t="s">
        <v>698</v>
      </c>
      <c r="C374" s="7" t="s">
        <v>704</v>
      </c>
      <c r="D374" s="7" t="s">
        <v>719</v>
      </c>
      <c r="E374" s="51">
        <v>5694</v>
      </c>
      <c r="F374" s="51">
        <v>113880</v>
      </c>
    </row>
    <row r="375" spans="1:6">
      <c r="A375" s="3">
        <v>15</v>
      </c>
      <c r="B375" s="6" t="s">
        <v>698</v>
      </c>
      <c r="C375" s="7" t="s">
        <v>705</v>
      </c>
      <c r="D375" s="7" t="s">
        <v>690</v>
      </c>
      <c r="E375" s="51">
        <v>25870.5</v>
      </c>
      <c r="F375" s="51"/>
    </row>
    <row r="376" spans="1:6">
      <c r="A376" s="3">
        <v>16</v>
      </c>
      <c r="B376" s="6" t="s">
        <v>698</v>
      </c>
      <c r="C376" s="7" t="s">
        <v>706</v>
      </c>
      <c r="D376" s="7" t="s">
        <v>720</v>
      </c>
      <c r="E376" s="51">
        <v>5529</v>
      </c>
      <c r="F376" s="51">
        <v>110580</v>
      </c>
    </row>
    <row r="377" spans="1:6">
      <c r="A377" s="3">
        <v>17</v>
      </c>
      <c r="B377" s="6" t="s">
        <v>698</v>
      </c>
      <c r="C377" s="7" t="s">
        <v>706</v>
      </c>
      <c r="D377" s="7" t="s">
        <v>597</v>
      </c>
      <c r="E377" s="51">
        <v>25855.5</v>
      </c>
      <c r="F377" s="51">
        <v>190710</v>
      </c>
    </row>
    <row r="378" spans="1:6">
      <c r="A378" s="3">
        <v>18</v>
      </c>
      <c r="B378" s="6" t="s">
        <v>698</v>
      </c>
      <c r="C378" s="7" t="s">
        <v>710</v>
      </c>
      <c r="D378" s="7" t="s">
        <v>356</v>
      </c>
      <c r="E378" s="51"/>
      <c r="F378" s="51">
        <v>62040</v>
      </c>
    </row>
    <row r="379" spans="1:6">
      <c r="A379" s="57"/>
      <c r="B379" s="48" t="s">
        <v>721</v>
      </c>
      <c r="C379" s="49"/>
      <c r="D379" s="49"/>
      <c r="E379" s="80">
        <f>SUM(E361:E378)</f>
        <v>329333.64</v>
      </c>
      <c r="F379" s="80">
        <f>SUM(F361:F378)</f>
        <v>1733391</v>
      </c>
    </row>
    <row r="380" spans="1:6">
      <c r="A380" s="3">
        <v>1</v>
      </c>
      <c r="B380" s="4" t="s">
        <v>722</v>
      </c>
      <c r="C380" s="5" t="s">
        <v>724</v>
      </c>
      <c r="D380" s="5" t="s">
        <v>725</v>
      </c>
      <c r="E380" s="51">
        <v>14848.5</v>
      </c>
      <c r="F380" s="51">
        <v>116970</v>
      </c>
    </row>
    <row r="381" spans="1:6">
      <c r="A381" s="3">
        <v>2</v>
      </c>
      <c r="B381" s="4" t="s">
        <v>722</v>
      </c>
      <c r="C381" s="5" t="s">
        <v>728</v>
      </c>
      <c r="D381" s="5" t="s">
        <v>729</v>
      </c>
      <c r="E381" s="51">
        <v>3218.3999999999996</v>
      </c>
      <c r="F381" s="51">
        <v>107280</v>
      </c>
    </row>
    <row r="382" spans="1:6">
      <c r="A382" s="3">
        <v>3</v>
      </c>
      <c r="B382" s="4" t="s">
        <v>722</v>
      </c>
      <c r="C382" s="5" t="s">
        <v>731</v>
      </c>
      <c r="D382" s="5" t="s">
        <v>732</v>
      </c>
      <c r="E382" s="51">
        <v>50078.490000000005</v>
      </c>
      <c r="F382" s="51"/>
    </row>
    <row r="383" spans="1:6">
      <c r="A383" s="3">
        <v>4</v>
      </c>
      <c r="B383" s="6" t="s">
        <v>722</v>
      </c>
      <c r="C383" s="7" t="s">
        <v>723</v>
      </c>
      <c r="D383" s="7" t="s">
        <v>153</v>
      </c>
      <c r="E383" s="51"/>
      <c r="F383" s="51">
        <v>114600</v>
      </c>
    </row>
    <row r="384" spans="1:6">
      <c r="A384" s="3">
        <v>5</v>
      </c>
      <c r="B384" s="6" t="s">
        <v>722</v>
      </c>
      <c r="C384" s="7" t="s">
        <v>726</v>
      </c>
      <c r="D384" s="7" t="s">
        <v>733</v>
      </c>
      <c r="E384" s="51">
        <v>12614.73</v>
      </c>
      <c r="F384" s="51">
        <v>61080</v>
      </c>
    </row>
    <row r="385" spans="1:6">
      <c r="A385" s="3">
        <v>6</v>
      </c>
      <c r="B385" s="6" t="s">
        <v>722</v>
      </c>
      <c r="C385" s="7" t="s">
        <v>726</v>
      </c>
      <c r="D385" s="7" t="s">
        <v>734</v>
      </c>
      <c r="E385" s="51"/>
      <c r="F385" s="51">
        <v>118320</v>
      </c>
    </row>
    <row r="386" spans="1:6">
      <c r="A386" s="3">
        <v>7</v>
      </c>
      <c r="B386" s="6" t="s">
        <v>722</v>
      </c>
      <c r="C386" s="7" t="s">
        <v>726</v>
      </c>
      <c r="D386" s="7" t="s">
        <v>262</v>
      </c>
      <c r="E386" s="51"/>
      <c r="F386" s="51">
        <v>61080</v>
      </c>
    </row>
    <row r="387" spans="1:6">
      <c r="A387" s="3">
        <v>8</v>
      </c>
      <c r="B387" s="6" t="s">
        <v>722</v>
      </c>
      <c r="C387" s="7" t="s">
        <v>726</v>
      </c>
      <c r="D387" s="7" t="s">
        <v>735</v>
      </c>
      <c r="E387" s="51">
        <v>9067.5</v>
      </c>
      <c r="F387" s="51">
        <v>191850</v>
      </c>
    </row>
    <row r="388" spans="1:6">
      <c r="A388" s="3">
        <v>9</v>
      </c>
      <c r="B388" s="6" t="s">
        <v>722</v>
      </c>
      <c r="C388" s="7" t="s">
        <v>726</v>
      </c>
      <c r="D388" s="7" t="s">
        <v>736</v>
      </c>
      <c r="E388" s="51"/>
      <c r="F388" s="51">
        <v>59160</v>
      </c>
    </row>
    <row r="389" spans="1:6">
      <c r="A389" s="3">
        <v>10</v>
      </c>
      <c r="B389" s="6" t="s">
        <v>722</v>
      </c>
      <c r="C389" s="7" t="s">
        <v>727</v>
      </c>
      <c r="D389" s="7" t="s">
        <v>737</v>
      </c>
      <c r="E389" s="51"/>
      <c r="F389" s="51">
        <v>56370</v>
      </c>
    </row>
    <row r="390" spans="1:6">
      <c r="A390" s="3">
        <v>11</v>
      </c>
      <c r="B390" s="6" t="s">
        <v>722</v>
      </c>
      <c r="C390" s="7" t="s">
        <v>728</v>
      </c>
      <c r="D390" s="7" t="s">
        <v>154</v>
      </c>
      <c r="E390" s="51">
        <v>3791.6999999999994</v>
      </c>
      <c r="F390" s="51">
        <v>126390</v>
      </c>
    </row>
    <row r="391" spans="1:6">
      <c r="A391" s="3">
        <v>12</v>
      </c>
      <c r="B391" s="6" t="s">
        <v>722</v>
      </c>
      <c r="C391" s="7" t="s">
        <v>728</v>
      </c>
      <c r="D391" s="7" t="s">
        <v>738</v>
      </c>
      <c r="E391" s="51">
        <v>12247.83</v>
      </c>
      <c r="F391" s="51"/>
    </row>
    <row r="392" spans="1:6">
      <c r="A392" s="3">
        <v>13</v>
      </c>
      <c r="B392" s="6" t="s">
        <v>722</v>
      </c>
      <c r="C392" s="7" t="s">
        <v>728</v>
      </c>
      <c r="D392" s="7" t="s">
        <v>739</v>
      </c>
      <c r="E392" s="51">
        <v>19245</v>
      </c>
      <c r="F392" s="51"/>
    </row>
    <row r="393" spans="1:6">
      <c r="A393" s="3">
        <v>14</v>
      </c>
      <c r="B393" s="6" t="s">
        <v>722</v>
      </c>
      <c r="C393" s="7" t="s">
        <v>728</v>
      </c>
      <c r="D393" s="7" t="s">
        <v>740</v>
      </c>
      <c r="E393" s="51">
        <v>24834</v>
      </c>
      <c r="F393" s="51">
        <v>111180</v>
      </c>
    </row>
    <row r="394" spans="1:6">
      <c r="A394" s="3">
        <v>15</v>
      </c>
      <c r="B394" s="6" t="s">
        <v>722</v>
      </c>
      <c r="C394" s="7" t="s">
        <v>728</v>
      </c>
      <c r="D394" s="7" t="s">
        <v>741</v>
      </c>
      <c r="E394" s="51">
        <v>54275.79</v>
      </c>
      <c r="F394" s="51"/>
    </row>
    <row r="395" spans="1:6">
      <c r="A395" s="3">
        <v>16</v>
      </c>
      <c r="B395" s="6" t="s">
        <v>722</v>
      </c>
      <c r="C395" s="7" t="s">
        <v>730</v>
      </c>
      <c r="D395" s="7" t="s">
        <v>742</v>
      </c>
      <c r="E395" s="51">
        <v>93628.35</v>
      </c>
      <c r="F395" s="51"/>
    </row>
    <row r="396" spans="1:6">
      <c r="A396" s="3">
        <v>17</v>
      </c>
      <c r="B396" s="6" t="s">
        <v>722</v>
      </c>
      <c r="C396" s="7" t="s">
        <v>730</v>
      </c>
      <c r="D396" s="7" t="s">
        <v>743</v>
      </c>
      <c r="E396" s="51"/>
      <c r="F396" s="51">
        <v>61080</v>
      </c>
    </row>
    <row r="397" spans="1:6">
      <c r="A397" s="3">
        <v>18</v>
      </c>
      <c r="B397" s="6" t="s">
        <v>722</v>
      </c>
      <c r="C397" s="7" t="s">
        <v>730</v>
      </c>
      <c r="D397" s="7" t="s">
        <v>744</v>
      </c>
      <c r="E397" s="51"/>
      <c r="F397" s="51">
        <v>163920</v>
      </c>
    </row>
    <row r="398" spans="1:6">
      <c r="A398" s="8">
        <v>19</v>
      </c>
      <c r="B398" s="6" t="s">
        <v>722</v>
      </c>
      <c r="C398" s="7" t="s">
        <v>730</v>
      </c>
      <c r="D398" s="7" t="s">
        <v>188</v>
      </c>
      <c r="E398" s="51">
        <v>41512.590000000004</v>
      </c>
      <c r="F398" s="51"/>
    </row>
    <row r="399" spans="1:6">
      <c r="A399" s="57"/>
      <c r="B399" s="48" t="s">
        <v>745</v>
      </c>
      <c r="C399" s="49"/>
      <c r="D399" s="49"/>
      <c r="E399" s="80">
        <f>SUM(E380:E398)</f>
        <v>339362.88000000006</v>
      </c>
      <c r="F399" s="80">
        <f>SUM(F380:F398)</f>
        <v>1349280</v>
      </c>
    </row>
    <row r="400" spans="1:6">
      <c r="A400" s="46">
        <v>1</v>
      </c>
      <c r="B400" s="43" t="s">
        <v>5</v>
      </c>
      <c r="C400" s="44" t="s">
        <v>746</v>
      </c>
      <c r="D400" s="44" t="s">
        <v>747</v>
      </c>
      <c r="E400" s="53">
        <v>41445.93</v>
      </c>
      <c r="F400" s="53">
        <v>121740</v>
      </c>
    </row>
    <row r="401" spans="1:6 16384:16384">
      <c r="A401" s="3">
        <v>2</v>
      </c>
      <c r="B401" s="4" t="s">
        <v>5</v>
      </c>
      <c r="C401" s="5" t="s">
        <v>73</v>
      </c>
      <c r="D401" s="5" t="s">
        <v>748</v>
      </c>
      <c r="E401" s="51">
        <v>51185.94</v>
      </c>
      <c r="F401" s="51"/>
    </row>
    <row r="402" spans="1:6 16384:16384">
      <c r="A402" s="54">
        <v>3</v>
      </c>
      <c r="B402" s="9" t="s">
        <v>5</v>
      </c>
      <c r="C402" s="10" t="s">
        <v>746</v>
      </c>
      <c r="D402" s="10" t="s">
        <v>750</v>
      </c>
      <c r="E402" s="52"/>
      <c r="F402" s="52">
        <v>88710</v>
      </c>
    </row>
    <row r="403" spans="1:6 16384:16384" s="95" customFormat="1">
      <c r="A403" s="57"/>
      <c r="B403" s="48" t="s">
        <v>42</v>
      </c>
      <c r="C403" s="49"/>
      <c r="D403" s="49"/>
      <c r="E403" s="80">
        <f>SUM(E400:E402)</f>
        <v>92631.87</v>
      </c>
      <c r="F403" s="80">
        <f>SUM(F400:F402)</f>
        <v>210450</v>
      </c>
    </row>
    <row r="404" spans="1:6 16384:16384">
      <c r="A404" s="3">
        <v>1</v>
      </c>
      <c r="B404" s="43" t="s">
        <v>752</v>
      </c>
      <c r="C404" s="44" t="s">
        <v>753</v>
      </c>
      <c r="D404" s="44" t="s">
        <v>754</v>
      </c>
      <c r="E404" s="53">
        <v>25567.86</v>
      </c>
      <c r="F404" s="53"/>
    </row>
    <row r="405" spans="1:6 16384:16384">
      <c r="A405" s="3">
        <v>2</v>
      </c>
      <c r="B405" s="6" t="s">
        <v>752</v>
      </c>
      <c r="C405" s="7" t="s">
        <v>760</v>
      </c>
      <c r="D405" s="7" t="s">
        <v>761</v>
      </c>
      <c r="E405" s="51">
        <v>26835.48</v>
      </c>
      <c r="F405" s="51"/>
      <c r="XFD405" s="27">
        <f>SUM(A405:XFC405)</f>
        <v>26837.48</v>
      </c>
    </row>
    <row r="406" spans="1:6 16384:16384">
      <c r="A406" s="3">
        <v>3</v>
      </c>
      <c r="B406" s="6" t="s">
        <v>752</v>
      </c>
      <c r="C406" s="7" t="s">
        <v>755</v>
      </c>
      <c r="D406" s="7" t="s">
        <v>762</v>
      </c>
      <c r="E406" s="51">
        <v>9534</v>
      </c>
      <c r="F406" s="51">
        <v>67800</v>
      </c>
    </row>
    <row r="407" spans="1:6 16384:16384">
      <c r="A407" s="3">
        <v>4</v>
      </c>
      <c r="B407" s="6" t="s">
        <v>752</v>
      </c>
      <c r="C407" s="7" t="s">
        <v>756</v>
      </c>
      <c r="D407" s="7" t="s">
        <v>749</v>
      </c>
      <c r="E407" s="51">
        <v>42000</v>
      </c>
      <c r="F407" s="51"/>
    </row>
    <row r="408" spans="1:6 16384:16384">
      <c r="A408" s="3">
        <v>5</v>
      </c>
      <c r="B408" s="6" t="s">
        <v>752</v>
      </c>
      <c r="C408" s="7" t="s">
        <v>757</v>
      </c>
      <c r="D408" s="7" t="s">
        <v>763</v>
      </c>
      <c r="E408" s="51">
        <v>69568.08</v>
      </c>
      <c r="F408" s="51"/>
    </row>
    <row r="409" spans="1:6 16384:16384">
      <c r="A409" s="3">
        <v>6</v>
      </c>
      <c r="B409" s="6" t="s">
        <v>752</v>
      </c>
      <c r="C409" s="7" t="s">
        <v>757</v>
      </c>
      <c r="D409" s="7" t="s">
        <v>764</v>
      </c>
      <c r="E409" s="51">
        <v>32538</v>
      </c>
      <c r="F409" s="51"/>
    </row>
    <row r="410" spans="1:6 16384:16384">
      <c r="A410" s="3">
        <v>7</v>
      </c>
      <c r="B410" s="6" t="s">
        <v>752</v>
      </c>
      <c r="C410" s="7" t="s">
        <v>758</v>
      </c>
      <c r="D410" s="7" t="s">
        <v>765</v>
      </c>
      <c r="E410" s="51">
        <v>35455.68</v>
      </c>
      <c r="F410" s="51"/>
    </row>
    <row r="411" spans="1:6 16384:16384">
      <c r="A411" s="3">
        <v>8</v>
      </c>
      <c r="B411" s="6" t="s">
        <v>752</v>
      </c>
      <c r="C411" s="7" t="s">
        <v>758</v>
      </c>
      <c r="D411" s="7" t="s">
        <v>766</v>
      </c>
      <c r="E411" s="51">
        <v>40942.14</v>
      </c>
      <c r="F411" s="51"/>
    </row>
    <row r="412" spans="1:6 16384:16384">
      <c r="A412" s="3">
        <v>9</v>
      </c>
      <c r="B412" s="6" t="s">
        <v>752</v>
      </c>
      <c r="C412" s="7" t="s">
        <v>758</v>
      </c>
      <c r="D412" s="7" t="s">
        <v>767</v>
      </c>
      <c r="E412" s="51">
        <v>37227</v>
      </c>
      <c r="F412" s="51"/>
    </row>
    <row r="413" spans="1:6 16384:16384">
      <c r="A413" s="3">
        <v>10</v>
      </c>
      <c r="B413" s="6" t="s">
        <v>752</v>
      </c>
      <c r="C413" s="7" t="s">
        <v>758</v>
      </c>
      <c r="D413" s="7" t="s">
        <v>768</v>
      </c>
      <c r="E413" s="51">
        <v>42000</v>
      </c>
      <c r="F413" s="51"/>
    </row>
    <row r="414" spans="1:6 16384:16384">
      <c r="A414" s="3">
        <v>11</v>
      </c>
      <c r="B414" s="6" t="s">
        <v>752</v>
      </c>
      <c r="C414" s="7" t="s">
        <v>758</v>
      </c>
      <c r="D414" s="7" t="s">
        <v>769</v>
      </c>
      <c r="E414" s="51">
        <v>37578</v>
      </c>
      <c r="F414" s="51"/>
    </row>
    <row r="415" spans="1:6 16384:16384">
      <c r="A415" s="8">
        <v>12</v>
      </c>
      <c r="B415" s="6" t="s">
        <v>752</v>
      </c>
      <c r="C415" s="7" t="s">
        <v>759</v>
      </c>
      <c r="D415" s="7" t="s">
        <v>770</v>
      </c>
      <c r="E415" s="51">
        <v>15000</v>
      </c>
      <c r="F415" s="51">
        <v>168480</v>
      </c>
    </row>
    <row r="416" spans="1:6 16384:16384">
      <c r="A416" s="57"/>
      <c r="B416" s="48" t="s">
        <v>771</v>
      </c>
      <c r="C416" s="49"/>
      <c r="D416" s="49"/>
      <c r="E416" s="80">
        <f>SUM(E404:E415)</f>
        <v>414246.24</v>
      </c>
      <c r="F416" s="80">
        <f>SUM(F404:F415)</f>
        <v>236280</v>
      </c>
    </row>
    <row r="417" spans="1:6">
      <c r="A417" s="3">
        <v>1</v>
      </c>
      <c r="B417" s="4" t="s">
        <v>74</v>
      </c>
      <c r="C417" s="5" t="s">
        <v>772</v>
      </c>
      <c r="D417" s="5" t="s">
        <v>773</v>
      </c>
      <c r="E417" s="51">
        <v>6335.0999999999995</v>
      </c>
      <c r="F417" s="51">
        <v>211170</v>
      </c>
    </row>
    <row r="418" spans="1:6">
      <c r="A418" s="3">
        <v>2</v>
      </c>
      <c r="B418" s="4" t="s">
        <v>74</v>
      </c>
      <c r="C418" s="5" t="s">
        <v>774</v>
      </c>
      <c r="D418" s="5" t="s">
        <v>775</v>
      </c>
      <c r="E418" s="51">
        <v>16497</v>
      </c>
      <c r="F418" s="51"/>
    </row>
    <row r="419" spans="1:6">
      <c r="A419" s="3">
        <v>3</v>
      </c>
      <c r="B419" s="4" t="s">
        <v>74</v>
      </c>
      <c r="C419" s="5" t="s">
        <v>776</v>
      </c>
      <c r="D419" s="5" t="s">
        <v>777</v>
      </c>
      <c r="E419" s="51">
        <v>55418.61</v>
      </c>
      <c r="F419" s="51"/>
    </row>
    <row r="420" spans="1:6">
      <c r="A420" s="3">
        <v>4</v>
      </c>
      <c r="B420" s="4" t="s">
        <v>74</v>
      </c>
      <c r="C420" s="5" t="s">
        <v>778</v>
      </c>
      <c r="D420" s="5" t="s">
        <v>779</v>
      </c>
      <c r="E420" s="51">
        <v>32372.79</v>
      </c>
      <c r="F420" s="51"/>
    </row>
    <row r="421" spans="1:6">
      <c r="A421" s="3">
        <v>5</v>
      </c>
      <c r="B421" s="4" t="s">
        <v>74</v>
      </c>
      <c r="C421" s="5" t="s">
        <v>76</v>
      </c>
      <c r="D421" s="5" t="s">
        <v>780</v>
      </c>
      <c r="E421" s="51">
        <v>32855.19</v>
      </c>
      <c r="F421" s="51"/>
    </row>
    <row r="422" spans="1:6">
      <c r="A422" s="3">
        <v>6</v>
      </c>
      <c r="B422" s="4" t="s">
        <v>74</v>
      </c>
      <c r="C422" s="5" t="s">
        <v>75</v>
      </c>
      <c r="D422" s="5" t="s">
        <v>82</v>
      </c>
      <c r="E422" s="51">
        <v>101014.76</v>
      </c>
      <c r="F422" s="51">
        <v>136380</v>
      </c>
    </row>
    <row r="423" spans="1:6">
      <c r="A423" s="3">
        <v>7</v>
      </c>
      <c r="B423" s="4" t="s">
        <v>74</v>
      </c>
      <c r="C423" s="5" t="s">
        <v>75</v>
      </c>
      <c r="D423" s="5" t="s">
        <v>781</v>
      </c>
      <c r="E423" s="51">
        <v>1774.8000000000002</v>
      </c>
      <c r="F423" s="51">
        <v>108180</v>
      </c>
    </row>
    <row r="424" spans="1:6">
      <c r="A424" s="3">
        <v>8</v>
      </c>
      <c r="B424" s="6" t="s">
        <v>74</v>
      </c>
      <c r="C424" s="7" t="s">
        <v>77</v>
      </c>
      <c r="D424" s="7" t="s">
        <v>782</v>
      </c>
      <c r="E424" s="51">
        <v>1969.1999999999998</v>
      </c>
      <c r="F424" s="51">
        <v>65640</v>
      </c>
    </row>
    <row r="425" spans="1:6">
      <c r="A425" s="3">
        <v>9</v>
      </c>
      <c r="B425" s="6" t="s">
        <v>74</v>
      </c>
      <c r="C425" s="7" t="s">
        <v>77</v>
      </c>
      <c r="D425" s="7" t="s">
        <v>783</v>
      </c>
      <c r="E425" s="51">
        <v>17637.599999999999</v>
      </c>
      <c r="F425" s="51">
        <v>169800</v>
      </c>
    </row>
    <row r="426" spans="1:6">
      <c r="A426" s="3">
        <v>10</v>
      </c>
      <c r="B426" s="6" t="s">
        <v>74</v>
      </c>
      <c r="C426" s="7" t="s">
        <v>774</v>
      </c>
      <c r="D426" s="7" t="s">
        <v>784</v>
      </c>
      <c r="E426" s="51">
        <v>5862</v>
      </c>
      <c r="F426" s="51">
        <v>117240</v>
      </c>
    </row>
    <row r="427" spans="1:6">
      <c r="A427" s="3">
        <v>11</v>
      </c>
      <c r="B427" s="6" t="s">
        <v>74</v>
      </c>
      <c r="C427" s="7" t="s">
        <v>774</v>
      </c>
      <c r="D427" s="7" t="s">
        <v>785</v>
      </c>
      <c r="E427" s="51">
        <v>1861.1999999999998</v>
      </c>
      <c r="F427" s="51">
        <v>62040</v>
      </c>
    </row>
    <row r="428" spans="1:6">
      <c r="A428" s="3">
        <v>12</v>
      </c>
      <c r="B428" s="6" t="s">
        <v>74</v>
      </c>
      <c r="C428" s="7" t="s">
        <v>774</v>
      </c>
      <c r="D428" s="7" t="s">
        <v>786</v>
      </c>
      <c r="E428" s="51">
        <v>26983.17</v>
      </c>
      <c r="F428" s="51"/>
    </row>
    <row r="429" spans="1:6">
      <c r="A429" s="3">
        <v>13</v>
      </c>
      <c r="B429" s="6" t="s">
        <v>74</v>
      </c>
      <c r="C429" s="7" t="s">
        <v>774</v>
      </c>
      <c r="D429" s="7" t="s">
        <v>787</v>
      </c>
      <c r="E429" s="51">
        <v>54710.46</v>
      </c>
      <c r="F429" s="51">
        <v>70020</v>
      </c>
    </row>
    <row r="430" spans="1:6">
      <c r="A430" s="3">
        <v>14</v>
      </c>
      <c r="B430" s="6" t="s">
        <v>74</v>
      </c>
      <c r="C430" s="7" t="s">
        <v>776</v>
      </c>
      <c r="D430" s="7" t="s">
        <v>788</v>
      </c>
      <c r="E430" s="51">
        <v>69518.16</v>
      </c>
      <c r="F430" s="51"/>
    </row>
    <row r="431" spans="1:6">
      <c r="A431" s="3">
        <v>15</v>
      </c>
      <c r="B431" s="6" t="s">
        <v>74</v>
      </c>
      <c r="C431" s="7" t="s">
        <v>789</v>
      </c>
      <c r="D431" s="7" t="s">
        <v>790</v>
      </c>
      <c r="E431" s="51">
        <v>26242.86</v>
      </c>
      <c r="F431" s="51"/>
    </row>
    <row r="432" spans="1:6">
      <c r="A432" s="3">
        <v>16</v>
      </c>
      <c r="B432" s="6" t="s">
        <v>74</v>
      </c>
      <c r="C432" s="7" t="s">
        <v>76</v>
      </c>
      <c r="D432" s="7" t="s">
        <v>791</v>
      </c>
      <c r="E432" s="51">
        <v>1969.1999999999998</v>
      </c>
      <c r="F432" s="51">
        <v>65640</v>
      </c>
    </row>
    <row r="433" spans="1:6">
      <c r="A433" s="3">
        <v>17</v>
      </c>
      <c r="B433" s="6" t="s">
        <v>74</v>
      </c>
      <c r="C433" s="7" t="s">
        <v>76</v>
      </c>
      <c r="D433" s="7" t="s">
        <v>78</v>
      </c>
      <c r="E433" s="51">
        <v>14246.310000000001</v>
      </c>
      <c r="F433" s="51"/>
    </row>
    <row r="434" spans="1:6">
      <c r="A434" s="3">
        <v>18</v>
      </c>
      <c r="B434" s="6" t="s">
        <v>74</v>
      </c>
      <c r="C434" s="7" t="s">
        <v>76</v>
      </c>
      <c r="D434" s="7" t="s">
        <v>792</v>
      </c>
      <c r="E434" s="51">
        <v>30185.100000000002</v>
      </c>
      <c r="F434" s="51"/>
    </row>
    <row r="435" spans="1:6">
      <c r="A435" s="3">
        <v>19</v>
      </c>
      <c r="B435" s="6" t="s">
        <v>74</v>
      </c>
      <c r="C435" s="7" t="s">
        <v>76</v>
      </c>
      <c r="D435" s="7" t="s">
        <v>793</v>
      </c>
      <c r="E435" s="51">
        <v>39163.590000000004</v>
      </c>
      <c r="F435" s="51"/>
    </row>
    <row r="436" spans="1:6">
      <c r="A436" s="3">
        <v>20</v>
      </c>
      <c r="B436" s="6" t="s">
        <v>74</v>
      </c>
      <c r="C436" s="7" t="s">
        <v>79</v>
      </c>
      <c r="D436" s="7" t="s">
        <v>80</v>
      </c>
      <c r="E436" s="51">
        <v>38288.01</v>
      </c>
      <c r="F436" s="51"/>
    </row>
    <row r="437" spans="1:6">
      <c r="A437" s="3">
        <v>21</v>
      </c>
      <c r="B437" s="6" t="s">
        <v>74</v>
      </c>
      <c r="C437" s="7" t="s">
        <v>79</v>
      </c>
      <c r="D437" s="7" t="s">
        <v>81</v>
      </c>
      <c r="E437" s="51">
        <v>369786.23</v>
      </c>
      <c r="F437" s="51">
        <v>1732410</v>
      </c>
    </row>
    <row r="438" spans="1:6">
      <c r="A438" s="3">
        <v>22</v>
      </c>
      <c r="B438" s="59" t="s">
        <v>74</v>
      </c>
      <c r="C438" s="60" t="s">
        <v>79</v>
      </c>
      <c r="D438" s="60" t="s">
        <v>794</v>
      </c>
      <c r="E438" s="51"/>
      <c r="F438" s="51">
        <v>49950</v>
      </c>
    </row>
    <row r="439" spans="1:6">
      <c r="A439" s="3">
        <v>23</v>
      </c>
      <c r="B439" s="6" t="s">
        <v>74</v>
      </c>
      <c r="C439" s="7" t="s">
        <v>79</v>
      </c>
      <c r="D439" s="7" t="s">
        <v>795</v>
      </c>
      <c r="E439" s="51">
        <v>20024.97</v>
      </c>
      <c r="F439" s="51">
        <v>125760</v>
      </c>
    </row>
    <row r="440" spans="1:6">
      <c r="A440" s="3">
        <v>24</v>
      </c>
      <c r="B440" s="6" t="s">
        <v>74</v>
      </c>
      <c r="C440" s="7" t="s">
        <v>75</v>
      </c>
      <c r="D440" s="7" t="s">
        <v>796</v>
      </c>
      <c r="E440" s="51">
        <v>27316.649999999998</v>
      </c>
      <c r="F440" s="51"/>
    </row>
    <row r="441" spans="1:6">
      <c r="A441" s="3">
        <v>25</v>
      </c>
      <c r="B441" s="6" t="s">
        <v>74</v>
      </c>
      <c r="C441" s="7" t="s">
        <v>75</v>
      </c>
      <c r="D441" s="7" t="s">
        <v>797</v>
      </c>
      <c r="E441" s="51">
        <v>38828.04</v>
      </c>
      <c r="F441" s="51"/>
    </row>
    <row r="442" spans="1:6">
      <c r="A442" s="3">
        <v>26</v>
      </c>
      <c r="B442" s="6" t="s">
        <v>74</v>
      </c>
      <c r="C442" s="7" t="s">
        <v>75</v>
      </c>
      <c r="D442" s="7" t="s">
        <v>798</v>
      </c>
      <c r="E442" s="51">
        <v>32400.239999999998</v>
      </c>
      <c r="F442" s="51"/>
    </row>
    <row r="443" spans="1:6">
      <c r="A443" s="3">
        <v>27</v>
      </c>
      <c r="B443" s="6" t="s">
        <v>74</v>
      </c>
      <c r="C443" s="7" t="s">
        <v>75</v>
      </c>
      <c r="D443" s="7" t="s">
        <v>799</v>
      </c>
      <c r="E443" s="51">
        <v>25005</v>
      </c>
      <c r="F443" s="51"/>
    </row>
    <row r="444" spans="1:6">
      <c r="A444" s="3">
        <v>28</v>
      </c>
      <c r="B444" s="6" t="s">
        <v>74</v>
      </c>
      <c r="C444" s="7" t="s">
        <v>75</v>
      </c>
      <c r="D444" s="7" t="s">
        <v>800</v>
      </c>
      <c r="E444" s="51">
        <v>23347.47</v>
      </c>
      <c r="F444" s="51"/>
    </row>
    <row r="445" spans="1:6">
      <c r="A445" s="3">
        <v>29</v>
      </c>
      <c r="B445" s="6" t="s">
        <v>74</v>
      </c>
      <c r="C445" s="7" t="s">
        <v>77</v>
      </c>
      <c r="D445" s="7" t="s">
        <v>801</v>
      </c>
      <c r="E445" s="51">
        <v>31950.36</v>
      </c>
      <c r="F445" s="51"/>
    </row>
    <row r="446" spans="1:6">
      <c r="A446" s="3">
        <v>30</v>
      </c>
      <c r="B446" s="6" t="s">
        <v>74</v>
      </c>
      <c r="C446" s="7" t="s">
        <v>77</v>
      </c>
      <c r="D446" s="7" t="s">
        <v>802</v>
      </c>
      <c r="E446" s="51">
        <v>3924.8999999999996</v>
      </c>
      <c r="F446" s="51">
        <v>130830</v>
      </c>
    </row>
    <row r="447" spans="1:6">
      <c r="A447" s="3">
        <v>31</v>
      </c>
      <c r="B447" s="6" t="s">
        <v>74</v>
      </c>
      <c r="C447" s="7" t="s">
        <v>77</v>
      </c>
      <c r="D447" s="7" t="s">
        <v>803</v>
      </c>
      <c r="E447" s="51">
        <v>77850.48</v>
      </c>
      <c r="F447" s="51">
        <v>66690</v>
      </c>
    </row>
    <row r="448" spans="1:6">
      <c r="A448" s="3">
        <v>32</v>
      </c>
      <c r="B448" s="6" t="s">
        <v>74</v>
      </c>
      <c r="C448" s="7" t="s">
        <v>77</v>
      </c>
      <c r="D448" s="7" t="s">
        <v>804</v>
      </c>
      <c r="E448" s="51">
        <v>35750.79</v>
      </c>
      <c r="F448" s="51">
        <v>61080</v>
      </c>
    </row>
    <row r="449" spans="1:6">
      <c r="A449" s="3">
        <v>33</v>
      </c>
      <c r="B449" s="6" t="s">
        <v>74</v>
      </c>
      <c r="C449" s="7" t="s">
        <v>77</v>
      </c>
      <c r="D449" s="7" t="s">
        <v>83</v>
      </c>
      <c r="E449" s="51">
        <v>45919.93</v>
      </c>
      <c r="F449" s="51">
        <v>135600</v>
      </c>
    </row>
    <row r="450" spans="1:6">
      <c r="A450" s="8">
        <v>34</v>
      </c>
      <c r="B450" s="6" t="s">
        <v>74</v>
      </c>
      <c r="C450" s="7" t="s">
        <v>805</v>
      </c>
      <c r="D450" s="7" t="s">
        <v>806</v>
      </c>
      <c r="E450" s="51">
        <v>42406.89</v>
      </c>
      <c r="F450" s="51"/>
    </row>
    <row r="451" spans="1:6">
      <c r="A451" s="57"/>
      <c r="B451" s="48" t="s">
        <v>84</v>
      </c>
      <c r="C451" s="49"/>
      <c r="D451" s="49"/>
      <c r="E451" s="80">
        <f>SUM(E417:E450)</f>
        <v>1349417.0599999998</v>
      </c>
      <c r="F451" s="80">
        <f>SUM(F417:F450)</f>
        <v>3308430</v>
      </c>
    </row>
    <row r="452" spans="1:6">
      <c r="A452" s="3">
        <v>1</v>
      </c>
      <c r="B452" s="43" t="s">
        <v>807</v>
      </c>
      <c r="C452" s="44" t="s">
        <v>808</v>
      </c>
      <c r="D452" s="44" t="s">
        <v>809</v>
      </c>
      <c r="E452" s="53">
        <v>26604.3</v>
      </c>
      <c r="F452" s="53">
        <v>236490</v>
      </c>
    </row>
    <row r="453" spans="1:6" s="26" customFormat="1">
      <c r="A453" s="3">
        <v>2</v>
      </c>
      <c r="B453" s="4" t="s">
        <v>807</v>
      </c>
      <c r="C453" s="5" t="s">
        <v>810</v>
      </c>
      <c r="D453" s="5" t="s">
        <v>811</v>
      </c>
      <c r="E453" s="51">
        <v>5611.5</v>
      </c>
      <c r="F453" s="51">
        <v>122730</v>
      </c>
    </row>
    <row r="454" spans="1:6">
      <c r="A454" s="3">
        <v>3</v>
      </c>
      <c r="B454" s="4" t="s">
        <v>807</v>
      </c>
      <c r="C454" s="5" t="s">
        <v>812</v>
      </c>
      <c r="D454" s="5" t="s">
        <v>813</v>
      </c>
      <c r="E454" s="51">
        <v>2100.6</v>
      </c>
      <c r="F454" s="51">
        <v>70020</v>
      </c>
    </row>
    <row r="455" spans="1:6">
      <c r="A455" s="3">
        <v>4</v>
      </c>
      <c r="B455" s="4" t="s">
        <v>807</v>
      </c>
      <c r="C455" s="5" t="s">
        <v>808</v>
      </c>
      <c r="D455" s="5" t="s">
        <v>814</v>
      </c>
      <c r="E455" s="51">
        <v>2236.5</v>
      </c>
      <c r="F455" s="51">
        <v>74550</v>
      </c>
    </row>
    <row r="456" spans="1:6">
      <c r="A456" s="3">
        <v>5</v>
      </c>
      <c r="B456" s="6" t="s">
        <v>807</v>
      </c>
      <c r="C456" s="7" t="s">
        <v>812</v>
      </c>
      <c r="D456" s="58" t="s">
        <v>402</v>
      </c>
      <c r="E456" s="51">
        <v>33431.100000000006</v>
      </c>
      <c r="F456" s="51"/>
    </row>
    <row r="457" spans="1:6">
      <c r="A457" s="3">
        <v>6</v>
      </c>
      <c r="B457" s="6" t="s">
        <v>807</v>
      </c>
      <c r="C457" s="7" t="s">
        <v>815</v>
      </c>
      <c r="D457" s="7" t="s">
        <v>816</v>
      </c>
      <c r="E457" s="51">
        <v>1832.3999999999999</v>
      </c>
      <c r="F457" s="51">
        <v>117450</v>
      </c>
    </row>
    <row r="458" spans="1:6">
      <c r="A458" s="3">
        <v>7</v>
      </c>
      <c r="B458" s="6" t="s">
        <v>807</v>
      </c>
      <c r="C458" s="7" t="s">
        <v>815</v>
      </c>
      <c r="D458" s="7" t="s">
        <v>415</v>
      </c>
      <c r="E458" s="51"/>
      <c r="F458" s="51">
        <v>47160</v>
      </c>
    </row>
    <row r="459" spans="1:6">
      <c r="A459" s="8">
        <v>8</v>
      </c>
      <c r="B459" s="6" t="s">
        <v>807</v>
      </c>
      <c r="C459" s="7" t="s">
        <v>815</v>
      </c>
      <c r="D459" s="7" t="s">
        <v>817</v>
      </c>
      <c r="E459" s="51">
        <v>40930.380000000005</v>
      </c>
      <c r="F459" s="51"/>
    </row>
    <row r="460" spans="1:6">
      <c r="A460" s="57"/>
      <c r="B460" s="48" t="s">
        <v>818</v>
      </c>
      <c r="C460" s="49"/>
      <c r="D460" s="49"/>
      <c r="E460" s="80">
        <f>SUM(E452:E459)</f>
        <v>112746.78</v>
      </c>
      <c r="F460" s="80">
        <f>SUM(F452:F459)</f>
        <v>668400</v>
      </c>
    </row>
    <row r="461" spans="1:6">
      <c r="A461" s="3">
        <v>1</v>
      </c>
      <c r="B461" s="4" t="s">
        <v>85</v>
      </c>
      <c r="C461" s="5" t="s">
        <v>86</v>
      </c>
      <c r="D461" s="5" t="s">
        <v>1688</v>
      </c>
      <c r="E461" s="51">
        <v>49027.83</v>
      </c>
      <c r="F461" s="51"/>
    </row>
    <row r="462" spans="1:6" s="26" customFormat="1">
      <c r="A462" s="3">
        <v>2</v>
      </c>
      <c r="B462" s="4" t="s">
        <v>85</v>
      </c>
      <c r="C462" s="5" t="s">
        <v>1689</v>
      </c>
      <c r="D462" s="5" t="s">
        <v>1690</v>
      </c>
      <c r="E462" s="51">
        <v>10952.849999999999</v>
      </c>
      <c r="F462" s="51"/>
    </row>
    <row r="463" spans="1:6">
      <c r="A463" s="3">
        <v>3</v>
      </c>
      <c r="B463" s="4" t="s">
        <v>85</v>
      </c>
      <c r="C463" s="5" t="s">
        <v>653</v>
      </c>
      <c r="D463" s="5" t="s">
        <v>1691</v>
      </c>
      <c r="E463" s="51"/>
      <c r="F463" s="51">
        <v>77010</v>
      </c>
    </row>
    <row r="464" spans="1:6">
      <c r="A464" s="3">
        <v>4</v>
      </c>
      <c r="B464" s="4" t="s">
        <v>85</v>
      </c>
      <c r="C464" s="5" t="s">
        <v>88</v>
      </c>
      <c r="D464" s="5" t="s">
        <v>89</v>
      </c>
      <c r="E464" s="51">
        <v>2100.6</v>
      </c>
      <c r="F464" s="51">
        <v>70020</v>
      </c>
    </row>
    <row r="465" spans="1:6">
      <c r="A465" s="3">
        <v>5</v>
      </c>
      <c r="B465" s="4" t="s">
        <v>85</v>
      </c>
      <c r="C465" s="5" t="s">
        <v>1692</v>
      </c>
      <c r="D465" s="5" t="s">
        <v>1684</v>
      </c>
      <c r="E465" s="51">
        <v>60957.36</v>
      </c>
      <c r="F465" s="51"/>
    </row>
    <row r="466" spans="1:6">
      <c r="A466" s="3">
        <v>6</v>
      </c>
      <c r="B466" s="4" t="s">
        <v>85</v>
      </c>
      <c r="C466" s="5" t="s">
        <v>819</v>
      </c>
      <c r="D466" s="5" t="s">
        <v>820</v>
      </c>
      <c r="E466" s="51">
        <v>31232.639999999999</v>
      </c>
      <c r="F466" s="51"/>
    </row>
    <row r="467" spans="1:6">
      <c r="A467" s="3">
        <v>7</v>
      </c>
      <c r="B467" s="4" t="s">
        <v>85</v>
      </c>
      <c r="C467" s="5" t="s">
        <v>821</v>
      </c>
      <c r="D467" s="5" t="s">
        <v>822</v>
      </c>
      <c r="E467" s="51">
        <v>1692.9</v>
      </c>
      <c r="F467" s="51">
        <v>56430</v>
      </c>
    </row>
    <row r="468" spans="1:6">
      <c r="A468" s="3">
        <v>8</v>
      </c>
      <c r="B468" s="4" t="s">
        <v>85</v>
      </c>
      <c r="C468" s="5" t="s">
        <v>823</v>
      </c>
      <c r="D468" s="5" t="s">
        <v>824</v>
      </c>
      <c r="E468" s="51">
        <v>49070.76</v>
      </c>
      <c r="F468" s="51"/>
    </row>
    <row r="469" spans="1:6">
      <c r="A469" s="3">
        <v>9</v>
      </c>
      <c r="B469" s="4" t="s">
        <v>85</v>
      </c>
      <c r="C469" s="5" t="s">
        <v>1693</v>
      </c>
      <c r="D469" s="5" t="s">
        <v>1694</v>
      </c>
      <c r="E469" s="51">
        <v>16945.5</v>
      </c>
      <c r="F469" s="51">
        <v>139410</v>
      </c>
    </row>
    <row r="470" spans="1:6">
      <c r="A470" s="3">
        <v>10</v>
      </c>
      <c r="B470" s="4" t="s">
        <v>85</v>
      </c>
      <c r="C470" s="5" t="s">
        <v>1695</v>
      </c>
      <c r="D470" s="5" t="s">
        <v>1696</v>
      </c>
      <c r="E470" s="51">
        <v>447725.49</v>
      </c>
      <c r="F470" s="51">
        <v>109350</v>
      </c>
    </row>
    <row r="471" spans="1:6">
      <c r="A471" s="3">
        <v>11</v>
      </c>
      <c r="B471" s="4" t="s">
        <v>85</v>
      </c>
      <c r="C471" s="5" t="s">
        <v>826</v>
      </c>
      <c r="D471" s="5" t="s">
        <v>827</v>
      </c>
      <c r="E471" s="51">
        <v>79377</v>
      </c>
      <c r="F471" s="51">
        <v>540570</v>
      </c>
    </row>
    <row r="472" spans="1:6">
      <c r="A472" s="3">
        <v>12</v>
      </c>
      <c r="B472" s="4" t="s">
        <v>85</v>
      </c>
      <c r="C472" s="5" t="s">
        <v>90</v>
      </c>
      <c r="D472" s="5" t="s">
        <v>828</v>
      </c>
      <c r="E472" s="51">
        <v>18751.41</v>
      </c>
      <c r="F472" s="51"/>
    </row>
    <row r="473" spans="1:6">
      <c r="A473" s="3">
        <v>13</v>
      </c>
      <c r="B473" s="4" t="s">
        <v>85</v>
      </c>
      <c r="C473" s="5" t="s">
        <v>90</v>
      </c>
      <c r="D473" s="5" t="s">
        <v>1698</v>
      </c>
      <c r="E473" s="51">
        <v>6831.2</v>
      </c>
      <c r="F473" s="51">
        <v>161040</v>
      </c>
    </row>
    <row r="474" spans="1:6">
      <c r="A474" s="3">
        <v>14</v>
      </c>
      <c r="B474" s="6" t="s">
        <v>85</v>
      </c>
      <c r="C474" s="7" t="s">
        <v>86</v>
      </c>
      <c r="D474" s="7" t="s">
        <v>91</v>
      </c>
      <c r="E474" s="51">
        <v>1746.8999999999999</v>
      </c>
      <c r="F474" s="51">
        <v>58230</v>
      </c>
    </row>
    <row r="475" spans="1:6">
      <c r="A475" s="3">
        <v>15</v>
      </c>
      <c r="B475" s="6" t="s">
        <v>85</v>
      </c>
      <c r="C475" s="7" t="s">
        <v>87</v>
      </c>
      <c r="D475" s="7" t="s">
        <v>1700</v>
      </c>
      <c r="E475" s="51">
        <v>30260.399999999998</v>
      </c>
      <c r="F475" s="51"/>
    </row>
    <row r="476" spans="1:6">
      <c r="A476" s="3">
        <v>16</v>
      </c>
      <c r="B476" s="6" t="s">
        <v>85</v>
      </c>
      <c r="C476" s="7" t="s">
        <v>87</v>
      </c>
      <c r="D476" s="7" t="s">
        <v>92</v>
      </c>
      <c r="E476" s="51"/>
      <c r="F476" s="51">
        <v>66690</v>
      </c>
    </row>
    <row r="477" spans="1:6">
      <c r="A477" s="3">
        <v>17</v>
      </c>
      <c r="B477" s="6" t="s">
        <v>85</v>
      </c>
      <c r="C477" s="7" t="s">
        <v>88</v>
      </c>
      <c r="D477" s="7" t="s">
        <v>1731</v>
      </c>
      <c r="E477" s="51"/>
      <c r="F477" s="51">
        <v>133440</v>
      </c>
    </row>
    <row r="478" spans="1:6">
      <c r="A478" s="3">
        <v>18</v>
      </c>
      <c r="B478" s="6" t="s">
        <v>85</v>
      </c>
      <c r="C478" s="7" t="s">
        <v>825</v>
      </c>
      <c r="D478" s="7" t="s">
        <v>829</v>
      </c>
      <c r="E478" s="51">
        <v>32912.85</v>
      </c>
      <c r="F478" s="51">
        <v>63030</v>
      </c>
    </row>
    <row r="479" spans="1:6">
      <c r="A479" s="3">
        <v>19</v>
      </c>
      <c r="B479" s="6" t="s">
        <v>85</v>
      </c>
      <c r="C479" s="7" t="s">
        <v>825</v>
      </c>
      <c r="D479" s="7" t="s">
        <v>830</v>
      </c>
      <c r="E479" s="51">
        <v>31022.61</v>
      </c>
      <c r="F479" s="51">
        <v>121200</v>
      </c>
    </row>
    <row r="480" spans="1:6">
      <c r="A480" s="3">
        <v>20</v>
      </c>
      <c r="B480" s="6" t="s">
        <v>85</v>
      </c>
      <c r="C480" s="7" t="s">
        <v>1697</v>
      </c>
      <c r="D480" s="7" t="s">
        <v>1701</v>
      </c>
      <c r="E480" s="51">
        <v>50131.049999999996</v>
      </c>
      <c r="F480" s="51"/>
    </row>
    <row r="481" spans="1:6">
      <c r="A481" s="3">
        <v>21</v>
      </c>
      <c r="B481" s="6" t="s">
        <v>85</v>
      </c>
      <c r="C481" s="7" t="s">
        <v>90</v>
      </c>
      <c r="D481" s="5" t="s">
        <v>1732</v>
      </c>
      <c r="E481" s="51">
        <v>38566.22</v>
      </c>
      <c r="F481" s="51"/>
    </row>
    <row r="482" spans="1:6">
      <c r="A482" s="3">
        <v>22</v>
      </c>
      <c r="B482" s="6" t="s">
        <v>85</v>
      </c>
      <c r="C482" s="7" t="s">
        <v>90</v>
      </c>
      <c r="D482" s="7" t="s">
        <v>1682</v>
      </c>
      <c r="E482" s="51">
        <v>2000.6999999999998</v>
      </c>
      <c r="F482" s="51">
        <v>66690</v>
      </c>
    </row>
    <row r="483" spans="1:6">
      <c r="A483" s="3">
        <v>23</v>
      </c>
      <c r="B483" s="6" t="s">
        <v>85</v>
      </c>
      <c r="C483" s="7" t="s">
        <v>90</v>
      </c>
      <c r="D483" s="7" t="s">
        <v>93</v>
      </c>
      <c r="E483" s="51"/>
      <c r="F483" s="51">
        <v>66690</v>
      </c>
    </row>
    <row r="484" spans="1:6">
      <c r="A484" s="3">
        <v>24</v>
      </c>
      <c r="B484" s="9" t="s">
        <v>85</v>
      </c>
      <c r="C484" s="10" t="s">
        <v>90</v>
      </c>
      <c r="D484" s="10" t="s">
        <v>1702</v>
      </c>
      <c r="E484" s="52">
        <v>2706.2999999999997</v>
      </c>
      <c r="F484" s="52">
        <v>90210</v>
      </c>
    </row>
    <row r="485" spans="1:6">
      <c r="A485" s="3">
        <v>25</v>
      </c>
      <c r="B485" s="9" t="s">
        <v>85</v>
      </c>
      <c r="C485" s="10" t="s">
        <v>1699</v>
      </c>
      <c r="D485" s="10" t="s">
        <v>1703</v>
      </c>
      <c r="E485" s="52">
        <v>43564.5</v>
      </c>
      <c r="F485" s="52"/>
    </row>
    <row r="486" spans="1:6">
      <c r="A486" s="57"/>
      <c r="B486" s="48" t="s">
        <v>94</v>
      </c>
      <c r="C486" s="49"/>
      <c r="D486" s="49"/>
      <c r="E486" s="80">
        <f>SUM(E461:E485)</f>
        <v>1007577.07</v>
      </c>
      <c r="F486" s="80">
        <f>SUM(F461:F485)</f>
        <v>1820010</v>
      </c>
    </row>
    <row r="487" spans="1:6">
      <c r="A487" s="45">
        <v>1</v>
      </c>
      <c r="B487" s="6" t="s">
        <v>832</v>
      </c>
      <c r="C487" s="7" t="s">
        <v>1733</v>
      </c>
      <c r="D487" s="7" t="s">
        <v>1734</v>
      </c>
      <c r="E487" s="51">
        <v>230326.86000000002</v>
      </c>
      <c r="F487" s="51"/>
    </row>
    <row r="488" spans="1:6">
      <c r="A488" s="45">
        <v>2</v>
      </c>
      <c r="B488" s="100" t="s">
        <v>832</v>
      </c>
      <c r="C488" s="101" t="s">
        <v>833</v>
      </c>
      <c r="D488" s="101" t="s">
        <v>834</v>
      </c>
      <c r="E488" s="102">
        <v>16081.5</v>
      </c>
      <c r="F488" s="102">
        <v>225000</v>
      </c>
    </row>
    <row r="489" spans="1:6">
      <c r="A489" s="45">
        <v>3</v>
      </c>
      <c r="B489" s="100" t="s">
        <v>832</v>
      </c>
      <c r="C489" s="101" t="s">
        <v>1735</v>
      </c>
      <c r="D489" s="101" t="s">
        <v>1736</v>
      </c>
      <c r="E489" s="102">
        <v>33054</v>
      </c>
      <c r="F489" s="102">
        <v>260430</v>
      </c>
    </row>
    <row r="490" spans="1:6">
      <c r="A490" s="57"/>
      <c r="B490" s="48" t="s">
        <v>835</v>
      </c>
      <c r="C490" s="49"/>
      <c r="D490" s="49"/>
      <c r="E490" s="80">
        <f>SUM(E487:E489)</f>
        <v>279462.36</v>
      </c>
      <c r="F490" s="80">
        <f>SUM(F487:F489)</f>
        <v>485430</v>
      </c>
    </row>
    <row r="491" spans="1:6">
      <c r="A491" s="42">
        <v>1</v>
      </c>
      <c r="B491" s="4" t="s">
        <v>95</v>
      </c>
      <c r="C491" s="5" t="s">
        <v>836</v>
      </c>
      <c r="D491" s="5" t="s">
        <v>837</v>
      </c>
      <c r="E491" s="51">
        <v>57546.720000000001</v>
      </c>
      <c r="F491" s="51"/>
    </row>
    <row r="492" spans="1:6">
      <c r="A492" s="3">
        <v>2</v>
      </c>
      <c r="B492" s="4" t="s">
        <v>95</v>
      </c>
      <c r="C492" s="5" t="s">
        <v>838</v>
      </c>
      <c r="D492" s="5" t="s">
        <v>839</v>
      </c>
      <c r="E492" s="51">
        <v>50372.7</v>
      </c>
      <c r="F492" s="51">
        <v>74550</v>
      </c>
    </row>
    <row r="493" spans="1:6">
      <c r="A493" s="3">
        <v>3</v>
      </c>
      <c r="B493" s="6" t="s">
        <v>95</v>
      </c>
      <c r="C493" s="7" t="s">
        <v>96</v>
      </c>
      <c r="D493" s="7" t="s">
        <v>842</v>
      </c>
      <c r="E493" s="51">
        <v>53995.229999999996</v>
      </c>
      <c r="F493" s="51"/>
    </row>
    <row r="494" spans="1:6">
      <c r="A494" s="3">
        <v>4</v>
      </c>
      <c r="B494" s="6" t="s">
        <v>95</v>
      </c>
      <c r="C494" s="7" t="s">
        <v>836</v>
      </c>
      <c r="D494" s="7" t="s">
        <v>843</v>
      </c>
      <c r="E494" s="51"/>
      <c r="F494" s="51">
        <v>145470</v>
      </c>
    </row>
    <row r="495" spans="1:6">
      <c r="A495" s="3">
        <v>5</v>
      </c>
      <c r="B495" s="6" t="s">
        <v>95</v>
      </c>
      <c r="C495" s="7" t="s">
        <v>838</v>
      </c>
      <c r="D495" s="7" t="s">
        <v>844</v>
      </c>
      <c r="E495" s="51">
        <v>3070.5</v>
      </c>
      <c r="F495" s="51">
        <v>97350</v>
      </c>
    </row>
    <row r="496" spans="1:6">
      <c r="A496" s="3">
        <v>6</v>
      </c>
      <c r="B496" s="6" t="s">
        <v>95</v>
      </c>
      <c r="C496" s="7" t="s">
        <v>840</v>
      </c>
      <c r="D496" s="7" t="s">
        <v>845</v>
      </c>
      <c r="E496" s="51">
        <v>4488.2</v>
      </c>
      <c r="F496" s="51">
        <v>80940</v>
      </c>
    </row>
    <row r="497" spans="1:6">
      <c r="A497" s="3">
        <v>7</v>
      </c>
      <c r="B497" s="6" t="s">
        <v>95</v>
      </c>
      <c r="C497" s="7" t="s">
        <v>841</v>
      </c>
      <c r="D497" s="7" t="s">
        <v>846</v>
      </c>
      <c r="E497" s="51">
        <v>48426</v>
      </c>
      <c r="F497" s="51"/>
    </row>
    <row r="498" spans="1:6">
      <c r="A498" s="8">
        <v>8</v>
      </c>
      <c r="B498" s="6" t="s">
        <v>95</v>
      </c>
      <c r="C498" s="7" t="s">
        <v>96</v>
      </c>
      <c r="D498" s="7" t="s">
        <v>848</v>
      </c>
      <c r="E498" s="51">
        <v>144899.28</v>
      </c>
      <c r="F498" s="51"/>
    </row>
    <row r="499" spans="1:6">
      <c r="A499" s="57"/>
      <c r="B499" s="48" t="s">
        <v>97</v>
      </c>
      <c r="C499" s="49"/>
      <c r="D499" s="49"/>
      <c r="E499" s="80">
        <f>SUM(E491:E498)</f>
        <v>362798.63</v>
      </c>
      <c r="F499" s="80">
        <f>SUM(F491:F498)</f>
        <v>398310</v>
      </c>
    </row>
    <row r="500" spans="1:6">
      <c r="A500" s="42">
        <v>1</v>
      </c>
      <c r="B500" s="4" t="s">
        <v>849</v>
      </c>
      <c r="C500" s="5" t="s">
        <v>853</v>
      </c>
      <c r="D500" s="5" t="s">
        <v>854</v>
      </c>
      <c r="E500" s="51">
        <v>6684</v>
      </c>
      <c r="F500" s="51">
        <v>111180</v>
      </c>
    </row>
    <row r="501" spans="1:6">
      <c r="A501" s="3">
        <v>2</v>
      </c>
      <c r="B501" s="6" t="s">
        <v>849</v>
      </c>
      <c r="C501" s="7" t="s">
        <v>850</v>
      </c>
      <c r="D501" s="7" t="s">
        <v>856</v>
      </c>
      <c r="E501" s="51">
        <v>5989.4999999999991</v>
      </c>
      <c r="F501" s="51">
        <v>199650</v>
      </c>
    </row>
    <row r="502" spans="1:6">
      <c r="A502" s="3">
        <v>3</v>
      </c>
      <c r="B502" s="6" t="s">
        <v>849</v>
      </c>
      <c r="C502" s="7" t="s">
        <v>850</v>
      </c>
      <c r="D502" s="7" t="s">
        <v>857</v>
      </c>
      <c r="E502" s="51">
        <v>1419.3</v>
      </c>
      <c r="F502" s="51">
        <v>47310</v>
      </c>
    </row>
    <row r="503" spans="1:6">
      <c r="A503" s="3">
        <v>4</v>
      </c>
      <c r="B503" s="6" t="s">
        <v>849</v>
      </c>
      <c r="C503" s="7" t="s">
        <v>850</v>
      </c>
      <c r="D503" s="7" t="s">
        <v>365</v>
      </c>
      <c r="E503" s="51">
        <v>5067.6000000000004</v>
      </c>
      <c r="F503" s="51">
        <v>168920</v>
      </c>
    </row>
    <row r="504" spans="1:6">
      <c r="A504" s="3">
        <v>5</v>
      </c>
      <c r="B504" s="6" t="s">
        <v>849</v>
      </c>
      <c r="C504" s="7" t="s">
        <v>850</v>
      </c>
      <c r="D504" s="7" t="s">
        <v>589</v>
      </c>
      <c r="E504" s="51">
        <v>1554.3000000000002</v>
      </c>
      <c r="F504" s="51">
        <v>51810</v>
      </c>
    </row>
    <row r="505" spans="1:6">
      <c r="A505" s="3">
        <v>6</v>
      </c>
      <c r="B505" s="6" t="s">
        <v>849</v>
      </c>
      <c r="C505" s="7" t="s">
        <v>851</v>
      </c>
      <c r="D505" s="7" t="s">
        <v>381</v>
      </c>
      <c r="E505" s="51">
        <v>3300.2999999999997</v>
      </c>
      <c r="F505" s="51">
        <v>110010</v>
      </c>
    </row>
    <row r="506" spans="1:6">
      <c r="A506" s="3">
        <v>7</v>
      </c>
      <c r="B506" s="6" t="s">
        <v>849</v>
      </c>
      <c r="C506" s="7" t="s">
        <v>852</v>
      </c>
      <c r="D506" s="7" t="s">
        <v>858</v>
      </c>
      <c r="E506" s="51">
        <v>1935</v>
      </c>
      <c r="F506" s="51">
        <v>64500</v>
      </c>
    </row>
    <row r="507" spans="1:6">
      <c r="A507" s="3">
        <v>8</v>
      </c>
      <c r="B507" s="6" t="s">
        <v>849</v>
      </c>
      <c r="C507" s="7" t="s">
        <v>852</v>
      </c>
      <c r="D507" s="7" t="s">
        <v>859</v>
      </c>
      <c r="E507" s="51">
        <v>13400.4</v>
      </c>
      <c r="F507" s="51">
        <v>61080</v>
      </c>
    </row>
    <row r="508" spans="1:6" s="26" customFormat="1">
      <c r="A508" s="3">
        <v>9</v>
      </c>
      <c r="B508" s="6" t="s">
        <v>849</v>
      </c>
      <c r="C508" s="7" t="s">
        <v>853</v>
      </c>
      <c r="D508" s="7" t="s">
        <v>860</v>
      </c>
      <c r="E508" s="51">
        <v>12342</v>
      </c>
      <c r="F508" s="51"/>
    </row>
    <row r="509" spans="1:6">
      <c r="A509" s="3">
        <v>10</v>
      </c>
      <c r="B509" s="6" t="s">
        <v>849</v>
      </c>
      <c r="C509" s="7" t="s">
        <v>853</v>
      </c>
      <c r="D509" s="7" t="s">
        <v>861</v>
      </c>
      <c r="E509" s="51">
        <v>13558.050000000001</v>
      </c>
      <c r="F509" s="51"/>
    </row>
    <row r="510" spans="1:6">
      <c r="A510" s="3">
        <v>11</v>
      </c>
      <c r="B510" s="6" t="s">
        <v>849</v>
      </c>
      <c r="C510" s="7" t="s">
        <v>853</v>
      </c>
      <c r="D510" s="7" t="s">
        <v>862</v>
      </c>
      <c r="E510" s="51">
        <v>13062</v>
      </c>
      <c r="F510" s="51"/>
    </row>
    <row r="511" spans="1:6">
      <c r="A511" s="3">
        <v>12</v>
      </c>
      <c r="B511" s="6" t="s">
        <v>849</v>
      </c>
      <c r="C511" s="7" t="s">
        <v>853</v>
      </c>
      <c r="D511" s="7" t="s">
        <v>863</v>
      </c>
      <c r="E511" s="51">
        <v>54975</v>
      </c>
      <c r="F511" s="51"/>
    </row>
    <row r="512" spans="1:6">
      <c r="A512" s="3">
        <v>13</v>
      </c>
      <c r="B512" s="6" t="s">
        <v>849</v>
      </c>
      <c r="C512" s="7" t="s">
        <v>853</v>
      </c>
      <c r="D512" s="7" t="s">
        <v>417</v>
      </c>
      <c r="E512" s="51">
        <v>12293.34</v>
      </c>
      <c r="F512" s="51"/>
    </row>
    <row r="513" spans="1:6">
      <c r="A513" s="3">
        <v>14</v>
      </c>
      <c r="B513" s="6" t="s">
        <v>849</v>
      </c>
      <c r="C513" s="7" t="s">
        <v>855</v>
      </c>
      <c r="D513" s="7" t="s">
        <v>864</v>
      </c>
      <c r="E513" s="51">
        <v>15865.5</v>
      </c>
      <c r="F513" s="51">
        <v>117810</v>
      </c>
    </row>
    <row r="514" spans="1:6">
      <c r="A514" s="8">
        <v>15</v>
      </c>
      <c r="B514" s="6" t="s">
        <v>849</v>
      </c>
      <c r="C514" s="7" t="s">
        <v>855</v>
      </c>
      <c r="D514" s="7" t="s">
        <v>866</v>
      </c>
      <c r="E514" s="51">
        <v>23411.61</v>
      </c>
      <c r="F514" s="51"/>
    </row>
    <row r="515" spans="1:6">
      <c r="A515" s="57"/>
      <c r="B515" s="48" t="s">
        <v>867</v>
      </c>
      <c r="C515" s="49"/>
      <c r="D515" s="49"/>
      <c r="E515" s="80">
        <f>SUM(E500:E514)</f>
        <v>184857.90000000002</v>
      </c>
      <c r="F515" s="80">
        <f>SUM(F500:F514)</f>
        <v>932270</v>
      </c>
    </row>
    <row r="516" spans="1:6">
      <c r="A516" s="3">
        <v>1</v>
      </c>
      <c r="B516" s="43" t="s">
        <v>868</v>
      </c>
      <c r="C516" s="44" t="s">
        <v>1704</v>
      </c>
      <c r="D516" s="44" t="s">
        <v>1705</v>
      </c>
      <c r="E516" s="53">
        <v>62507.19</v>
      </c>
      <c r="F516" s="53"/>
    </row>
    <row r="517" spans="1:6">
      <c r="A517" s="3">
        <v>2</v>
      </c>
      <c r="B517" s="4" t="s">
        <v>868</v>
      </c>
      <c r="C517" s="5" t="s">
        <v>1704</v>
      </c>
      <c r="D517" s="5" t="s">
        <v>1706</v>
      </c>
      <c r="E517" s="51"/>
      <c r="F517" s="51">
        <v>76800</v>
      </c>
    </row>
    <row r="518" spans="1:6">
      <c r="A518" s="3">
        <v>3</v>
      </c>
      <c r="B518" s="4" t="s">
        <v>868</v>
      </c>
      <c r="C518" s="5" t="s">
        <v>869</v>
      </c>
      <c r="D518" s="5" t="s">
        <v>870</v>
      </c>
      <c r="E518" s="51">
        <v>32687.699999999997</v>
      </c>
      <c r="F518" s="51"/>
    </row>
    <row r="519" spans="1:6">
      <c r="A519" s="3">
        <v>4</v>
      </c>
      <c r="B519" s="4" t="s">
        <v>868</v>
      </c>
      <c r="C519" s="5" t="s">
        <v>871</v>
      </c>
      <c r="D519" s="5" t="s">
        <v>872</v>
      </c>
      <c r="E519" s="51">
        <v>45568.08</v>
      </c>
      <c r="F519" s="51"/>
    </row>
    <row r="520" spans="1:6">
      <c r="A520" s="3">
        <v>5</v>
      </c>
      <c r="B520" s="6" t="s">
        <v>868</v>
      </c>
      <c r="C520" s="7" t="s">
        <v>873</v>
      </c>
      <c r="D520" s="7" t="s">
        <v>874</v>
      </c>
      <c r="E520" s="51">
        <v>29500.560000000001</v>
      </c>
      <c r="F520" s="51"/>
    </row>
    <row r="521" spans="1:6">
      <c r="A521" s="3">
        <v>6</v>
      </c>
      <c r="B521" s="6" t="s">
        <v>868</v>
      </c>
      <c r="C521" s="7" t="s">
        <v>873</v>
      </c>
      <c r="D521" s="7" t="s">
        <v>875</v>
      </c>
      <c r="E521" s="51">
        <v>27637.109999999997</v>
      </c>
      <c r="F521" s="51"/>
    </row>
    <row r="522" spans="1:6">
      <c r="A522" s="3">
        <v>7</v>
      </c>
      <c r="B522" s="6" t="s">
        <v>868</v>
      </c>
      <c r="C522" s="7" t="s">
        <v>877</v>
      </c>
      <c r="D522" s="7" t="s">
        <v>362</v>
      </c>
      <c r="E522" s="51">
        <v>27689.100000000002</v>
      </c>
      <c r="F522" s="51"/>
    </row>
    <row r="523" spans="1:6">
      <c r="A523" s="3">
        <v>8</v>
      </c>
      <c r="B523" s="6" t="s">
        <v>868</v>
      </c>
      <c r="C523" s="7" t="s">
        <v>878</v>
      </c>
      <c r="D523" s="7" t="s">
        <v>879</v>
      </c>
      <c r="E523" s="51">
        <v>1581.3000000000002</v>
      </c>
      <c r="F523" s="51">
        <v>60210</v>
      </c>
    </row>
    <row r="524" spans="1:6">
      <c r="A524" s="3">
        <v>9</v>
      </c>
      <c r="B524" s="6" t="s">
        <v>868</v>
      </c>
      <c r="C524" s="7" t="s">
        <v>876</v>
      </c>
      <c r="D524" s="7" t="s">
        <v>880</v>
      </c>
      <c r="E524" s="51"/>
      <c r="F524" s="51">
        <v>57450</v>
      </c>
    </row>
    <row r="525" spans="1:6">
      <c r="A525" s="3">
        <v>10</v>
      </c>
      <c r="B525" s="6" t="s">
        <v>868</v>
      </c>
      <c r="C525" s="7" t="s">
        <v>876</v>
      </c>
      <c r="D525" s="7" t="s">
        <v>881</v>
      </c>
      <c r="E525" s="51"/>
      <c r="F525" s="51">
        <v>63870</v>
      </c>
    </row>
    <row r="526" spans="1:6">
      <c r="A526" s="3">
        <v>11</v>
      </c>
      <c r="B526" s="6" t="s">
        <v>868</v>
      </c>
      <c r="C526" s="7" t="s">
        <v>876</v>
      </c>
      <c r="D526" s="7" t="s">
        <v>882</v>
      </c>
      <c r="E526" s="51">
        <v>2300</v>
      </c>
      <c r="F526" s="51">
        <v>63870</v>
      </c>
    </row>
    <row r="527" spans="1:6">
      <c r="A527" s="8">
        <v>12</v>
      </c>
      <c r="B527" s="6" t="s">
        <v>868</v>
      </c>
      <c r="C527" s="7" t="s">
        <v>877</v>
      </c>
      <c r="D527" s="7" t="s">
        <v>1707</v>
      </c>
      <c r="E527" s="51"/>
      <c r="F527" s="51">
        <v>76950</v>
      </c>
    </row>
    <row r="528" spans="1:6">
      <c r="A528" s="57"/>
      <c r="B528" s="48" t="s">
        <v>883</v>
      </c>
      <c r="C528" s="49"/>
      <c r="D528" s="49"/>
      <c r="E528" s="80">
        <f>SUM(E516:E527)</f>
        <v>229471.03999999998</v>
      </c>
      <c r="F528" s="80">
        <f>SUM(F516:F527)</f>
        <v>399150</v>
      </c>
    </row>
    <row r="529" spans="1:6">
      <c r="A529" s="42">
        <v>1</v>
      </c>
      <c r="B529" s="4" t="s">
        <v>884</v>
      </c>
      <c r="C529" s="5" t="s">
        <v>886</v>
      </c>
      <c r="D529" s="5" t="s">
        <v>887</v>
      </c>
      <c r="E529" s="51">
        <v>1935</v>
      </c>
      <c r="F529" s="51">
        <v>64500</v>
      </c>
    </row>
    <row r="530" spans="1:6">
      <c r="A530" s="3">
        <v>2</v>
      </c>
      <c r="B530" s="4" t="s">
        <v>884</v>
      </c>
      <c r="C530" s="5" t="s">
        <v>888</v>
      </c>
      <c r="D530" s="5" t="s">
        <v>889</v>
      </c>
      <c r="E530" s="51">
        <v>13378.5</v>
      </c>
      <c r="F530" s="51">
        <v>151170</v>
      </c>
    </row>
    <row r="531" spans="1:6">
      <c r="A531" s="3">
        <v>3</v>
      </c>
      <c r="B531" s="4" t="s">
        <v>884</v>
      </c>
      <c r="C531" s="5" t="s">
        <v>885</v>
      </c>
      <c r="D531" s="5" t="s">
        <v>890</v>
      </c>
      <c r="E531" s="51">
        <v>35000</v>
      </c>
      <c r="F531" s="51">
        <v>212340</v>
      </c>
    </row>
    <row r="532" spans="1:6">
      <c r="A532" s="3">
        <v>4</v>
      </c>
      <c r="B532" s="4" t="s">
        <v>884</v>
      </c>
      <c r="C532" s="5" t="s">
        <v>885</v>
      </c>
      <c r="D532" s="5" t="s">
        <v>891</v>
      </c>
      <c r="E532" s="51">
        <v>10500</v>
      </c>
      <c r="F532" s="51">
        <v>161400</v>
      </c>
    </row>
    <row r="533" spans="1:6">
      <c r="A533" s="3">
        <v>5</v>
      </c>
      <c r="B533" s="4" t="s">
        <v>884</v>
      </c>
      <c r="C533" s="5" t="s">
        <v>892</v>
      </c>
      <c r="D533" s="5" t="s">
        <v>893</v>
      </c>
      <c r="E533" s="51">
        <v>33459</v>
      </c>
      <c r="F533" s="51">
        <v>471990</v>
      </c>
    </row>
    <row r="534" spans="1:6">
      <c r="A534" s="3">
        <v>6</v>
      </c>
      <c r="B534" s="6" t="s">
        <v>884</v>
      </c>
      <c r="C534" s="7" t="s">
        <v>888</v>
      </c>
      <c r="D534" s="7" t="s">
        <v>895</v>
      </c>
      <c r="E534" s="51">
        <v>19090.079999999998</v>
      </c>
      <c r="F534" s="51"/>
    </row>
    <row r="535" spans="1:6">
      <c r="A535" s="3">
        <v>7</v>
      </c>
      <c r="B535" s="6" t="s">
        <v>884</v>
      </c>
      <c r="C535" s="7" t="s">
        <v>892</v>
      </c>
      <c r="D535" s="7" t="s">
        <v>537</v>
      </c>
      <c r="E535" s="51">
        <v>6748.5</v>
      </c>
      <c r="F535" s="51">
        <v>145470</v>
      </c>
    </row>
    <row r="536" spans="1:6">
      <c r="A536" s="57"/>
      <c r="B536" s="48" t="s">
        <v>896</v>
      </c>
      <c r="C536" s="49"/>
      <c r="D536" s="49"/>
      <c r="E536" s="92">
        <v>133576.18</v>
      </c>
      <c r="F536" s="92">
        <v>1180050</v>
      </c>
    </row>
    <row r="537" spans="1:6">
      <c r="A537" s="3">
        <v>1</v>
      </c>
      <c r="B537" s="43" t="s">
        <v>98</v>
      </c>
      <c r="C537" s="44" t="s">
        <v>897</v>
      </c>
      <c r="D537" s="44" t="s">
        <v>898</v>
      </c>
      <c r="E537" s="53"/>
      <c r="F537" s="53">
        <v>157110</v>
      </c>
    </row>
    <row r="538" spans="1:6" s="26" customFormat="1">
      <c r="A538" s="3">
        <v>2</v>
      </c>
      <c r="B538" s="4" t="s">
        <v>98</v>
      </c>
      <c r="C538" s="5" t="s">
        <v>897</v>
      </c>
      <c r="D538" s="5" t="s">
        <v>899</v>
      </c>
      <c r="E538" s="51">
        <v>2000.6999999999998</v>
      </c>
      <c r="F538" s="51">
        <v>66690</v>
      </c>
    </row>
    <row r="539" spans="1:6">
      <c r="A539" s="3">
        <v>3</v>
      </c>
      <c r="B539" s="4" t="s">
        <v>98</v>
      </c>
      <c r="C539" s="5" t="s">
        <v>897</v>
      </c>
      <c r="D539" s="5" t="s">
        <v>900</v>
      </c>
      <c r="E539" s="51">
        <v>5603.2</v>
      </c>
      <c r="F539" s="51">
        <v>133440</v>
      </c>
    </row>
    <row r="540" spans="1:6">
      <c r="A540" s="3">
        <v>4</v>
      </c>
      <c r="B540" s="4" t="s">
        <v>98</v>
      </c>
      <c r="C540" s="5" t="s">
        <v>897</v>
      </c>
      <c r="D540" s="5" t="s">
        <v>901</v>
      </c>
      <c r="E540" s="51">
        <v>2000.6999999999998</v>
      </c>
      <c r="F540" s="51">
        <v>66690</v>
      </c>
    </row>
    <row r="541" spans="1:6">
      <c r="A541" s="3">
        <v>5</v>
      </c>
      <c r="B541" s="4" t="s">
        <v>98</v>
      </c>
      <c r="C541" s="5" t="s">
        <v>99</v>
      </c>
      <c r="D541" s="5" t="s">
        <v>903</v>
      </c>
      <c r="E541" s="51">
        <v>1803.6</v>
      </c>
      <c r="F541" s="51">
        <v>60120</v>
      </c>
    </row>
    <row r="542" spans="1:6">
      <c r="A542" s="3">
        <v>6</v>
      </c>
      <c r="B542" s="4" t="s">
        <v>98</v>
      </c>
      <c r="C542" s="5" t="s">
        <v>904</v>
      </c>
      <c r="D542" s="5" t="s">
        <v>905</v>
      </c>
      <c r="E542" s="51">
        <v>57996.39</v>
      </c>
      <c r="F542" s="51"/>
    </row>
    <row r="543" spans="1:6">
      <c r="A543" s="3">
        <v>7</v>
      </c>
      <c r="B543" s="4" t="s">
        <v>98</v>
      </c>
      <c r="C543" s="5" t="s">
        <v>904</v>
      </c>
      <c r="D543" s="5" t="s">
        <v>906</v>
      </c>
      <c r="E543" s="51">
        <v>28742.76</v>
      </c>
      <c r="F543" s="51">
        <v>50790</v>
      </c>
    </row>
    <row r="544" spans="1:6">
      <c r="A544" s="3">
        <v>8</v>
      </c>
      <c r="B544" s="4" t="s">
        <v>98</v>
      </c>
      <c r="C544" s="5" t="s">
        <v>907</v>
      </c>
      <c r="D544" s="5" t="s">
        <v>908</v>
      </c>
      <c r="E544" s="51">
        <v>26978.61</v>
      </c>
      <c r="F544" s="51"/>
    </row>
    <row r="545" spans="1:6">
      <c r="A545" s="3">
        <v>9</v>
      </c>
      <c r="B545" s="4" t="s">
        <v>98</v>
      </c>
      <c r="C545" s="5" t="s">
        <v>909</v>
      </c>
      <c r="D545" s="5" t="s">
        <v>667</v>
      </c>
      <c r="E545" s="51">
        <v>5862</v>
      </c>
      <c r="F545" s="51">
        <v>127740</v>
      </c>
    </row>
    <row r="546" spans="1:6">
      <c r="A546" s="3">
        <v>10</v>
      </c>
      <c r="B546" s="4" t="s">
        <v>98</v>
      </c>
      <c r="C546" s="5" t="s">
        <v>909</v>
      </c>
      <c r="D546" s="5" t="s">
        <v>910</v>
      </c>
      <c r="E546" s="51">
        <v>41359.350000000006</v>
      </c>
      <c r="F546" s="51"/>
    </row>
    <row r="547" spans="1:6">
      <c r="A547" s="8">
        <v>11</v>
      </c>
      <c r="B547" s="6" t="s">
        <v>98</v>
      </c>
      <c r="C547" s="7" t="s">
        <v>902</v>
      </c>
      <c r="D547" s="7" t="s">
        <v>911</v>
      </c>
      <c r="E547" s="51">
        <v>1832.3999999999999</v>
      </c>
      <c r="F547" s="51">
        <v>115650</v>
      </c>
    </row>
    <row r="548" spans="1:6">
      <c r="A548" s="57"/>
      <c r="B548" s="48" t="s">
        <v>100</v>
      </c>
      <c r="C548" s="49"/>
      <c r="D548" s="49"/>
      <c r="E548" s="80">
        <f>SUM(E537:E547)</f>
        <v>174179.71</v>
      </c>
      <c r="F548" s="80">
        <f>SUM(F537:F547)</f>
        <v>778230</v>
      </c>
    </row>
    <row r="549" spans="1:6">
      <c r="A549" s="42">
        <v>1</v>
      </c>
      <c r="B549" s="4" t="s">
        <v>912</v>
      </c>
      <c r="C549" s="5" t="s">
        <v>913</v>
      </c>
      <c r="D549" s="5" t="s">
        <v>914</v>
      </c>
      <c r="E549" s="51">
        <v>39844.5</v>
      </c>
      <c r="F549" s="51"/>
    </row>
    <row r="550" spans="1:6">
      <c r="A550" s="3">
        <v>2</v>
      </c>
      <c r="B550" s="4" t="s">
        <v>912</v>
      </c>
      <c r="C550" s="5" t="s">
        <v>913</v>
      </c>
      <c r="D550" s="5" t="s">
        <v>915</v>
      </c>
      <c r="E550" s="51">
        <v>36748.949999999997</v>
      </c>
      <c r="F550" s="51"/>
    </row>
    <row r="551" spans="1:6">
      <c r="A551" s="3">
        <v>3</v>
      </c>
      <c r="B551" s="6" t="s">
        <v>912</v>
      </c>
      <c r="C551" s="7" t="s">
        <v>916</v>
      </c>
      <c r="D551" s="7" t="s">
        <v>917</v>
      </c>
      <c r="E551" s="51">
        <v>31029</v>
      </c>
      <c r="F551" s="51">
        <v>121080</v>
      </c>
    </row>
    <row r="552" spans="1:6">
      <c r="A552" s="8">
        <v>4</v>
      </c>
      <c r="B552" s="6" t="s">
        <v>912</v>
      </c>
      <c r="C552" s="7" t="s">
        <v>918</v>
      </c>
      <c r="D552" s="7" t="s">
        <v>919</v>
      </c>
      <c r="E552" s="51">
        <v>33654.54</v>
      </c>
      <c r="F552" s="51"/>
    </row>
    <row r="553" spans="1:6">
      <c r="A553" s="57"/>
      <c r="B553" s="48" t="s">
        <v>920</v>
      </c>
      <c r="C553" s="49"/>
      <c r="D553" s="49"/>
      <c r="E553" s="80">
        <f>SUM(E549:E552)</f>
        <v>141276.99</v>
      </c>
      <c r="F553" s="80">
        <f>SUM(F549:F552)</f>
        <v>121080</v>
      </c>
    </row>
    <row r="554" spans="1:6">
      <c r="A554" s="42">
        <v>1</v>
      </c>
      <c r="B554" s="43" t="s">
        <v>101</v>
      </c>
      <c r="C554" s="44" t="s">
        <v>921</v>
      </c>
      <c r="D554" s="44" t="s">
        <v>922</v>
      </c>
      <c r="E554" s="53">
        <v>24034.5</v>
      </c>
      <c r="F554" s="53"/>
    </row>
    <row r="555" spans="1:6">
      <c r="A555" s="3">
        <v>2</v>
      </c>
      <c r="B555" s="4" t="s">
        <v>101</v>
      </c>
      <c r="C555" s="5" t="s">
        <v>924</v>
      </c>
      <c r="D555" s="5" t="s">
        <v>925</v>
      </c>
      <c r="E555" s="51">
        <v>26115</v>
      </c>
      <c r="F555" s="51"/>
    </row>
    <row r="556" spans="1:6">
      <c r="A556" s="3">
        <v>3</v>
      </c>
      <c r="B556" s="4" t="s">
        <v>101</v>
      </c>
      <c r="C556" s="5" t="s">
        <v>924</v>
      </c>
      <c r="D556" s="5" t="s">
        <v>926</v>
      </c>
      <c r="E556" s="51">
        <v>34691.520000000004</v>
      </c>
      <c r="F556" s="51"/>
    </row>
    <row r="557" spans="1:6">
      <c r="A557" s="3">
        <v>4</v>
      </c>
      <c r="B557" s="4" t="s">
        <v>101</v>
      </c>
      <c r="C557" s="5" t="s">
        <v>924</v>
      </c>
      <c r="D557" s="5" t="s">
        <v>927</v>
      </c>
      <c r="E557" s="51">
        <v>26056.29</v>
      </c>
      <c r="F557" s="51">
        <v>68940</v>
      </c>
    </row>
    <row r="558" spans="1:6">
      <c r="A558" s="3">
        <v>5</v>
      </c>
      <c r="B558" s="4" t="s">
        <v>101</v>
      </c>
      <c r="C558" s="5" t="s">
        <v>924</v>
      </c>
      <c r="D558" s="5" t="s">
        <v>928</v>
      </c>
      <c r="E558" s="51">
        <v>31677.149999999998</v>
      </c>
      <c r="F558" s="51"/>
    </row>
    <row r="559" spans="1:6">
      <c r="A559" s="3">
        <v>6</v>
      </c>
      <c r="B559" s="4" t="s">
        <v>101</v>
      </c>
      <c r="C559" s="5" t="s">
        <v>924</v>
      </c>
      <c r="D559" s="5" t="s">
        <v>929</v>
      </c>
      <c r="E559" s="51">
        <v>23985</v>
      </c>
      <c r="F559" s="51"/>
    </row>
    <row r="560" spans="1:6">
      <c r="A560" s="3">
        <v>7</v>
      </c>
      <c r="B560" s="4" t="s">
        <v>101</v>
      </c>
      <c r="C560" s="5" t="s">
        <v>930</v>
      </c>
      <c r="D560" s="5" t="s">
        <v>931</v>
      </c>
      <c r="E560" s="51">
        <v>29066.25</v>
      </c>
      <c r="F560" s="51"/>
    </row>
    <row r="561" spans="1:6">
      <c r="A561" s="3">
        <v>8</v>
      </c>
      <c r="B561" s="4" t="s">
        <v>101</v>
      </c>
      <c r="C561" s="5" t="s">
        <v>930</v>
      </c>
      <c r="D561" s="5" t="s">
        <v>932</v>
      </c>
      <c r="E561" s="51">
        <v>160352.82</v>
      </c>
      <c r="F561" s="51">
        <v>129150</v>
      </c>
    </row>
    <row r="562" spans="1:6">
      <c r="A562" s="3">
        <v>9</v>
      </c>
      <c r="B562" s="4" t="s">
        <v>101</v>
      </c>
      <c r="C562" s="5" t="s">
        <v>102</v>
      </c>
      <c r="D562" s="5" t="s">
        <v>934</v>
      </c>
      <c r="E562" s="51">
        <v>22462.44</v>
      </c>
      <c r="F562" s="51"/>
    </row>
    <row r="563" spans="1:6">
      <c r="A563" s="3">
        <v>10</v>
      </c>
      <c r="B563" s="4" t="s">
        <v>101</v>
      </c>
      <c r="C563" s="5" t="s">
        <v>102</v>
      </c>
      <c r="D563" s="5" t="s">
        <v>103</v>
      </c>
      <c r="E563" s="51">
        <v>52977.460000000006</v>
      </c>
      <c r="F563" s="51">
        <v>106620</v>
      </c>
    </row>
    <row r="564" spans="1:6">
      <c r="A564" s="3">
        <v>11</v>
      </c>
      <c r="B564" s="4" t="s">
        <v>101</v>
      </c>
      <c r="C564" s="5" t="s">
        <v>102</v>
      </c>
      <c r="D564" s="5" t="s">
        <v>935</v>
      </c>
      <c r="E564" s="51">
        <v>49716</v>
      </c>
      <c r="F564" s="51"/>
    </row>
    <row r="565" spans="1:6">
      <c r="A565" s="3">
        <v>12</v>
      </c>
      <c r="B565" s="6" t="s">
        <v>101</v>
      </c>
      <c r="C565" s="7" t="s">
        <v>936</v>
      </c>
      <c r="D565" s="7" t="s">
        <v>937</v>
      </c>
      <c r="E565" s="51">
        <v>10000</v>
      </c>
      <c r="F565" s="51">
        <v>67800</v>
      </c>
    </row>
    <row r="566" spans="1:6">
      <c r="A566" s="3">
        <v>13</v>
      </c>
      <c r="B566" s="6" t="s">
        <v>101</v>
      </c>
      <c r="C566" s="7" t="s">
        <v>936</v>
      </c>
      <c r="D566" s="7" t="s">
        <v>938</v>
      </c>
      <c r="E566" s="51">
        <v>1969.1999999999998</v>
      </c>
      <c r="F566" s="51">
        <v>65640</v>
      </c>
    </row>
    <row r="567" spans="1:6">
      <c r="A567" s="3">
        <v>14</v>
      </c>
      <c r="B567" s="6" t="s">
        <v>101</v>
      </c>
      <c r="C567" s="7" t="s">
        <v>923</v>
      </c>
      <c r="D567" s="7" t="s">
        <v>939</v>
      </c>
      <c r="E567" s="51">
        <v>25086</v>
      </c>
      <c r="F567" s="51">
        <v>152220</v>
      </c>
    </row>
    <row r="568" spans="1:6">
      <c r="A568" s="3">
        <v>15</v>
      </c>
      <c r="B568" s="6" t="s">
        <v>101</v>
      </c>
      <c r="C568" s="7" t="s">
        <v>924</v>
      </c>
      <c r="D568" s="7" t="s">
        <v>940</v>
      </c>
      <c r="E568" s="51">
        <v>4689</v>
      </c>
      <c r="F568" s="51">
        <v>93780</v>
      </c>
    </row>
    <row r="569" spans="1:6">
      <c r="A569" s="3">
        <v>16</v>
      </c>
      <c r="B569" s="6" t="s">
        <v>101</v>
      </c>
      <c r="C569" s="7" t="s">
        <v>933</v>
      </c>
      <c r="D569" s="7" t="s">
        <v>941</v>
      </c>
      <c r="E569" s="51">
        <v>27034.590000000004</v>
      </c>
      <c r="F569" s="51"/>
    </row>
    <row r="570" spans="1:6">
      <c r="A570" s="3">
        <v>17</v>
      </c>
      <c r="B570" s="6" t="s">
        <v>101</v>
      </c>
      <c r="C570" s="7" t="s">
        <v>102</v>
      </c>
      <c r="D570" s="7" t="s">
        <v>942</v>
      </c>
      <c r="E570" s="51">
        <v>30099</v>
      </c>
      <c r="F570" s="51"/>
    </row>
    <row r="571" spans="1:6">
      <c r="A571" s="3">
        <v>18</v>
      </c>
      <c r="B571" s="6" t="s">
        <v>101</v>
      </c>
      <c r="C571" s="7" t="s">
        <v>102</v>
      </c>
      <c r="D571" s="7" t="s">
        <v>943</v>
      </c>
      <c r="E571" s="51">
        <v>2068.1999999999998</v>
      </c>
      <c r="F571" s="51">
        <v>138960</v>
      </c>
    </row>
    <row r="572" spans="1:6">
      <c r="A572" s="8">
        <v>19</v>
      </c>
      <c r="B572" s="6" t="s">
        <v>101</v>
      </c>
      <c r="C572" s="7" t="s">
        <v>944</v>
      </c>
      <c r="D572" s="7" t="s">
        <v>945</v>
      </c>
      <c r="E572" s="51">
        <v>23640</v>
      </c>
      <c r="F572" s="51"/>
    </row>
    <row r="573" spans="1:6">
      <c r="A573" s="57"/>
      <c r="B573" s="48" t="s">
        <v>104</v>
      </c>
      <c r="C573" s="49"/>
      <c r="D573" s="49"/>
      <c r="E573" s="80">
        <f>SUM(E554:E572)</f>
        <v>605720.42000000004</v>
      </c>
      <c r="F573" s="80">
        <f>SUM(F554:F572)</f>
        <v>823110</v>
      </c>
    </row>
    <row r="574" spans="1:6">
      <c r="A574" s="42">
        <v>1</v>
      </c>
      <c r="B574" s="4" t="s">
        <v>105</v>
      </c>
      <c r="C574" s="5" t="s">
        <v>106</v>
      </c>
      <c r="D574" s="5" t="s">
        <v>107</v>
      </c>
      <c r="E574" s="51">
        <v>17169.810000000001</v>
      </c>
      <c r="F574" s="51"/>
    </row>
    <row r="575" spans="1:6">
      <c r="A575" s="3">
        <v>2</v>
      </c>
      <c r="B575" s="4" t="s">
        <v>105</v>
      </c>
      <c r="C575" s="5" t="s">
        <v>947</v>
      </c>
      <c r="D575" s="5" t="s">
        <v>948</v>
      </c>
      <c r="E575" s="51">
        <v>28095.96</v>
      </c>
      <c r="F575" s="51"/>
    </row>
    <row r="576" spans="1:6">
      <c r="A576" s="3">
        <v>3</v>
      </c>
      <c r="B576" s="4" t="s">
        <v>105</v>
      </c>
      <c r="C576" s="5" t="s">
        <v>947</v>
      </c>
      <c r="D576" s="5" t="s">
        <v>949</v>
      </c>
      <c r="E576" s="51">
        <v>13404.15</v>
      </c>
      <c r="F576" s="51">
        <v>58230</v>
      </c>
    </row>
    <row r="577" spans="1:6">
      <c r="A577" s="3">
        <v>4</v>
      </c>
      <c r="B577" s="4" t="s">
        <v>105</v>
      </c>
      <c r="C577" s="5" t="s">
        <v>950</v>
      </c>
      <c r="D577" s="5" t="s">
        <v>951</v>
      </c>
      <c r="E577" s="51">
        <v>26862.840000000004</v>
      </c>
      <c r="F577" s="51"/>
    </row>
    <row r="578" spans="1:6">
      <c r="A578" s="3">
        <v>5</v>
      </c>
      <c r="B578" s="4" t="s">
        <v>105</v>
      </c>
      <c r="C578" s="5" t="s">
        <v>950</v>
      </c>
      <c r="D578" s="5" t="s">
        <v>952</v>
      </c>
      <c r="E578" s="51">
        <v>9000</v>
      </c>
      <c r="F578" s="51">
        <v>66150</v>
      </c>
    </row>
    <row r="579" spans="1:6">
      <c r="A579" s="3">
        <v>6</v>
      </c>
      <c r="B579" s="4" t="s">
        <v>105</v>
      </c>
      <c r="C579" s="5" t="s">
        <v>950</v>
      </c>
      <c r="D579" s="5" t="s">
        <v>953</v>
      </c>
      <c r="E579" s="51">
        <v>21493.5</v>
      </c>
      <c r="F579" s="51">
        <v>134370</v>
      </c>
    </row>
    <row r="580" spans="1:6">
      <c r="A580" s="3">
        <v>7</v>
      </c>
      <c r="B580" s="6" t="s">
        <v>105</v>
      </c>
      <c r="C580" s="7" t="s">
        <v>946</v>
      </c>
      <c r="D580" s="7" t="s">
        <v>607</v>
      </c>
      <c r="E580" s="51">
        <v>1830.6000000000001</v>
      </c>
      <c r="F580" s="51">
        <v>61020</v>
      </c>
    </row>
    <row r="581" spans="1:6">
      <c r="A581" s="3">
        <v>8</v>
      </c>
      <c r="B581" s="6" t="s">
        <v>105</v>
      </c>
      <c r="C581" s="7" t="s">
        <v>946</v>
      </c>
      <c r="D581" s="7" t="s">
        <v>955</v>
      </c>
      <c r="E581" s="51">
        <v>43272.899999999994</v>
      </c>
      <c r="F581" s="51"/>
    </row>
    <row r="582" spans="1:6">
      <c r="A582" s="3">
        <v>9</v>
      </c>
      <c r="B582" s="6" t="s">
        <v>105</v>
      </c>
      <c r="C582" s="7" t="s">
        <v>106</v>
      </c>
      <c r="D582" s="7" t="s">
        <v>956</v>
      </c>
      <c r="E582" s="51">
        <v>21728.16</v>
      </c>
      <c r="F582" s="51"/>
    </row>
    <row r="583" spans="1:6">
      <c r="A583" s="3">
        <v>10</v>
      </c>
      <c r="B583" s="6" t="s">
        <v>105</v>
      </c>
      <c r="C583" s="7" t="s">
        <v>950</v>
      </c>
      <c r="D583" s="7" t="s">
        <v>734</v>
      </c>
      <c r="E583" s="51">
        <v>15341.73</v>
      </c>
      <c r="F583" s="51">
        <v>66690</v>
      </c>
    </row>
    <row r="584" spans="1:6">
      <c r="A584" s="3">
        <v>11</v>
      </c>
      <c r="B584" s="6" t="s">
        <v>105</v>
      </c>
      <c r="C584" s="7" t="s">
        <v>950</v>
      </c>
      <c r="D584" s="7" t="s">
        <v>957</v>
      </c>
      <c r="E584" s="51">
        <v>2200.5</v>
      </c>
      <c r="F584" s="51">
        <v>73350</v>
      </c>
    </row>
    <row r="585" spans="1:6">
      <c r="A585" s="3">
        <v>12</v>
      </c>
      <c r="B585" s="6" t="s">
        <v>105</v>
      </c>
      <c r="C585" s="7" t="s">
        <v>950</v>
      </c>
      <c r="D585" s="7" t="s">
        <v>958</v>
      </c>
      <c r="E585" s="51">
        <v>27406.02</v>
      </c>
      <c r="F585" s="51"/>
    </row>
    <row r="586" spans="1:6">
      <c r="A586" s="3">
        <v>13</v>
      </c>
      <c r="B586" s="6" t="s">
        <v>105</v>
      </c>
      <c r="C586" s="7" t="s">
        <v>954</v>
      </c>
      <c r="D586" s="7" t="s">
        <v>959</v>
      </c>
      <c r="E586" s="51">
        <v>32806.68</v>
      </c>
      <c r="F586" s="51">
        <v>180060</v>
      </c>
    </row>
    <row r="587" spans="1:6">
      <c r="A587" s="8">
        <v>14</v>
      </c>
      <c r="B587" s="6" t="s">
        <v>105</v>
      </c>
      <c r="C587" s="7" t="s">
        <v>954</v>
      </c>
      <c r="D587" s="7" t="s">
        <v>960</v>
      </c>
      <c r="E587" s="51">
        <v>1830.6000000000001</v>
      </c>
      <c r="F587" s="51">
        <v>61020</v>
      </c>
    </row>
    <row r="588" spans="1:6">
      <c r="A588" s="57"/>
      <c r="B588" s="48" t="s">
        <v>108</v>
      </c>
      <c r="C588" s="49"/>
      <c r="D588" s="49"/>
      <c r="E588" s="80">
        <f>SUM(E574:E587)</f>
        <v>262443.45</v>
      </c>
      <c r="F588" s="80">
        <f>SUM(F574:F587)</f>
        <v>700890</v>
      </c>
    </row>
    <row r="589" spans="1:6">
      <c r="A589" s="42">
        <v>1</v>
      </c>
      <c r="B589" s="4" t="s">
        <v>961</v>
      </c>
      <c r="C589" s="5" t="s">
        <v>963</v>
      </c>
      <c r="D589" s="5" t="s">
        <v>964</v>
      </c>
      <c r="E589" s="51">
        <v>34824.129999999997</v>
      </c>
      <c r="F589" s="51">
        <v>67800</v>
      </c>
    </row>
    <row r="590" spans="1:6">
      <c r="A590" s="3">
        <v>2</v>
      </c>
      <c r="B590" s="4" t="s">
        <v>961</v>
      </c>
      <c r="C590" s="5" t="s">
        <v>968</v>
      </c>
      <c r="D590" s="5" t="s">
        <v>969</v>
      </c>
      <c r="E590" s="51">
        <v>28287.600000000002</v>
      </c>
      <c r="F590" s="51"/>
    </row>
    <row r="591" spans="1:6">
      <c r="A591" s="3">
        <v>3</v>
      </c>
      <c r="B591" s="6" t="s">
        <v>961</v>
      </c>
      <c r="C591" s="7" t="s">
        <v>970</v>
      </c>
      <c r="D591" s="7" t="s">
        <v>971</v>
      </c>
      <c r="E591" s="51">
        <v>70880.5</v>
      </c>
      <c r="F591" s="51">
        <v>634965</v>
      </c>
    </row>
    <row r="592" spans="1:6">
      <c r="A592" s="3">
        <v>4</v>
      </c>
      <c r="B592" s="6" t="s">
        <v>961</v>
      </c>
      <c r="C592" s="7" t="s">
        <v>970</v>
      </c>
      <c r="D592" s="7" t="s">
        <v>972</v>
      </c>
      <c r="E592" s="51">
        <v>2034</v>
      </c>
      <c r="F592" s="51">
        <v>67800</v>
      </c>
    </row>
    <row r="593" spans="1:6">
      <c r="A593" s="3">
        <v>5</v>
      </c>
      <c r="B593" s="6" t="s">
        <v>961</v>
      </c>
      <c r="C593" s="7" t="s">
        <v>973</v>
      </c>
      <c r="D593" s="7" t="s">
        <v>974</v>
      </c>
      <c r="E593" s="51">
        <v>55896.45</v>
      </c>
      <c r="F593" s="51">
        <v>66813</v>
      </c>
    </row>
    <row r="594" spans="1:6">
      <c r="A594" s="3">
        <v>6</v>
      </c>
      <c r="B594" s="6" t="s">
        <v>961</v>
      </c>
      <c r="C594" s="7" t="s">
        <v>962</v>
      </c>
      <c r="D594" s="7" t="s">
        <v>976</v>
      </c>
      <c r="E594" s="51"/>
      <c r="F594" s="51">
        <v>59160</v>
      </c>
    </row>
    <row r="595" spans="1:6">
      <c r="A595" s="3">
        <v>7</v>
      </c>
      <c r="B595" s="6" t="s">
        <v>961</v>
      </c>
      <c r="C595" s="7" t="s">
        <v>965</v>
      </c>
      <c r="D595" s="7" t="s">
        <v>977</v>
      </c>
      <c r="E595" s="51"/>
      <c r="F595" s="51">
        <v>70020</v>
      </c>
    </row>
    <row r="596" spans="1:6">
      <c r="A596" s="3">
        <v>8</v>
      </c>
      <c r="B596" s="6" t="s">
        <v>961</v>
      </c>
      <c r="C596" s="7" t="s">
        <v>966</v>
      </c>
      <c r="D596" s="7" t="s">
        <v>978</v>
      </c>
      <c r="E596" s="51">
        <v>1746.8999999999999</v>
      </c>
      <c r="F596" s="51">
        <v>58230</v>
      </c>
    </row>
    <row r="597" spans="1:6">
      <c r="A597" s="3">
        <v>9</v>
      </c>
      <c r="B597" s="6" t="s">
        <v>961</v>
      </c>
      <c r="C597" s="7" t="s">
        <v>966</v>
      </c>
      <c r="D597" s="7" t="s">
        <v>979</v>
      </c>
      <c r="E597" s="51">
        <v>1832.3999999999999</v>
      </c>
      <c r="F597" s="51">
        <v>122160</v>
      </c>
    </row>
    <row r="598" spans="1:6">
      <c r="A598" s="3">
        <v>10</v>
      </c>
      <c r="B598" s="6" t="s">
        <v>961</v>
      </c>
      <c r="C598" s="7" t="s">
        <v>967</v>
      </c>
      <c r="D598" s="7" t="s">
        <v>980</v>
      </c>
      <c r="E598" s="51">
        <v>12479.099999999999</v>
      </c>
      <c r="F598" s="51"/>
    </row>
    <row r="599" spans="1:6">
      <c r="A599" s="3">
        <v>11</v>
      </c>
      <c r="B599" s="6" t="s">
        <v>961</v>
      </c>
      <c r="C599" s="7" t="s">
        <v>967</v>
      </c>
      <c r="D599" s="7" t="s">
        <v>981</v>
      </c>
      <c r="E599" s="51">
        <v>12816</v>
      </c>
      <c r="F599" s="51">
        <v>66690</v>
      </c>
    </row>
    <row r="600" spans="1:6">
      <c r="A600" s="3">
        <v>12</v>
      </c>
      <c r="B600" s="6" t="s">
        <v>961</v>
      </c>
      <c r="C600" s="7" t="s">
        <v>968</v>
      </c>
      <c r="D600" s="7" t="s">
        <v>982</v>
      </c>
      <c r="E600" s="51">
        <v>2000.6999999999998</v>
      </c>
      <c r="F600" s="51">
        <v>66690</v>
      </c>
    </row>
    <row r="601" spans="1:6">
      <c r="A601" s="3">
        <v>13</v>
      </c>
      <c r="B601" s="6" t="s">
        <v>961</v>
      </c>
      <c r="C601" s="7" t="s">
        <v>968</v>
      </c>
      <c r="D601" s="7" t="s">
        <v>59</v>
      </c>
      <c r="E601" s="51"/>
      <c r="F601" s="51">
        <v>212340</v>
      </c>
    </row>
    <row r="602" spans="1:6">
      <c r="A602" s="3">
        <v>14</v>
      </c>
      <c r="B602" s="6" t="s">
        <v>961</v>
      </c>
      <c r="C602" s="7" t="s">
        <v>968</v>
      </c>
      <c r="D602" s="7" t="s">
        <v>983</v>
      </c>
      <c r="E602" s="51"/>
      <c r="F602" s="51">
        <v>62040</v>
      </c>
    </row>
    <row r="603" spans="1:6">
      <c r="A603" s="3">
        <v>15</v>
      </c>
      <c r="B603" s="6" t="s">
        <v>961</v>
      </c>
      <c r="C603" s="7" t="s">
        <v>968</v>
      </c>
      <c r="D603" s="7" t="s">
        <v>984</v>
      </c>
      <c r="E603" s="51"/>
      <c r="F603" s="51">
        <v>62040</v>
      </c>
    </row>
    <row r="604" spans="1:6">
      <c r="A604" s="3">
        <v>16</v>
      </c>
      <c r="B604" s="6" t="s">
        <v>961</v>
      </c>
      <c r="C604" s="7" t="s">
        <v>968</v>
      </c>
      <c r="D604" s="7" t="s">
        <v>985</v>
      </c>
      <c r="E604" s="51">
        <v>22007.88</v>
      </c>
      <c r="F604" s="51">
        <v>203400</v>
      </c>
    </row>
    <row r="605" spans="1:6">
      <c r="A605" s="3">
        <v>17</v>
      </c>
      <c r="B605" s="6" t="s">
        <v>961</v>
      </c>
      <c r="C605" s="7" t="s">
        <v>968</v>
      </c>
      <c r="D605" s="7" t="s">
        <v>986</v>
      </c>
      <c r="E605" s="51"/>
      <c r="F605" s="51">
        <v>220560</v>
      </c>
    </row>
    <row r="606" spans="1:6">
      <c r="A606" s="3">
        <v>18</v>
      </c>
      <c r="B606" s="6" t="s">
        <v>961</v>
      </c>
      <c r="C606" s="7" t="s">
        <v>968</v>
      </c>
      <c r="D606" s="7" t="s">
        <v>987</v>
      </c>
      <c r="E606" s="51"/>
      <c r="F606" s="51">
        <v>62040</v>
      </c>
    </row>
    <row r="607" spans="1:6">
      <c r="A607" s="3">
        <v>19</v>
      </c>
      <c r="B607" s="6" t="s">
        <v>961</v>
      </c>
      <c r="C607" s="7" t="s">
        <v>970</v>
      </c>
      <c r="D607" s="7" t="s">
        <v>988</v>
      </c>
      <c r="E607" s="51"/>
      <c r="F607" s="51">
        <v>70020</v>
      </c>
    </row>
    <row r="608" spans="1:6">
      <c r="A608" s="3">
        <v>20</v>
      </c>
      <c r="B608" s="6" t="s">
        <v>961</v>
      </c>
      <c r="C608" s="7" t="s">
        <v>970</v>
      </c>
      <c r="D608" s="7" t="s">
        <v>989</v>
      </c>
      <c r="E608" s="51">
        <v>12503.22</v>
      </c>
      <c r="F608" s="51"/>
    </row>
    <row r="609" spans="1:6">
      <c r="A609" s="3">
        <v>21</v>
      </c>
      <c r="B609" s="6" t="s">
        <v>961</v>
      </c>
      <c r="C609" s="7" t="s">
        <v>970</v>
      </c>
      <c r="D609" s="7" t="s">
        <v>990</v>
      </c>
      <c r="E609" s="51">
        <v>1750</v>
      </c>
      <c r="F609" s="51">
        <v>113430</v>
      </c>
    </row>
    <row r="610" spans="1:6">
      <c r="A610" s="3">
        <v>22</v>
      </c>
      <c r="B610" s="6" t="s">
        <v>961</v>
      </c>
      <c r="C610" s="7" t="s">
        <v>970</v>
      </c>
      <c r="D610" s="7" t="s">
        <v>991</v>
      </c>
      <c r="E610" s="51">
        <v>22524.21</v>
      </c>
      <c r="F610" s="51">
        <v>54570</v>
      </c>
    </row>
    <row r="611" spans="1:6">
      <c r="A611" s="3">
        <v>23</v>
      </c>
      <c r="B611" s="6" t="s">
        <v>961</v>
      </c>
      <c r="C611" s="7" t="s">
        <v>970</v>
      </c>
      <c r="D611" s="7" t="s">
        <v>992</v>
      </c>
      <c r="E611" s="51"/>
      <c r="F611" s="51">
        <v>58230</v>
      </c>
    </row>
    <row r="612" spans="1:6">
      <c r="A612" s="3">
        <v>24</v>
      </c>
      <c r="B612" s="6" t="s">
        <v>961</v>
      </c>
      <c r="C612" s="7" t="s">
        <v>970</v>
      </c>
      <c r="D612" s="7" t="s">
        <v>993</v>
      </c>
      <c r="E612" s="51">
        <v>50440.68</v>
      </c>
      <c r="F612" s="51"/>
    </row>
    <row r="613" spans="1:6">
      <c r="A613" s="3">
        <v>25</v>
      </c>
      <c r="B613" s="6" t="s">
        <v>961</v>
      </c>
      <c r="C613" s="7" t="s">
        <v>970</v>
      </c>
      <c r="D613" s="7" t="s">
        <v>994</v>
      </c>
      <c r="E613" s="51"/>
      <c r="F613" s="51">
        <v>57300</v>
      </c>
    </row>
    <row r="614" spans="1:6">
      <c r="A614" s="3">
        <v>26</v>
      </c>
      <c r="B614" s="6" t="s">
        <v>961</v>
      </c>
      <c r="C614" s="7" t="s">
        <v>970</v>
      </c>
      <c r="D614" s="7" t="s">
        <v>995</v>
      </c>
      <c r="E614" s="51">
        <v>166351.10999999999</v>
      </c>
      <c r="F614" s="51">
        <v>317340</v>
      </c>
    </row>
    <row r="615" spans="1:6">
      <c r="A615" s="3">
        <v>27</v>
      </c>
      <c r="B615" s="6" t="s">
        <v>961</v>
      </c>
      <c r="C615" s="7" t="s">
        <v>973</v>
      </c>
      <c r="D615" s="7" t="s">
        <v>996</v>
      </c>
      <c r="E615" s="51">
        <v>2068.1999999999998</v>
      </c>
      <c r="F615" s="51">
        <v>68940</v>
      </c>
    </row>
    <row r="616" spans="1:6">
      <c r="A616" s="3">
        <v>28</v>
      </c>
      <c r="B616" s="6" t="s">
        <v>961</v>
      </c>
      <c r="C616" s="7" t="s">
        <v>973</v>
      </c>
      <c r="D616" s="7" t="s">
        <v>266</v>
      </c>
      <c r="E616" s="51"/>
      <c r="F616" s="51">
        <v>63030</v>
      </c>
    </row>
    <row r="617" spans="1:6">
      <c r="A617" s="3">
        <v>29</v>
      </c>
      <c r="B617" s="6" t="s">
        <v>961</v>
      </c>
      <c r="C617" s="7" t="s">
        <v>973</v>
      </c>
      <c r="D617" s="7" t="s">
        <v>997</v>
      </c>
      <c r="E617" s="51"/>
      <c r="F617" s="51">
        <v>131280</v>
      </c>
    </row>
    <row r="618" spans="1:6">
      <c r="A618" s="3">
        <v>30</v>
      </c>
      <c r="B618" s="6" t="s">
        <v>961</v>
      </c>
      <c r="C618" s="7" t="s">
        <v>975</v>
      </c>
      <c r="D618" s="7" t="s">
        <v>998</v>
      </c>
      <c r="E618" s="51">
        <v>12415.74</v>
      </c>
      <c r="F618" s="51">
        <v>132720</v>
      </c>
    </row>
    <row r="619" spans="1:6">
      <c r="A619" s="3">
        <v>31</v>
      </c>
      <c r="B619" s="6" t="s">
        <v>961</v>
      </c>
      <c r="C619" s="7" t="s">
        <v>975</v>
      </c>
      <c r="D619" s="7" t="s">
        <v>861</v>
      </c>
      <c r="E619" s="51"/>
      <c r="F619" s="51">
        <v>66690</v>
      </c>
    </row>
    <row r="620" spans="1:6" ht="22.5" customHeight="1">
      <c r="A620" s="8">
        <v>32</v>
      </c>
      <c r="B620" s="6" t="s">
        <v>961</v>
      </c>
      <c r="C620" s="7" t="s">
        <v>975</v>
      </c>
      <c r="D620" s="7" t="s">
        <v>368</v>
      </c>
      <c r="E620" s="51">
        <v>16117.829999999998</v>
      </c>
      <c r="F620" s="51">
        <v>67800</v>
      </c>
    </row>
    <row r="621" spans="1:6" ht="22.5" customHeight="1">
      <c r="A621" s="57"/>
      <c r="B621" s="48" t="s">
        <v>999</v>
      </c>
      <c r="C621" s="49"/>
      <c r="D621" s="49"/>
      <c r="E621" s="80">
        <f>SUM(E589:E620)</f>
        <v>528976.65</v>
      </c>
      <c r="F621" s="80">
        <f>SUM(F589:F620)</f>
        <v>3304098</v>
      </c>
    </row>
    <row r="622" spans="1:6" ht="22.5" customHeight="1">
      <c r="A622" s="42">
        <v>1</v>
      </c>
      <c r="B622" s="4" t="s">
        <v>1000</v>
      </c>
      <c r="C622" s="5" t="s">
        <v>1002</v>
      </c>
      <c r="D622" s="5" t="s">
        <v>1003</v>
      </c>
      <c r="E622" s="51">
        <v>14226</v>
      </c>
      <c r="F622" s="51"/>
    </row>
    <row r="623" spans="1:6" ht="22.5" customHeight="1">
      <c r="A623" s="3">
        <v>2</v>
      </c>
      <c r="B623" s="4" t="s">
        <v>1000</v>
      </c>
      <c r="C623" s="5" t="s">
        <v>1004</v>
      </c>
      <c r="D623" s="5" t="s">
        <v>1005</v>
      </c>
      <c r="E623" s="51">
        <v>61053</v>
      </c>
      <c r="F623" s="51"/>
    </row>
    <row r="624" spans="1:6" ht="22.5" customHeight="1">
      <c r="A624" s="3">
        <v>3</v>
      </c>
      <c r="B624" s="4" t="s">
        <v>1000</v>
      </c>
      <c r="C624" s="5" t="s">
        <v>1004</v>
      </c>
      <c r="D624" s="5" t="s">
        <v>1006</v>
      </c>
      <c r="E624" s="51">
        <v>33297.659999999996</v>
      </c>
      <c r="F624" s="51"/>
    </row>
    <row r="625" spans="1:6" ht="22.5" customHeight="1">
      <c r="A625" s="3">
        <v>4</v>
      </c>
      <c r="B625" s="4" t="s">
        <v>1000</v>
      </c>
      <c r="C625" s="5" t="s">
        <v>1008</v>
      </c>
      <c r="D625" s="5" t="s">
        <v>1009</v>
      </c>
      <c r="E625" s="51">
        <v>14085</v>
      </c>
      <c r="F625" s="51">
        <v>99930</v>
      </c>
    </row>
    <row r="626" spans="1:6" ht="22.5" customHeight="1">
      <c r="A626" s="3">
        <v>5</v>
      </c>
      <c r="B626" s="4" t="s">
        <v>1000</v>
      </c>
      <c r="C626" s="5" t="s">
        <v>1011</v>
      </c>
      <c r="D626" s="5" t="s">
        <v>1012</v>
      </c>
      <c r="E626" s="51">
        <v>2920.5</v>
      </c>
      <c r="F626" s="51">
        <v>97350</v>
      </c>
    </row>
    <row r="627" spans="1:6" ht="22.5" customHeight="1">
      <c r="A627" s="3">
        <v>6</v>
      </c>
      <c r="B627" s="6" t="s">
        <v>1000</v>
      </c>
      <c r="C627" s="7" t="s">
        <v>1001</v>
      </c>
      <c r="D627" s="7" t="s">
        <v>1013</v>
      </c>
      <c r="E627" s="51">
        <v>22685.46</v>
      </c>
      <c r="F627" s="51"/>
    </row>
    <row r="628" spans="1:6" ht="22.5" customHeight="1">
      <c r="A628" s="3">
        <v>7</v>
      </c>
      <c r="B628" s="6" t="s">
        <v>1000</v>
      </c>
      <c r="C628" s="7" t="s">
        <v>1001</v>
      </c>
      <c r="D628" s="7" t="s">
        <v>1014</v>
      </c>
      <c r="E628" s="51">
        <v>2236.5</v>
      </c>
      <c r="F628" s="51">
        <v>74550</v>
      </c>
    </row>
    <row r="629" spans="1:6" ht="22.5" customHeight="1">
      <c r="A629" s="3">
        <v>8</v>
      </c>
      <c r="B629" s="6" t="s">
        <v>1000</v>
      </c>
      <c r="C629" s="7" t="s">
        <v>1001</v>
      </c>
      <c r="D629" s="7" t="s">
        <v>1015</v>
      </c>
      <c r="E629" s="51">
        <v>20640.72</v>
      </c>
      <c r="F629" s="51"/>
    </row>
    <row r="630" spans="1:6" ht="22.5" customHeight="1">
      <c r="A630" s="3">
        <v>9</v>
      </c>
      <c r="B630" s="6" t="s">
        <v>1000</v>
      </c>
      <c r="C630" s="7" t="s">
        <v>1004</v>
      </c>
      <c r="D630" s="7" t="s">
        <v>1016</v>
      </c>
      <c r="E630" s="51">
        <v>19482</v>
      </c>
      <c r="F630" s="51"/>
    </row>
    <row r="631" spans="1:6" ht="22.5" customHeight="1">
      <c r="A631" s="3">
        <v>10</v>
      </c>
      <c r="B631" s="6" t="s">
        <v>1000</v>
      </c>
      <c r="C631" s="7" t="s">
        <v>1007</v>
      </c>
      <c r="D631" s="7" t="s">
        <v>1017</v>
      </c>
      <c r="E631" s="51"/>
      <c r="F631" s="51">
        <v>62040</v>
      </c>
    </row>
    <row r="632" spans="1:6" ht="22.5" customHeight="1">
      <c r="A632" s="3">
        <v>11</v>
      </c>
      <c r="B632" s="6" t="s">
        <v>1000</v>
      </c>
      <c r="C632" s="7" t="s">
        <v>1007</v>
      </c>
      <c r="D632" s="7" t="s">
        <v>1018</v>
      </c>
      <c r="E632" s="51">
        <v>15486</v>
      </c>
      <c r="F632" s="51"/>
    </row>
    <row r="633" spans="1:6" ht="22.5" customHeight="1">
      <c r="A633" s="3">
        <v>12</v>
      </c>
      <c r="B633" s="6" t="s">
        <v>1000</v>
      </c>
      <c r="C633" s="7" t="s">
        <v>1007</v>
      </c>
      <c r="D633" s="7" t="s">
        <v>1019</v>
      </c>
      <c r="E633" s="51">
        <v>47067</v>
      </c>
      <c r="F633" s="51"/>
    </row>
    <row r="634" spans="1:6" ht="22.5" customHeight="1">
      <c r="A634" s="3">
        <v>13</v>
      </c>
      <c r="B634" s="6" t="s">
        <v>1000</v>
      </c>
      <c r="C634" s="7" t="s">
        <v>1007</v>
      </c>
      <c r="D634" s="7" t="s">
        <v>1020</v>
      </c>
      <c r="E634" s="51">
        <v>41679.06</v>
      </c>
      <c r="F634" s="51"/>
    </row>
    <row r="635" spans="1:6" ht="22.5" customHeight="1">
      <c r="A635" s="3">
        <v>14</v>
      </c>
      <c r="B635" s="6" t="s">
        <v>1000</v>
      </c>
      <c r="C635" s="7" t="s">
        <v>1007</v>
      </c>
      <c r="D635" s="7" t="s">
        <v>1021</v>
      </c>
      <c r="E635" s="51">
        <v>34800.75</v>
      </c>
      <c r="F635" s="51">
        <v>67800</v>
      </c>
    </row>
    <row r="636" spans="1:6" ht="22.5" customHeight="1">
      <c r="A636" s="3">
        <v>15</v>
      </c>
      <c r="B636" s="6" t="s">
        <v>1000</v>
      </c>
      <c r="C636" s="7" t="s">
        <v>1008</v>
      </c>
      <c r="D636" s="7" t="s">
        <v>1022</v>
      </c>
      <c r="E636" s="51">
        <v>31313.760000000002</v>
      </c>
      <c r="F636" s="51"/>
    </row>
    <row r="637" spans="1:6" ht="22.5" customHeight="1">
      <c r="A637" s="3">
        <v>16</v>
      </c>
      <c r="B637" s="6" t="s">
        <v>1000</v>
      </c>
      <c r="C637" s="7" t="s">
        <v>1008</v>
      </c>
      <c r="D637" s="7" t="s">
        <v>1023</v>
      </c>
      <c r="E637" s="51">
        <v>24952.86</v>
      </c>
      <c r="F637" s="51"/>
    </row>
    <row r="638" spans="1:6" ht="22.5" customHeight="1">
      <c r="A638" s="3">
        <v>17</v>
      </c>
      <c r="B638" s="6" t="s">
        <v>1000</v>
      </c>
      <c r="C638" s="7" t="s">
        <v>1010</v>
      </c>
      <c r="D638" s="7" t="s">
        <v>1024</v>
      </c>
      <c r="E638" s="51">
        <v>33133.649999999994</v>
      </c>
      <c r="F638" s="51"/>
    </row>
    <row r="639" spans="1:6" ht="22.5" customHeight="1">
      <c r="A639" s="3">
        <v>18</v>
      </c>
      <c r="B639" s="6" t="s">
        <v>1000</v>
      </c>
      <c r="C639" s="7" t="s">
        <v>1010</v>
      </c>
      <c r="D639" s="7" t="s">
        <v>1025</v>
      </c>
      <c r="E639" s="51"/>
      <c r="F639" s="51">
        <v>65640</v>
      </c>
    </row>
    <row r="640" spans="1:6" ht="22.5" customHeight="1">
      <c r="A640" s="3">
        <v>19</v>
      </c>
      <c r="B640" s="6" t="s">
        <v>1000</v>
      </c>
      <c r="C640" s="7" t="s">
        <v>1010</v>
      </c>
      <c r="D640" s="7" t="s">
        <v>1026</v>
      </c>
      <c r="E640" s="51">
        <v>103741.02</v>
      </c>
      <c r="F640" s="51">
        <v>119430</v>
      </c>
    </row>
    <row r="641" spans="1:6" ht="22.5" customHeight="1">
      <c r="A641" s="57"/>
      <c r="B641" s="48" t="s">
        <v>1027</v>
      </c>
      <c r="C641" s="49"/>
      <c r="D641" s="49"/>
      <c r="E641" s="80">
        <f>SUM(E622:E640)</f>
        <v>522800.94000000006</v>
      </c>
      <c r="F641" s="80">
        <f>SUM(F622:F640)</f>
        <v>586740</v>
      </c>
    </row>
    <row r="642" spans="1:6" ht="22.5" customHeight="1">
      <c r="A642" s="42">
        <v>1</v>
      </c>
      <c r="B642" s="4" t="s">
        <v>109</v>
      </c>
      <c r="C642" s="5" t="s">
        <v>1029</v>
      </c>
      <c r="D642" s="5" t="s">
        <v>1030</v>
      </c>
      <c r="E642" s="51">
        <v>102133.08</v>
      </c>
      <c r="F642" s="51">
        <v>74550</v>
      </c>
    </row>
    <row r="643" spans="1:6" ht="22.5" customHeight="1">
      <c r="A643" s="3">
        <v>2</v>
      </c>
      <c r="B643" s="4" t="s">
        <v>109</v>
      </c>
      <c r="C643" s="5" t="s">
        <v>1031</v>
      </c>
      <c r="D643" s="5" t="s">
        <v>1032</v>
      </c>
      <c r="E643" s="51">
        <v>31880.25</v>
      </c>
      <c r="F643" s="51"/>
    </row>
    <row r="644" spans="1:6" ht="22.5" customHeight="1">
      <c r="A644" s="3">
        <v>3</v>
      </c>
      <c r="B644" s="4" t="s">
        <v>109</v>
      </c>
      <c r="C644" s="5" t="s">
        <v>110</v>
      </c>
      <c r="D644" s="5" t="s">
        <v>396</v>
      </c>
      <c r="E644" s="51">
        <v>1935</v>
      </c>
      <c r="F644" s="51">
        <v>64500</v>
      </c>
    </row>
    <row r="645" spans="1:6" ht="22.5" customHeight="1">
      <c r="A645" s="3">
        <v>4</v>
      </c>
      <c r="B645" s="6" t="s">
        <v>109</v>
      </c>
      <c r="C645" s="7" t="s">
        <v>1034</v>
      </c>
      <c r="D645" s="7" t="s">
        <v>1035</v>
      </c>
      <c r="E645" s="51">
        <v>88633.64</v>
      </c>
      <c r="F645" s="51"/>
    </row>
    <row r="646" spans="1:6" ht="22.5" customHeight="1">
      <c r="A646" s="3">
        <v>5</v>
      </c>
      <c r="B646" s="6" t="s">
        <v>109</v>
      </c>
      <c r="C646" s="7" t="s">
        <v>1036</v>
      </c>
      <c r="D646" s="7" t="s">
        <v>1037</v>
      </c>
      <c r="E646" s="51">
        <v>28153.439999999999</v>
      </c>
      <c r="F646" s="51"/>
    </row>
    <row r="647" spans="1:6" ht="22.5" customHeight="1">
      <c r="A647" s="3">
        <v>6</v>
      </c>
      <c r="B647" s="6" t="s">
        <v>109</v>
      </c>
      <c r="C647" s="7" t="s">
        <v>1028</v>
      </c>
      <c r="D647" s="7" t="s">
        <v>1038</v>
      </c>
      <c r="E647" s="51">
        <v>25860.449999999997</v>
      </c>
      <c r="F647" s="51"/>
    </row>
    <row r="648" spans="1:6" ht="22.5" customHeight="1">
      <c r="A648" s="3">
        <v>7</v>
      </c>
      <c r="B648" s="6" t="s">
        <v>109</v>
      </c>
      <c r="C648" s="7" t="s">
        <v>1029</v>
      </c>
      <c r="D648" s="7" t="s">
        <v>366</v>
      </c>
      <c r="E648" s="51">
        <v>27623.43</v>
      </c>
      <c r="F648" s="51"/>
    </row>
    <row r="649" spans="1:6" ht="22.5" customHeight="1">
      <c r="A649" s="3">
        <v>8</v>
      </c>
      <c r="B649" s="6" t="s">
        <v>109</v>
      </c>
      <c r="C649" s="7" t="s">
        <v>1031</v>
      </c>
      <c r="D649" s="7" t="s">
        <v>1039</v>
      </c>
      <c r="E649" s="51">
        <v>203892.44999999998</v>
      </c>
      <c r="F649" s="51"/>
    </row>
    <row r="650" spans="1:6" ht="22.5" customHeight="1">
      <c r="A650" s="3">
        <v>9</v>
      </c>
      <c r="B650" s="6" t="s">
        <v>109</v>
      </c>
      <c r="C650" s="7" t="s">
        <v>1031</v>
      </c>
      <c r="D650" s="7" t="s">
        <v>1040</v>
      </c>
      <c r="E650" s="51">
        <v>34920.39</v>
      </c>
      <c r="F650" s="51"/>
    </row>
    <row r="651" spans="1:6" ht="22.5" customHeight="1">
      <c r="A651" s="3">
        <v>10</v>
      </c>
      <c r="B651" s="6" t="s">
        <v>109</v>
      </c>
      <c r="C651" s="7" t="s">
        <v>1031</v>
      </c>
      <c r="D651" s="7" t="s">
        <v>1041</v>
      </c>
      <c r="E651" s="51">
        <v>115216.56</v>
      </c>
      <c r="F651" s="51">
        <v>71130</v>
      </c>
    </row>
    <row r="652" spans="1:6" ht="22.5" customHeight="1">
      <c r="A652" s="3">
        <v>11</v>
      </c>
      <c r="B652" s="6" t="s">
        <v>109</v>
      </c>
      <c r="C652" s="7" t="s">
        <v>1031</v>
      </c>
      <c r="D652" s="7" t="s">
        <v>1042</v>
      </c>
      <c r="E652" s="51">
        <v>39220.770000000004</v>
      </c>
      <c r="F652" s="51"/>
    </row>
    <row r="653" spans="1:6">
      <c r="A653" s="3">
        <v>12</v>
      </c>
      <c r="B653" s="6" t="s">
        <v>109</v>
      </c>
      <c r="C653" s="7" t="s">
        <v>1031</v>
      </c>
      <c r="D653" s="7" t="s">
        <v>1043</v>
      </c>
      <c r="E653" s="51">
        <v>30384.959999999999</v>
      </c>
      <c r="F653" s="51"/>
    </row>
    <row r="654" spans="1:6">
      <c r="A654" s="3">
        <v>13</v>
      </c>
      <c r="B654" s="6" t="s">
        <v>109</v>
      </c>
      <c r="C654" s="7" t="s">
        <v>1033</v>
      </c>
      <c r="D654" s="7" t="s">
        <v>1044</v>
      </c>
      <c r="E654" s="51">
        <v>1861.1999999999998</v>
      </c>
      <c r="F654" s="51">
        <v>62040</v>
      </c>
    </row>
    <row r="655" spans="1:6">
      <c r="A655" s="3">
        <v>14</v>
      </c>
      <c r="B655" s="6" t="s">
        <v>109</v>
      </c>
      <c r="C655" s="7" t="s">
        <v>1033</v>
      </c>
      <c r="D655" s="7" t="s">
        <v>1045</v>
      </c>
      <c r="E655" s="51">
        <v>12149.789999999999</v>
      </c>
      <c r="F655" s="51"/>
    </row>
    <row r="656" spans="1:6">
      <c r="A656" s="3">
        <v>15</v>
      </c>
      <c r="B656" s="6" t="s">
        <v>109</v>
      </c>
      <c r="C656" s="7" t="s">
        <v>110</v>
      </c>
      <c r="D656" s="7" t="s">
        <v>111</v>
      </c>
      <c r="E656" s="51">
        <v>1890.8999999999999</v>
      </c>
      <c r="F656" s="51">
        <v>63030</v>
      </c>
    </row>
    <row r="657" spans="1:6">
      <c r="A657" s="3">
        <v>16</v>
      </c>
      <c r="B657" s="6" t="s">
        <v>109</v>
      </c>
      <c r="C657" s="7" t="s">
        <v>1034</v>
      </c>
      <c r="D657" s="7" t="s">
        <v>1680</v>
      </c>
      <c r="E657" s="51">
        <v>25351.5</v>
      </c>
      <c r="F657" s="51">
        <v>189030</v>
      </c>
    </row>
    <row r="658" spans="1:6">
      <c r="A658" s="3">
        <v>17</v>
      </c>
      <c r="B658" s="6" t="s">
        <v>109</v>
      </c>
      <c r="C658" s="7" t="s">
        <v>1034</v>
      </c>
      <c r="D658" s="7" t="s">
        <v>1046</v>
      </c>
      <c r="E658" s="51">
        <v>30709.89</v>
      </c>
      <c r="F658" s="51"/>
    </row>
    <row r="659" spans="1:6">
      <c r="A659" s="3">
        <v>18</v>
      </c>
      <c r="B659" s="6" t="s">
        <v>109</v>
      </c>
      <c r="C659" s="7" t="s">
        <v>1036</v>
      </c>
      <c r="D659" s="7" t="s">
        <v>1047</v>
      </c>
      <c r="E659" s="51">
        <v>93232.83</v>
      </c>
      <c r="F659" s="51"/>
    </row>
    <row r="660" spans="1:6">
      <c r="A660" s="3">
        <v>19</v>
      </c>
      <c r="B660" s="64" t="s">
        <v>109</v>
      </c>
      <c r="C660" s="58" t="s">
        <v>1036</v>
      </c>
      <c r="D660" s="58" t="s">
        <v>1048</v>
      </c>
      <c r="E660" s="51">
        <v>62605.649999999994</v>
      </c>
      <c r="F660" s="51"/>
    </row>
    <row r="661" spans="1:6">
      <c r="A661" s="3">
        <v>20</v>
      </c>
      <c r="B661" s="6" t="s">
        <v>109</v>
      </c>
      <c r="C661" s="7" t="s">
        <v>1036</v>
      </c>
      <c r="D661" s="7" t="s">
        <v>1049</v>
      </c>
      <c r="E661" s="51">
        <v>29973.21</v>
      </c>
      <c r="F661" s="51"/>
    </row>
    <row r="662" spans="1:6">
      <c r="A662" s="8">
        <v>21</v>
      </c>
      <c r="B662" s="6" t="s">
        <v>109</v>
      </c>
      <c r="C662" s="7" t="s">
        <v>1036</v>
      </c>
      <c r="D662" s="7" t="s">
        <v>1050</v>
      </c>
      <c r="E662" s="51">
        <v>7198.5</v>
      </c>
      <c r="F662" s="51">
        <v>154470</v>
      </c>
    </row>
    <row r="663" spans="1:6">
      <c r="A663" s="57"/>
      <c r="B663" s="48" t="s">
        <v>112</v>
      </c>
      <c r="C663" s="49"/>
      <c r="D663" s="49"/>
      <c r="E663" s="80">
        <f>SUM(E642:E662)</f>
        <v>994827.8899999999</v>
      </c>
      <c r="F663" s="80">
        <f>SUM(F642:F662)</f>
        <v>678750</v>
      </c>
    </row>
    <row r="664" spans="1:6">
      <c r="A664" s="42">
        <v>1</v>
      </c>
      <c r="B664" s="43" t="s">
        <v>6</v>
      </c>
      <c r="C664" s="44" t="s">
        <v>1051</v>
      </c>
      <c r="D664" s="44" t="s">
        <v>1052</v>
      </c>
      <c r="E664" s="53">
        <v>49517.909999999996</v>
      </c>
      <c r="F664" s="53"/>
    </row>
    <row r="665" spans="1:6">
      <c r="A665" s="3">
        <v>2</v>
      </c>
      <c r="B665" s="71" t="s">
        <v>6</v>
      </c>
      <c r="C665" s="72" t="s">
        <v>1051</v>
      </c>
      <c r="D665" s="72" t="s">
        <v>1053</v>
      </c>
      <c r="E665" s="51">
        <v>21557.18</v>
      </c>
      <c r="F665" s="51">
        <v>56370</v>
      </c>
    </row>
    <row r="666" spans="1:6">
      <c r="A666" s="3">
        <v>3</v>
      </c>
      <c r="B666" s="4" t="s">
        <v>6</v>
      </c>
      <c r="C666" s="5" t="s">
        <v>1054</v>
      </c>
      <c r="D666" s="5" t="s">
        <v>1737</v>
      </c>
      <c r="E666" s="51">
        <v>51208.319999999992</v>
      </c>
      <c r="F666" s="51"/>
    </row>
    <row r="667" spans="1:6">
      <c r="A667" s="3">
        <v>4</v>
      </c>
      <c r="B667" s="4" t="s">
        <v>6</v>
      </c>
      <c r="C667" s="5" t="s">
        <v>1054</v>
      </c>
      <c r="D667" s="5" t="s">
        <v>1055</v>
      </c>
      <c r="E667" s="51">
        <v>33218.94</v>
      </c>
      <c r="F667" s="51"/>
    </row>
    <row r="668" spans="1:6">
      <c r="A668" s="3">
        <v>5</v>
      </c>
      <c r="B668" s="4" t="s">
        <v>6</v>
      </c>
      <c r="C668" s="5" t="s">
        <v>1056</v>
      </c>
      <c r="D668" s="5" t="s">
        <v>1057</v>
      </c>
      <c r="E668" s="51">
        <v>23904.36</v>
      </c>
      <c r="F668" s="51"/>
    </row>
    <row r="669" spans="1:6">
      <c r="A669" s="3">
        <v>6</v>
      </c>
      <c r="B669" s="4" t="s">
        <v>6</v>
      </c>
      <c r="C669" s="5" t="s">
        <v>1058</v>
      </c>
      <c r="D669" s="5" t="s">
        <v>1708</v>
      </c>
      <c r="E669" s="51">
        <v>23944.5</v>
      </c>
      <c r="F669" s="51">
        <v>123390</v>
      </c>
    </row>
    <row r="670" spans="1:6">
      <c r="A670" s="3">
        <v>7</v>
      </c>
      <c r="B670" s="71" t="s">
        <v>6</v>
      </c>
      <c r="C670" s="72" t="s">
        <v>1058</v>
      </c>
      <c r="D670" s="72" t="s">
        <v>1059</v>
      </c>
      <c r="E670" s="51">
        <v>31330.560000000001</v>
      </c>
      <c r="F670" s="51"/>
    </row>
    <row r="671" spans="1:6">
      <c r="A671" s="3">
        <v>8</v>
      </c>
      <c r="B671" s="6" t="s">
        <v>6</v>
      </c>
      <c r="C671" s="7" t="s">
        <v>1051</v>
      </c>
      <c r="D671" s="7" t="s">
        <v>1062</v>
      </c>
      <c r="E671" s="51">
        <v>2000.6999999999998</v>
      </c>
      <c r="F671" s="51">
        <v>66690</v>
      </c>
    </row>
    <row r="672" spans="1:6">
      <c r="A672" s="3">
        <v>9</v>
      </c>
      <c r="B672" s="6" t="s">
        <v>6</v>
      </c>
      <c r="C672" s="7" t="s">
        <v>1051</v>
      </c>
      <c r="D672" s="7" t="s">
        <v>1063</v>
      </c>
      <c r="E672" s="51">
        <v>3703.6</v>
      </c>
      <c r="F672" s="51">
        <v>60120</v>
      </c>
    </row>
    <row r="673" spans="1:6">
      <c r="A673" s="3">
        <v>10</v>
      </c>
      <c r="B673" s="6" t="s">
        <v>6</v>
      </c>
      <c r="C673" s="7" t="s">
        <v>1056</v>
      </c>
      <c r="D673" s="7" t="s">
        <v>1064</v>
      </c>
      <c r="E673" s="51">
        <v>23904.36</v>
      </c>
      <c r="F673" s="51"/>
    </row>
    <row r="674" spans="1:6">
      <c r="A674" s="3">
        <v>11</v>
      </c>
      <c r="B674" s="6" t="s">
        <v>6</v>
      </c>
      <c r="C674" s="7" t="s">
        <v>1058</v>
      </c>
      <c r="D674" s="7" t="s">
        <v>1065</v>
      </c>
      <c r="E674" s="51">
        <v>2000.6999999999998</v>
      </c>
      <c r="F674" s="51">
        <v>66690</v>
      </c>
    </row>
    <row r="675" spans="1:6">
      <c r="A675" s="3">
        <v>12</v>
      </c>
      <c r="B675" s="6" t="s">
        <v>6</v>
      </c>
      <c r="C675" s="7" t="s">
        <v>1060</v>
      </c>
      <c r="D675" s="7" t="s">
        <v>1066</v>
      </c>
      <c r="E675" s="51">
        <v>27190.86</v>
      </c>
      <c r="F675" s="51"/>
    </row>
    <row r="676" spans="1:6">
      <c r="A676" s="3">
        <v>13</v>
      </c>
      <c r="B676" s="6" t="s">
        <v>6</v>
      </c>
      <c r="C676" s="7" t="s">
        <v>1060</v>
      </c>
      <c r="D676" s="7" t="s">
        <v>1067</v>
      </c>
      <c r="E676" s="51">
        <v>27190.86</v>
      </c>
      <c r="F676" s="51"/>
    </row>
    <row r="677" spans="1:6">
      <c r="A677" s="3">
        <v>14</v>
      </c>
      <c r="B677" s="6" t="s">
        <v>6</v>
      </c>
      <c r="C677" s="7" t="s">
        <v>1061</v>
      </c>
      <c r="D677" s="7" t="s">
        <v>1068</v>
      </c>
      <c r="E677" s="51">
        <v>27721.5</v>
      </c>
      <c r="F677" s="51"/>
    </row>
    <row r="678" spans="1:6">
      <c r="A678" s="3">
        <v>15</v>
      </c>
      <c r="B678" s="6" t="s">
        <v>6</v>
      </c>
      <c r="C678" s="7" t="s">
        <v>26</v>
      </c>
      <c r="D678" s="7" t="s">
        <v>1738</v>
      </c>
      <c r="E678" s="51">
        <v>79236.959999999992</v>
      </c>
      <c r="F678" s="51"/>
    </row>
    <row r="679" spans="1:6">
      <c r="A679" s="3">
        <v>16</v>
      </c>
      <c r="B679" s="6" t="s">
        <v>6</v>
      </c>
      <c r="C679" s="7" t="s">
        <v>26</v>
      </c>
      <c r="D679" s="7" t="s">
        <v>7</v>
      </c>
      <c r="E679" s="51">
        <v>1935</v>
      </c>
      <c r="F679" s="51">
        <v>64500</v>
      </c>
    </row>
    <row r="680" spans="1:6">
      <c r="A680" s="3">
        <v>17</v>
      </c>
      <c r="B680" s="6" t="s">
        <v>6</v>
      </c>
      <c r="C680" s="7" t="s">
        <v>26</v>
      </c>
      <c r="D680" s="7" t="s">
        <v>113</v>
      </c>
      <c r="E680" s="51">
        <v>1935</v>
      </c>
      <c r="F680" s="51">
        <v>64500</v>
      </c>
    </row>
    <row r="681" spans="1:6">
      <c r="A681" s="57"/>
      <c r="B681" s="48" t="s">
        <v>43</v>
      </c>
      <c r="C681" s="49"/>
      <c r="D681" s="49"/>
      <c r="E681" s="80">
        <f>SUM(E664:E680)</f>
        <v>431501.30999999994</v>
      </c>
      <c r="F681" s="80">
        <f>SUM(F664:F680)</f>
        <v>502260</v>
      </c>
    </row>
    <row r="682" spans="1:6">
      <c r="A682" s="42">
        <v>1</v>
      </c>
      <c r="B682" s="4" t="s">
        <v>1069</v>
      </c>
      <c r="C682" s="5" t="s">
        <v>1070</v>
      </c>
      <c r="D682" s="5" t="s">
        <v>1071</v>
      </c>
      <c r="E682" s="51">
        <v>25406.7</v>
      </c>
      <c r="F682" s="51">
        <v>276570</v>
      </c>
    </row>
    <row r="683" spans="1:6">
      <c r="A683" s="3">
        <v>2</v>
      </c>
      <c r="B683" s="4" t="s">
        <v>1069</v>
      </c>
      <c r="C683" s="5" t="s">
        <v>1072</v>
      </c>
      <c r="D683" s="5" t="s">
        <v>1073</v>
      </c>
      <c r="E683" s="51"/>
      <c r="F683" s="51">
        <v>73920</v>
      </c>
    </row>
    <row r="684" spans="1:6">
      <c r="A684" s="3">
        <v>3</v>
      </c>
      <c r="B684" s="6" t="s">
        <v>1069</v>
      </c>
      <c r="C684" s="7" t="s">
        <v>1072</v>
      </c>
      <c r="D684" s="7" t="s">
        <v>1074</v>
      </c>
      <c r="E684" s="51">
        <v>2310.3000000000002</v>
      </c>
      <c r="F684" s="51">
        <v>77010</v>
      </c>
    </row>
    <row r="685" spans="1:6">
      <c r="A685" s="8">
        <v>4</v>
      </c>
      <c r="B685" s="6" t="s">
        <v>1069</v>
      </c>
      <c r="C685" s="7" t="s">
        <v>1070</v>
      </c>
      <c r="D685" s="7" t="s">
        <v>1075</v>
      </c>
      <c r="E685" s="51">
        <v>20006.010000000002</v>
      </c>
      <c r="F685" s="51">
        <v>102330</v>
      </c>
    </row>
    <row r="686" spans="1:6">
      <c r="A686" s="57"/>
      <c r="B686" s="48" t="s">
        <v>1076</v>
      </c>
      <c r="C686" s="49"/>
      <c r="D686" s="49"/>
      <c r="E686" s="80">
        <f>SUM(E682:E685)</f>
        <v>47723.01</v>
      </c>
      <c r="F686" s="80">
        <f>SUM(F682:F685)</f>
        <v>529830</v>
      </c>
    </row>
    <row r="687" spans="1:6">
      <c r="A687" s="42">
        <v>1</v>
      </c>
      <c r="B687" s="4" t="s">
        <v>8</v>
      </c>
      <c r="C687" s="5" t="s">
        <v>24</v>
      </c>
      <c r="D687" s="5" t="s">
        <v>1077</v>
      </c>
      <c r="E687" s="51">
        <v>25872</v>
      </c>
      <c r="F687" s="51">
        <v>257940</v>
      </c>
    </row>
    <row r="688" spans="1:6">
      <c r="A688" s="3">
        <v>2</v>
      </c>
      <c r="B688" s="4" t="s">
        <v>8</v>
      </c>
      <c r="C688" s="5" t="s">
        <v>24</v>
      </c>
      <c r="D688" s="5" t="s">
        <v>1739</v>
      </c>
      <c r="E688" s="51">
        <v>35654.400000000001</v>
      </c>
      <c r="F688" s="51">
        <v>141240</v>
      </c>
    </row>
    <row r="689" spans="1:6">
      <c r="A689" s="3">
        <v>3</v>
      </c>
      <c r="B689" s="4" t="s">
        <v>8</v>
      </c>
      <c r="C689" s="5" t="s">
        <v>1079</v>
      </c>
      <c r="D689" s="5" t="s">
        <v>1710</v>
      </c>
      <c r="E689" s="51">
        <v>251090.27999999997</v>
      </c>
      <c r="F689" s="51">
        <v>77010</v>
      </c>
    </row>
    <row r="690" spans="1:6">
      <c r="A690" s="3">
        <v>4</v>
      </c>
      <c r="B690" s="6" t="s">
        <v>8</v>
      </c>
      <c r="C690" s="7" t="s">
        <v>114</v>
      </c>
      <c r="D690" s="7" t="s">
        <v>1711</v>
      </c>
      <c r="E690" s="51">
        <v>44805.659999999996</v>
      </c>
      <c r="F690" s="51">
        <v>211920</v>
      </c>
    </row>
    <row r="691" spans="1:6">
      <c r="A691" s="3">
        <v>5</v>
      </c>
      <c r="B691" s="6" t="s">
        <v>8</v>
      </c>
      <c r="C691" s="7" t="s">
        <v>24</v>
      </c>
      <c r="D691" s="7" t="s">
        <v>1712</v>
      </c>
      <c r="E691" s="51">
        <v>51816.959999999999</v>
      </c>
      <c r="F691" s="51"/>
    </row>
    <row r="692" spans="1:6">
      <c r="A692" s="3">
        <v>6</v>
      </c>
      <c r="B692" s="6" t="s">
        <v>8</v>
      </c>
      <c r="C692" s="7" t="s">
        <v>24</v>
      </c>
      <c r="D692" s="7" t="s">
        <v>1741</v>
      </c>
      <c r="E692" s="51"/>
      <c r="F692" s="51">
        <v>134490</v>
      </c>
    </row>
    <row r="693" spans="1:6">
      <c r="A693" s="3">
        <v>7</v>
      </c>
      <c r="B693" s="6" t="s">
        <v>8</v>
      </c>
      <c r="C693" s="7" t="s">
        <v>24</v>
      </c>
      <c r="D693" s="7" t="s">
        <v>1713</v>
      </c>
      <c r="E693" s="51">
        <v>16531.5</v>
      </c>
      <c r="F693" s="51">
        <v>198000</v>
      </c>
    </row>
    <row r="694" spans="1:6">
      <c r="A694" s="3">
        <v>8</v>
      </c>
      <c r="B694" s="6" t="s">
        <v>8</v>
      </c>
      <c r="C694" s="7" t="s">
        <v>24</v>
      </c>
      <c r="D694" s="7" t="s">
        <v>1687</v>
      </c>
      <c r="E694" s="51"/>
      <c r="F694" s="51">
        <v>61080</v>
      </c>
    </row>
    <row r="695" spans="1:6">
      <c r="A695" s="3">
        <v>9</v>
      </c>
      <c r="B695" s="6" t="s">
        <v>8</v>
      </c>
      <c r="C695" s="7" t="s">
        <v>1078</v>
      </c>
      <c r="D695" s="7" t="s">
        <v>1081</v>
      </c>
      <c r="E695" s="51">
        <v>24135</v>
      </c>
      <c r="F695" s="51">
        <v>178140</v>
      </c>
    </row>
    <row r="696" spans="1:6">
      <c r="A696" s="3">
        <v>10</v>
      </c>
      <c r="B696" s="6" t="s">
        <v>8</v>
      </c>
      <c r="C696" s="7" t="s">
        <v>1740</v>
      </c>
      <c r="D696" s="7" t="s">
        <v>1742</v>
      </c>
      <c r="E696" s="51">
        <v>28405.17</v>
      </c>
      <c r="F696" s="51"/>
    </row>
    <row r="697" spans="1:6">
      <c r="A697" s="3">
        <v>11</v>
      </c>
      <c r="B697" s="6" t="s">
        <v>8</v>
      </c>
      <c r="C697" s="7" t="s">
        <v>1709</v>
      </c>
      <c r="D697" s="7" t="s">
        <v>1683</v>
      </c>
      <c r="E697" s="51">
        <v>27170.61</v>
      </c>
      <c r="F697" s="51"/>
    </row>
    <row r="698" spans="1:6">
      <c r="A698" s="3">
        <v>12</v>
      </c>
      <c r="B698" s="6" t="s">
        <v>8</v>
      </c>
      <c r="C698" s="7" t="s">
        <v>1079</v>
      </c>
      <c r="D698" s="7" t="s">
        <v>1082</v>
      </c>
      <c r="E698" s="51">
        <v>110091.30000000002</v>
      </c>
      <c r="F698" s="51"/>
    </row>
    <row r="699" spans="1:6">
      <c r="A699" s="3">
        <v>13</v>
      </c>
      <c r="B699" s="6" t="s">
        <v>8</v>
      </c>
      <c r="C699" s="7" t="s">
        <v>1079</v>
      </c>
      <c r="D699" s="7" t="s">
        <v>1743</v>
      </c>
      <c r="E699" s="51">
        <v>38121</v>
      </c>
      <c r="F699" s="51"/>
    </row>
    <row r="700" spans="1:6">
      <c r="A700" s="3">
        <v>14</v>
      </c>
      <c r="B700" s="6" t="s">
        <v>8</v>
      </c>
      <c r="C700" s="7" t="s">
        <v>1079</v>
      </c>
      <c r="D700" s="7" t="s">
        <v>1083</v>
      </c>
      <c r="E700" s="51">
        <v>5773.5</v>
      </c>
      <c r="F700" s="51">
        <v>115470</v>
      </c>
    </row>
    <row r="701" spans="1:6">
      <c r="A701" s="3">
        <v>15</v>
      </c>
      <c r="B701" s="6" t="s">
        <v>8</v>
      </c>
      <c r="C701" s="7" t="s">
        <v>1080</v>
      </c>
      <c r="D701" s="7" t="s">
        <v>1084</v>
      </c>
      <c r="E701" s="51">
        <v>31017</v>
      </c>
      <c r="F701" s="51"/>
    </row>
    <row r="702" spans="1:6">
      <c r="A702" s="3">
        <v>16</v>
      </c>
      <c r="B702" s="6" t="s">
        <v>8</v>
      </c>
      <c r="C702" s="7" t="s">
        <v>114</v>
      </c>
      <c r="D702" s="7" t="s">
        <v>1744</v>
      </c>
      <c r="E702" s="51"/>
      <c r="F702" s="51">
        <v>126840</v>
      </c>
    </row>
    <row r="703" spans="1:6">
      <c r="A703" s="3">
        <v>17</v>
      </c>
      <c r="B703" s="6" t="s">
        <v>8</v>
      </c>
      <c r="C703" s="7" t="s">
        <v>114</v>
      </c>
      <c r="D703" s="7" t="s">
        <v>1745</v>
      </c>
      <c r="E703" s="51">
        <v>53307.66</v>
      </c>
      <c r="F703" s="51"/>
    </row>
    <row r="704" spans="1:6">
      <c r="A704" s="3">
        <v>18</v>
      </c>
      <c r="B704" s="6" t="s">
        <v>8</v>
      </c>
      <c r="C704" s="7" t="s">
        <v>114</v>
      </c>
      <c r="D704" s="7" t="s">
        <v>865</v>
      </c>
      <c r="E704" s="51"/>
      <c r="F704" s="51">
        <v>267570</v>
      </c>
    </row>
    <row r="705" spans="1:6">
      <c r="A705" s="3">
        <v>19</v>
      </c>
      <c r="B705" s="6" t="s">
        <v>8</v>
      </c>
      <c r="C705" s="7" t="s">
        <v>114</v>
      </c>
      <c r="D705" s="7" t="s">
        <v>1746</v>
      </c>
      <c r="E705" s="51">
        <v>50656.319999999992</v>
      </c>
      <c r="F705" s="51">
        <v>211170</v>
      </c>
    </row>
    <row r="706" spans="1:6">
      <c r="A706" s="3">
        <v>20</v>
      </c>
      <c r="B706" s="6" t="s">
        <v>8</v>
      </c>
      <c r="C706" s="7" t="s">
        <v>114</v>
      </c>
      <c r="D706" s="7" t="s">
        <v>1085</v>
      </c>
      <c r="E706" s="51"/>
      <c r="F706" s="51">
        <v>131280</v>
      </c>
    </row>
    <row r="707" spans="1:6">
      <c r="A707" s="57"/>
      <c r="B707" s="48" t="s">
        <v>44</v>
      </c>
      <c r="C707" s="49"/>
      <c r="D707" s="49"/>
      <c r="E707" s="80">
        <f>SUM(E687:E706)</f>
        <v>794448.36</v>
      </c>
      <c r="F707" s="80">
        <f>SUM(F687:F706)</f>
        <v>2112150</v>
      </c>
    </row>
    <row r="708" spans="1:6">
      <c r="A708" s="42">
        <v>1</v>
      </c>
      <c r="B708" s="4" t="s">
        <v>1087</v>
      </c>
      <c r="C708" s="5" t="s">
        <v>1089</v>
      </c>
      <c r="D708" s="5" t="s">
        <v>1090</v>
      </c>
      <c r="E708" s="51">
        <v>4102.2</v>
      </c>
      <c r="F708" s="51">
        <v>136740</v>
      </c>
    </row>
    <row r="709" spans="1:6">
      <c r="A709" s="3">
        <v>2</v>
      </c>
      <c r="B709" s="4" t="s">
        <v>1087</v>
      </c>
      <c r="C709" s="5" t="s">
        <v>1091</v>
      </c>
      <c r="D709" s="5" t="s">
        <v>1092</v>
      </c>
      <c r="E709" s="51">
        <v>20473.650000000001</v>
      </c>
      <c r="F709" s="51"/>
    </row>
    <row r="710" spans="1:6">
      <c r="A710" s="8">
        <v>3</v>
      </c>
      <c r="B710" s="4" t="s">
        <v>1087</v>
      </c>
      <c r="C710" s="5" t="s">
        <v>1091</v>
      </c>
      <c r="D710" s="5" t="s">
        <v>1093</v>
      </c>
      <c r="E710" s="51">
        <v>1969.1999999999998</v>
      </c>
      <c r="F710" s="51">
        <v>65640</v>
      </c>
    </row>
    <row r="711" spans="1:6">
      <c r="A711" s="3">
        <v>4</v>
      </c>
      <c r="B711" s="6" t="s">
        <v>1087</v>
      </c>
      <c r="C711" s="7" t="s">
        <v>1095</v>
      </c>
      <c r="D711" s="7" t="s">
        <v>1096</v>
      </c>
      <c r="E711" s="51">
        <v>2200.5</v>
      </c>
      <c r="F711" s="51">
        <v>73350</v>
      </c>
    </row>
    <row r="712" spans="1:6">
      <c r="A712" s="8">
        <v>5</v>
      </c>
      <c r="B712" s="6" t="s">
        <v>1087</v>
      </c>
      <c r="C712" s="7" t="s">
        <v>1095</v>
      </c>
      <c r="D712" s="7" t="s">
        <v>1097</v>
      </c>
      <c r="E712" s="51">
        <v>5414.4</v>
      </c>
      <c r="F712" s="51">
        <v>180480</v>
      </c>
    </row>
    <row r="713" spans="1:6">
      <c r="A713" s="3">
        <v>6</v>
      </c>
      <c r="B713" s="6" t="s">
        <v>1087</v>
      </c>
      <c r="C713" s="7" t="s">
        <v>1088</v>
      </c>
      <c r="D713" s="7" t="s">
        <v>1098</v>
      </c>
      <c r="E713" s="51">
        <v>31453.98</v>
      </c>
      <c r="F713" s="51"/>
    </row>
    <row r="714" spans="1:6">
      <c r="A714" s="8">
        <v>7</v>
      </c>
      <c r="B714" s="6" t="s">
        <v>1087</v>
      </c>
      <c r="C714" s="7" t="s">
        <v>1089</v>
      </c>
      <c r="D714" s="7" t="s">
        <v>1714</v>
      </c>
      <c r="E714" s="51">
        <v>14655.599999999999</v>
      </c>
      <c r="F714" s="51"/>
    </row>
    <row r="715" spans="1:6">
      <c r="A715" s="3">
        <v>8</v>
      </c>
      <c r="B715" s="6" t="s">
        <v>1087</v>
      </c>
      <c r="C715" s="7" t="s">
        <v>1095</v>
      </c>
      <c r="D715" s="7" t="s">
        <v>1100</v>
      </c>
      <c r="E715" s="51">
        <v>39160.29</v>
      </c>
      <c r="F715" s="51"/>
    </row>
    <row r="716" spans="1:6">
      <c r="A716" s="8">
        <v>9</v>
      </c>
      <c r="B716" s="9" t="s">
        <v>1087</v>
      </c>
      <c r="C716" s="10" t="s">
        <v>1095</v>
      </c>
      <c r="D716" s="75" t="s">
        <v>1101</v>
      </c>
      <c r="E716" s="52">
        <v>1969.1999999999998</v>
      </c>
      <c r="F716" s="52">
        <v>130140</v>
      </c>
    </row>
    <row r="717" spans="1:6">
      <c r="A717" s="57"/>
      <c r="B717" s="48" t="s">
        <v>1102</v>
      </c>
      <c r="C717" s="49"/>
      <c r="D717" s="83"/>
      <c r="E717" s="80">
        <f>SUM(E708:E716)</f>
        <v>121399.02</v>
      </c>
      <c r="F717" s="80">
        <f>SUM(F708:F716)</f>
        <v>586350</v>
      </c>
    </row>
    <row r="718" spans="1:6">
      <c r="A718" s="42">
        <v>1</v>
      </c>
      <c r="B718" s="43" t="s">
        <v>1103</v>
      </c>
      <c r="C718" s="44" t="s">
        <v>1104</v>
      </c>
      <c r="D718" s="44" t="s">
        <v>1105</v>
      </c>
      <c r="E718" s="53">
        <v>36712.199999999997</v>
      </c>
      <c r="F718" s="53"/>
    </row>
    <row r="719" spans="1:6">
      <c r="A719" s="3">
        <v>2</v>
      </c>
      <c r="B719" s="4" t="s">
        <v>1103</v>
      </c>
      <c r="C719" s="5" t="s">
        <v>1106</v>
      </c>
      <c r="D719" s="5" t="s">
        <v>1107</v>
      </c>
      <c r="E719" s="51">
        <v>32047.53</v>
      </c>
      <c r="F719" s="51"/>
    </row>
    <row r="720" spans="1:6">
      <c r="A720" s="3">
        <v>3</v>
      </c>
      <c r="B720" s="4" t="s">
        <v>1103</v>
      </c>
      <c r="C720" s="5" t="s">
        <v>1109</v>
      </c>
      <c r="D720" s="5" t="s">
        <v>1110</v>
      </c>
      <c r="E720" s="51">
        <v>35109.75</v>
      </c>
      <c r="F720" s="51"/>
    </row>
    <row r="721" spans="1:6">
      <c r="A721" s="3">
        <v>4</v>
      </c>
      <c r="B721" s="6" t="s">
        <v>1103</v>
      </c>
      <c r="C721" s="7" t="s">
        <v>1109</v>
      </c>
      <c r="D721" s="7" t="s">
        <v>1111</v>
      </c>
      <c r="E721" s="51">
        <v>12000</v>
      </c>
      <c r="F721" s="51">
        <v>135150</v>
      </c>
    </row>
    <row r="722" spans="1:6">
      <c r="A722" s="3">
        <v>5</v>
      </c>
      <c r="B722" s="6" t="s">
        <v>1103</v>
      </c>
      <c r="C722" s="7" t="s">
        <v>1106</v>
      </c>
      <c r="D722" s="7" t="s">
        <v>554</v>
      </c>
      <c r="E722" s="51">
        <v>35602.920000000006</v>
      </c>
      <c r="F722" s="51">
        <v>59160</v>
      </c>
    </row>
    <row r="723" spans="1:6">
      <c r="A723" s="3">
        <v>6</v>
      </c>
      <c r="B723" s="6" t="s">
        <v>1103</v>
      </c>
      <c r="C723" s="7" t="s">
        <v>1106</v>
      </c>
      <c r="D723" s="7" t="s">
        <v>1112</v>
      </c>
      <c r="E723" s="51">
        <v>32468.28</v>
      </c>
      <c r="F723" s="51"/>
    </row>
    <row r="724" spans="1:6">
      <c r="A724" s="3">
        <v>7</v>
      </c>
      <c r="B724" s="6" t="s">
        <v>1103</v>
      </c>
      <c r="C724" s="7" t="s">
        <v>1106</v>
      </c>
      <c r="D724" s="7" t="s">
        <v>1113</v>
      </c>
      <c r="E724" s="51">
        <v>32463.27</v>
      </c>
      <c r="F724" s="51"/>
    </row>
    <row r="725" spans="1:6">
      <c r="A725" s="3">
        <v>8</v>
      </c>
      <c r="B725" s="6" t="s">
        <v>1103</v>
      </c>
      <c r="C725" s="7" t="s">
        <v>1106</v>
      </c>
      <c r="D725" s="7" t="s">
        <v>1114</v>
      </c>
      <c r="E725" s="51">
        <v>33826.44</v>
      </c>
      <c r="F725" s="51"/>
    </row>
    <row r="726" spans="1:6">
      <c r="A726" s="3">
        <v>9</v>
      </c>
      <c r="B726" s="6" t="s">
        <v>1103</v>
      </c>
      <c r="C726" s="7" t="s">
        <v>1115</v>
      </c>
      <c r="D726" s="7" t="s">
        <v>1116</v>
      </c>
      <c r="E726" s="51">
        <v>37909.020000000004</v>
      </c>
      <c r="F726" s="51">
        <v>139170</v>
      </c>
    </row>
    <row r="727" spans="1:6">
      <c r="A727" s="3">
        <v>10</v>
      </c>
      <c r="B727" s="6" t="s">
        <v>1103</v>
      </c>
      <c r="C727" s="7" t="s">
        <v>1115</v>
      </c>
      <c r="D727" s="7" t="s">
        <v>1117</v>
      </c>
      <c r="E727" s="51">
        <v>56863.89</v>
      </c>
      <c r="F727" s="51"/>
    </row>
    <row r="728" spans="1:6">
      <c r="A728" s="3">
        <v>11</v>
      </c>
      <c r="B728" s="6" t="s">
        <v>1103</v>
      </c>
      <c r="C728" s="7" t="s">
        <v>1108</v>
      </c>
      <c r="D728" s="7" t="s">
        <v>1118</v>
      </c>
      <c r="E728" s="51">
        <v>35108.520000000004</v>
      </c>
      <c r="F728" s="51"/>
    </row>
    <row r="729" spans="1:6">
      <c r="A729" s="3">
        <v>12</v>
      </c>
      <c r="B729" s="6" t="s">
        <v>1103</v>
      </c>
      <c r="C729" s="7" t="s">
        <v>1109</v>
      </c>
      <c r="D729" s="7" t="s">
        <v>530</v>
      </c>
      <c r="E729" s="51">
        <v>36275.01</v>
      </c>
      <c r="F729" s="51"/>
    </row>
    <row r="730" spans="1:6">
      <c r="A730" s="8">
        <v>13</v>
      </c>
      <c r="B730" s="9" t="s">
        <v>1103</v>
      </c>
      <c r="C730" s="10" t="s">
        <v>1119</v>
      </c>
      <c r="D730" s="10" t="s">
        <v>1120</v>
      </c>
      <c r="E730" s="52">
        <v>35108.520000000004</v>
      </c>
      <c r="F730" s="52"/>
    </row>
    <row r="731" spans="1:6">
      <c r="A731" s="57"/>
      <c r="B731" s="48" t="s">
        <v>1121</v>
      </c>
      <c r="C731" s="49"/>
      <c r="D731" s="49"/>
      <c r="E731" s="80">
        <f>SUM(E718:E730)</f>
        <v>451495.35000000003</v>
      </c>
      <c r="F731" s="80">
        <f>SUM(F718:F730)</f>
        <v>333480</v>
      </c>
    </row>
    <row r="732" spans="1:6">
      <c r="A732" s="45">
        <v>1</v>
      </c>
      <c r="B732" s="4" t="s">
        <v>115</v>
      </c>
      <c r="C732" s="5" t="s">
        <v>1125</v>
      </c>
      <c r="D732" s="5" t="s">
        <v>1126</v>
      </c>
      <c r="E732" s="51">
        <v>1880.9999999999998</v>
      </c>
      <c r="F732" s="51">
        <v>62700</v>
      </c>
    </row>
    <row r="733" spans="1:6">
      <c r="A733" s="3">
        <v>2</v>
      </c>
      <c r="B733" s="6" t="s">
        <v>115</v>
      </c>
      <c r="C733" s="7" t="s">
        <v>1129</v>
      </c>
      <c r="D733" s="7" t="s">
        <v>1130</v>
      </c>
      <c r="E733" s="51">
        <v>31005.300000000003</v>
      </c>
      <c r="F733" s="51"/>
    </row>
    <row r="734" spans="1:6">
      <c r="A734" s="8">
        <v>3</v>
      </c>
      <c r="B734" s="6" t="s">
        <v>115</v>
      </c>
      <c r="C734" s="7" t="s">
        <v>1129</v>
      </c>
      <c r="D734" s="7" t="s">
        <v>1131</v>
      </c>
      <c r="E734" s="51">
        <v>54725.729999999996</v>
      </c>
      <c r="F734" s="51"/>
    </row>
    <row r="735" spans="1:6">
      <c r="A735" s="3">
        <v>4</v>
      </c>
      <c r="B735" s="6" t="s">
        <v>115</v>
      </c>
      <c r="C735" s="7" t="s">
        <v>1122</v>
      </c>
      <c r="D735" s="7" t="s">
        <v>358</v>
      </c>
      <c r="E735" s="51">
        <v>27696.81</v>
      </c>
      <c r="F735" s="51"/>
    </row>
    <row r="736" spans="1:6">
      <c r="A736" s="8">
        <v>5</v>
      </c>
      <c r="B736" s="6" t="s">
        <v>115</v>
      </c>
      <c r="C736" s="7" t="s">
        <v>1123</v>
      </c>
      <c r="D736" s="7" t="s">
        <v>403</v>
      </c>
      <c r="E736" s="51">
        <v>5664.5999999999995</v>
      </c>
      <c r="F736" s="51">
        <v>188820</v>
      </c>
    </row>
    <row r="737" spans="1:6">
      <c r="A737" s="3">
        <v>6</v>
      </c>
      <c r="B737" s="6" t="s">
        <v>115</v>
      </c>
      <c r="C737" s="7" t="s">
        <v>1124</v>
      </c>
      <c r="D737" s="7" t="s">
        <v>314</v>
      </c>
      <c r="E737" s="51">
        <v>2034</v>
      </c>
      <c r="F737" s="51">
        <v>67800</v>
      </c>
    </row>
    <row r="738" spans="1:6">
      <c r="A738" s="8">
        <v>7</v>
      </c>
      <c r="B738" s="6" t="s">
        <v>115</v>
      </c>
      <c r="C738" s="7" t="s">
        <v>1125</v>
      </c>
      <c r="D738" s="7" t="s">
        <v>1134</v>
      </c>
      <c r="E738" s="51">
        <v>48026.849999999991</v>
      </c>
      <c r="F738" s="51"/>
    </row>
    <row r="739" spans="1:6">
      <c r="A739" s="3">
        <v>8</v>
      </c>
      <c r="B739" s="6" t="s">
        <v>115</v>
      </c>
      <c r="C739" s="7" t="s">
        <v>116</v>
      </c>
      <c r="D739" s="7" t="s">
        <v>1135</v>
      </c>
      <c r="E739" s="51">
        <v>1414.8</v>
      </c>
      <c r="F739" s="51">
        <v>47160</v>
      </c>
    </row>
    <row r="740" spans="1:6">
      <c r="A740" s="8">
        <v>9</v>
      </c>
      <c r="B740" s="6" t="s">
        <v>115</v>
      </c>
      <c r="C740" s="7" t="s">
        <v>116</v>
      </c>
      <c r="D740" s="7" t="s">
        <v>1136</v>
      </c>
      <c r="E740" s="51">
        <v>1774.8000000000002</v>
      </c>
      <c r="F740" s="51">
        <v>59160</v>
      </c>
    </row>
    <row r="741" spans="1:6">
      <c r="A741" s="3">
        <v>10</v>
      </c>
      <c r="B741" s="6" t="s">
        <v>115</v>
      </c>
      <c r="C741" s="7" t="s">
        <v>116</v>
      </c>
      <c r="D741" s="7" t="s">
        <v>117</v>
      </c>
      <c r="E741" s="51">
        <v>12000</v>
      </c>
      <c r="F741" s="51"/>
    </row>
    <row r="742" spans="1:6">
      <c r="A742" s="8">
        <v>11</v>
      </c>
      <c r="B742" s="6" t="s">
        <v>115</v>
      </c>
      <c r="C742" s="7" t="s">
        <v>1127</v>
      </c>
      <c r="D742" s="7" t="s">
        <v>419</v>
      </c>
      <c r="E742" s="51">
        <v>29013.360000000001</v>
      </c>
      <c r="F742" s="51"/>
    </row>
    <row r="743" spans="1:6">
      <c r="A743" s="3">
        <v>12</v>
      </c>
      <c r="B743" s="6" t="s">
        <v>115</v>
      </c>
      <c r="C743" s="7" t="s">
        <v>1127</v>
      </c>
      <c r="D743" s="7" t="s">
        <v>1137</v>
      </c>
      <c r="E743" s="51">
        <v>1861.1999999999998</v>
      </c>
      <c r="F743" s="51">
        <v>62040</v>
      </c>
    </row>
    <row r="744" spans="1:6">
      <c r="A744" s="8">
        <v>13</v>
      </c>
      <c r="B744" s="6" t="s">
        <v>115</v>
      </c>
      <c r="C744" s="7" t="s">
        <v>1127</v>
      </c>
      <c r="D744" s="7" t="s">
        <v>1138</v>
      </c>
      <c r="E744" s="51">
        <v>31973.040000000001</v>
      </c>
      <c r="F744" s="51"/>
    </row>
    <row r="745" spans="1:6">
      <c r="A745" s="3">
        <v>14</v>
      </c>
      <c r="B745" s="6" t="s">
        <v>115</v>
      </c>
      <c r="C745" s="7" t="s">
        <v>1127</v>
      </c>
      <c r="D745" s="7" t="s">
        <v>1139</v>
      </c>
      <c r="E745" s="51">
        <v>3273.2999999999997</v>
      </c>
      <c r="F745" s="51">
        <v>109110</v>
      </c>
    </row>
    <row r="746" spans="1:6">
      <c r="A746" s="8">
        <v>15</v>
      </c>
      <c r="B746" s="6" t="s">
        <v>115</v>
      </c>
      <c r="C746" s="7" t="s">
        <v>1127</v>
      </c>
      <c r="D746" s="7" t="s">
        <v>1140</v>
      </c>
      <c r="E746" s="51">
        <v>28525.649999999998</v>
      </c>
      <c r="F746" s="51"/>
    </row>
    <row r="747" spans="1:6">
      <c r="A747" s="3">
        <v>16</v>
      </c>
      <c r="B747" s="6" t="s">
        <v>115</v>
      </c>
      <c r="C747" s="7" t="s">
        <v>1127</v>
      </c>
      <c r="D747" s="7" t="s">
        <v>1068</v>
      </c>
      <c r="E747" s="51">
        <v>28688.039999999997</v>
      </c>
      <c r="F747" s="51">
        <v>70020</v>
      </c>
    </row>
    <row r="748" spans="1:6">
      <c r="A748" s="8">
        <v>17</v>
      </c>
      <c r="B748" s="6" t="s">
        <v>115</v>
      </c>
      <c r="C748" s="7" t="s">
        <v>1128</v>
      </c>
      <c r="D748" s="7" t="s">
        <v>1141</v>
      </c>
      <c r="E748" s="51">
        <v>1918.7999999999997</v>
      </c>
      <c r="F748" s="51">
        <v>63960</v>
      </c>
    </row>
    <row r="749" spans="1:6">
      <c r="A749" s="3">
        <v>18</v>
      </c>
      <c r="B749" s="6" t="s">
        <v>115</v>
      </c>
      <c r="C749" s="7" t="s">
        <v>1129</v>
      </c>
      <c r="D749" s="7" t="s">
        <v>1142</v>
      </c>
      <c r="E749" s="51">
        <v>66112.44</v>
      </c>
      <c r="F749" s="51"/>
    </row>
    <row r="750" spans="1:6">
      <c r="A750" s="57"/>
      <c r="B750" s="48" t="s">
        <v>118</v>
      </c>
      <c r="C750" s="49"/>
      <c r="D750" s="49"/>
      <c r="E750" s="80">
        <f>SUM(E732:E749)</f>
        <v>377589.71999999991</v>
      </c>
      <c r="F750" s="80">
        <f>SUM(F732:F749)</f>
        <v>730770</v>
      </c>
    </row>
    <row r="751" spans="1:6">
      <c r="A751" s="42">
        <v>1</v>
      </c>
      <c r="B751" s="4" t="s">
        <v>1143</v>
      </c>
      <c r="C751" s="5" t="s">
        <v>1144</v>
      </c>
      <c r="D751" s="5" t="s">
        <v>1145</v>
      </c>
      <c r="E751" s="51">
        <v>9390.9000000000015</v>
      </c>
      <c r="F751" s="51">
        <v>63030</v>
      </c>
    </row>
    <row r="752" spans="1:6">
      <c r="A752" s="3">
        <v>2</v>
      </c>
      <c r="B752" s="4" t="s">
        <v>1143</v>
      </c>
      <c r="C752" s="5" t="s">
        <v>1144</v>
      </c>
      <c r="D752" s="5" t="s">
        <v>1146</v>
      </c>
      <c r="E752" s="51">
        <v>23483.34</v>
      </c>
      <c r="F752" s="51"/>
    </row>
    <row r="753" spans="1:6">
      <c r="A753" s="3">
        <v>3</v>
      </c>
      <c r="B753" s="69" t="s">
        <v>1143</v>
      </c>
      <c r="C753" s="70" t="s">
        <v>1144</v>
      </c>
      <c r="D753" s="70" t="s">
        <v>1147</v>
      </c>
      <c r="E753" s="51">
        <v>96352.71</v>
      </c>
      <c r="F753" s="51"/>
    </row>
    <row r="754" spans="1:6">
      <c r="A754" s="3">
        <v>4</v>
      </c>
      <c r="B754" s="6" t="s">
        <v>1143</v>
      </c>
      <c r="C754" s="7" t="s">
        <v>1149</v>
      </c>
      <c r="D754" s="7" t="s">
        <v>1150</v>
      </c>
      <c r="E754" s="51">
        <v>7500</v>
      </c>
      <c r="F754" s="51">
        <v>49950</v>
      </c>
    </row>
    <row r="755" spans="1:6">
      <c r="A755" s="3">
        <v>5</v>
      </c>
      <c r="B755" s="6" t="s">
        <v>1143</v>
      </c>
      <c r="C755" s="7" t="s">
        <v>1148</v>
      </c>
      <c r="D755" s="7" t="s">
        <v>1151</v>
      </c>
      <c r="E755" s="51">
        <v>44407.5</v>
      </c>
      <c r="F755" s="51"/>
    </row>
    <row r="756" spans="1:6">
      <c r="A756" s="3">
        <v>6</v>
      </c>
      <c r="B756" s="6" t="s">
        <v>1143</v>
      </c>
      <c r="C756" s="7" t="s">
        <v>1148</v>
      </c>
      <c r="D756" s="7" t="s">
        <v>1152</v>
      </c>
      <c r="E756" s="51">
        <v>33796.5</v>
      </c>
      <c r="F756" s="51"/>
    </row>
    <row r="757" spans="1:6">
      <c r="A757" s="3">
        <v>7</v>
      </c>
      <c r="B757" s="6" t="s">
        <v>1143</v>
      </c>
      <c r="C757" s="7" t="s">
        <v>1149</v>
      </c>
      <c r="D757" s="7" t="s">
        <v>1153</v>
      </c>
      <c r="E757" s="51">
        <v>33569.61</v>
      </c>
      <c r="F757" s="51"/>
    </row>
    <row r="758" spans="1:6">
      <c r="A758" s="3">
        <v>8</v>
      </c>
      <c r="B758" s="6" t="s">
        <v>1143</v>
      </c>
      <c r="C758" s="7" t="s">
        <v>1149</v>
      </c>
      <c r="D758" s="7" t="s">
        <v>1154</v>
      </c>
      <c r="E758" s="51">
        <v>32661</v>
      </c>
      <c r="F758" s="51"/>
    </row>
    <row r="759" spans="1:6">
      <c r="A759" s="3">
        <v>9</v>
      </c>
      <c r="B759" s="6" t="s">
        <v>1143</v>
      </c>
      <c r="C759" s="7" t="s">
        <v>1149</v>
      </c>
      <c r="D759" s="7" t="s">
        <v>1155</v>
      </c>
      <c r="E759" s="51">
        <v>56328.149999999994</v>
      </c>
      <c r="F759" s="51">
        <v>94020</v>
      </c>
    </row>
    <row r="760" spans="1:6">
      <c r="A760" s="3">
        <v>10</v>
      </c>
      <c r="B760" s="6" t="s">
        <v>1143</v>
      </c>
      <c r="C760" s="7" t="s">
        <v>1149</v>
      </c>
      <c r="D760" s="7" t="s">
        <v>1156</v>
      </c>
      <c r="E760" s="51">
        <v>30413.340000000004</v>
      </c>
      <c r="F760" s="51"/>
    </row>
    <row r="761" spans="1:6">
      <c r="A761" s="57"/>
      <c r="B761" s="48" t="s">
        <v>1157</v>
      </c>
      <c r="C761" s="49"/>
      <c r="D761" s="49"/>
      <c r="E761" s="80">
        <f>SUM(E751:E760)</f>
        <v>367903.05</v>
      </c>
      <c r="F761" s="80">
        <f>SUM(F751:F760)</f>
        <v>207000</v>
      </c>
    </row>
    <row r="762" spans="1:6">
      <c r="A762" s="42">
        <v>1</v>
      </c>
      <c r="B762" s="4" t="s">
        <v>9</v>
      </c>
      <c r="C762" s="5" t="s">
        <v>1158</v>
      </c>
      <c r="D762" s="5" t="s">
        <v>1159</v>
      </c>
      <c r="E762" s="51">
        <v>30390.510000000002</v>
      </c>
      <c r="F762" s="51"/>
    </row>
    <row r="763" spans="1:6">
      <c r="A763" s="3">
        <v>2</v>
      </c>
      <c r="B763" s="4" t="s">
        <v>9</v>
      </c>
      <c r="C763" s="5" t="s">
        <v>1160</v>
      </c>
      <c r="D763" s="5" t="s">
        <v>1161</v>
      </c>
      <c r="E763" s="51">
        <v>3912.8999999999996</v>
      </c>
      <c r="F763" s="51">
        <v>76226.399999999994</v>
      </c>
    </row>
    <row r="764" spans="1:6">
      <c r="A764" s="3">
        <v>3</v>
      </c>
      <c r="B764" s="4" t="s">
        <v>9</v>
      </c>
      <c r="C764" s="5" t="s">
        <v>1162</v>
      </c>
      <c r="D764" s="5" t="s">
        <v>1163</v>
      </c>
      <c r="E764" s="51">
        <v>1774.8000000000002</v>
      </c>
      <c r="F764" s="51">
        <v>59160</v>
      </c>
    </row>
    <row r="765" spans="1:6">
      <c r="A765" s="3">
        <v>4</v>
      </c>
      <c r="B765" s="4" t="s">
        <v>9</v>
      </c>
      <c r="C765" s="5" t="s">
        <v>1165</v>
      </c>
      <c r="D765" s="5" t="s">
        <v>1166</v>
      </c>
      <c r="E765" s="51">
        <v>37733.5</v>
      </c>
      <c r="F765" s="51">
        <v>133170</v>
      </c>
    </row>
    <row r="766" spans="1:6">
      <c r="A766" s="3">
        <v>5</v>
      </c>
      <c r="B766" s="4" t="s">
        <v>9</v>
      </c>
      <c r="C766" s="5" t="s">
        <v>1165</v>
      </c>
      <c r="D766" s="5" t="s">
        <v>1167</v>
      </c>
      <c r="E766" s="51">
        <v>161105.76</v>
      </c>
      <c r="F766" s="51"/>
    </row>
    <row r="767" spans="1:6">
      <c r="A767" s="3">
        <v>6</v>
      </c>
      <c r="B767" s="4" t="s">
        <v>9</v>
      </c>
      <c r="C767" s="5" t="s">
        <v>1165</v>
      </c>
      <c r="D767" s="5" t="s">
        <v>1168</v>
      </c>
      <c r="E767" s="51">
        <v>24135</v>
      </c>
      <c r="F767" s="51">
        <v>133200</v>
      </c>
    </row>
    <row r="768" spans="1:6">
      <c r="A768" s="3">
        <v>7</v>
      </c>
      <c r="B768" s="4" t="s">
        <v>9</v>
      </c>
      <c r="C768" s="5" t="s">
        <v>1171</v>
      </c>
      <c r="D768" s="5" t="s">
        <v>1094</v>
      </c>
      <c r="E768" s="51">
        <v>19132.38</v>
      </c>
      <c r="F768" s="51"/>
    </row>
    <row r="769" spans="1:6">
      <c r="A769" s="3">
        <v>8</v>
      </c>
      <c r="B769" s="4" t="s">
        <v>9</v>
      </c>
      <c r="C769" s="5" t="s">
        <v>1172</v>
      </c>
      <c r="D769" s="5" t="s">
        <v>1173</v>
      </c>
      <c r="E769" s="51">
        <v>5546.9</v>
      </c>
      <c r="F769" s="51">
        <v>58230</v>
      </c>
    </row>
    <row r="770" spans="1:6">
      <c r="A770" s="3">
        <v>9</v>
      </c>
      <c r="B770" s="6" t="s">
        <v>9</v>
      </c>
      <c r="C770" s="7" t="s">
        <v>1176</v>
      </c>
      <c r="D770" s="7" t="s">
        <v>1177</v>
      </c>
      <c r="E770" s="51">
        <v>23936.79</v>
      </c>
      <c r="F770" s="51"/>
    </row>
    <row r="771" spans="1:6">
      <c r="A771" s="3">
        <v>10</v>
      </c>
      <c r="B771" s="6" t="s">
        <v>9</v>
      </c>
      <c r="C771" s="7" t="s">
        <v>1176</v>
      </c>
      <c r="D771" s="7" t="s">
        <v>1178</v>
      </c>
      <c r="E771" s="51">
        <v>2034</v>
      </c>
      <c r="F771" s="51">
        <v>67800</v>
      </c>
    </row>
    <row r="772" spans="1:6">
      <c r="A772" s="3">
        <v>11</v>
      </c>
      <c r="B772" s="6" t="s">
        <v>9</v>
      </c>
      <c r="C772" s="7" t="s">
        <v>1176</v>
      </c>
      <c r="D772" s="7" t="s">
        <v>1179</v>
      </c>
      <c r="E772" s="51">
        <v>42174.39</v>
      </c>
      <c r="F772" s="51">
        <v>201120</v>
      </c>
    </row>
    <row r="773" spans="1:6">
      <c r="A773" s="3">
        <v>12</v>
      </c>
      <c r="B773" s="6" t="s">
        <v>9</v>
      </c>
      <c r="C773" s="7" t="s">
        <v>1180</v>
      </c>
      <c r="D773" s="7" t="s">
        <v>1181</v>
      </c>
      <c r="E773" s="51">
        <v>29571.48</v>
      </c>
      <c r="F773" s="51"/>
    </row>
    <row r="774" spans="1:6">
      <c r="A774" s="3">
        <v>13</v>
      </c>
      <c r="B774" s="6" t="s">
        <v>9</v>
      </c>
      <c r="C774" s="7" t="s">
        <v>1182</v>
      </c>
      <c r="D774" s="7" t="s">
        <v>1183</v>
      </c>
      <c r="E774" s="51">
        <v>1935</v>
      </c>
      <c r="F774" s="51">
        <v>64500</v>
      </c>
    </row>
    <row r="775" spans="1:6">
      <c r="A775" s="3">
        <v>14</v>
      </c>
      <c r="B775" s="6" t="s">
        <v>9</v>
      </c>
      <c r="C775" s="7" t="s">
        <v>1162</v>
      </c>
      <c r="D775" s="7" t="s">
        <v>1184</v>
      </c>
      <c r="E775" s="51">
        <v>24828.03</v>
      </c>
      <c r="F775" s="51"/>
    </row>
    <row r="776" spans="1:6">
      <c r="A776" s="3">
        <v>15</v>
      </c>
      <c r="B776" s="6" t="s">
        <v>9</v>
      </c>
      <c r="C776" s="7" t="s">
        <v>1164</v>
      </c>
      <c r="D776" s="7" t="s">
        <v>585</v>
      </c>
      <c r="E776" s="51"/>
      <c r="F776" s="51">
        <v>62040</v>
      </c>
    </row>
    <row r="777" spans="1:6">
      <c r="A777" s="3">
        <v>16</v>
      </c>
      <c r="B777" s="6" t="s">
        <v>9</v>
      </c>
      <c r="C777" s="7" t="s">
        <v>119</v>
      </c>
      <c r="D777" s="7" t="s">
        <v>1185</v>
      </c>
      <c r="E777" s="51">
        <v>1969.1999999999998</v>
      </c>
      <c r="F777" s="51">
        <v>131280</v>
      </c>
    </row>
    <row r="778" spans="1:6">
      <c r="A778" s="3">
        <v>17</v>
      </c>
      <c r="B778" s="6" t="s">
        <v>9</v>
      </c>
      <c r="C778" s="7" t="s">
        <v>119</v>
      </c>
      <c r="D778" s="7" t="s">
        <v>120</v>
      </c>
      <c r="E778" s="51"/>
      <c r="F778" s="51">
        <v>65700</v>
      </c>
    </row>
    <row r="779" spans="1:6">
      <c r="A779" s="3">
        <v>18</v>
      </c>
      <c r="B779" s="6" t="s">
        <v>9</v>
      </c>
      <c r="C779" s="7" t="s">
        <v>1165</v>
      </c>
      <c r="D779" s="7" t="s">
        <v>1186</v>
      </c>
      <c r="E779" s="51">
        <v>7085.7</v>
      </c>
      <c r="F779" s="51">
        <v>167970</v>
      </c>
    </row>
    <row r="780" spans="1:6">
      <c r="A780" s="3">
        <v>19</v>
      </c>
      <c r="B780" s="6" t="s">
        <v>9</v>
      </c>
      <c r="C780" s="7" t="s">
        <v>1165</v>
      </c>
      <c r="D780" s="7" t="s">
        <v>847</v>
      </c>
      <c r="E780" s="51">
        <v>27924.449999999997</v>
      </c>
      <c r="F780" s="51">
        <v>112230</v>
      </c>
    </row>
    <row r="781" spans="1:6">
      <c r="A781" s="3">
        <v>20</v>
      </c>
      <c r="B781" s="6" t="s">
        <v>9</v>
      </c>
      <c r="C781" s="7" t="s">
        <v>1165</v>
      </c>
      <c r="D781" s="7" t="s">
        <v>1187</v>
      </c>
      <c r="E781" s="51">
        <v>30073.439999999999</v>
      </c>
      <c r="F781" s="51"/>
    </row>
    <row r="782" spans="1:6">
      <c r="A782" s="3">
        <v>21</v>
      </c>
      <c r="B782" s="6" t="s">
        <v>9</v>
      </c>
      <c r="C782" s="7" t="s">
        <v>1169</v>
      </c>
      <c r="D782" s="7" t="s">
        <v>1188</v>
      </c>
      <c r="E782" s="51">
        <v>29332.800000000003</v>
      </c>
      <c r="F782" s="51">
        <v>188580</v>
      </c>
    </row>
    <row r="783" spans="1:6">
      <c r="A783" s="3">
        <v>22</v>
      </c>
      <c r="B783" s="6" t="s">
        <v>9</v>
      </c>
      <c r="C783" s="7" t="s">
        <v>1169</v>
      </c>
      <c r="D783" s="7" t="s">
        <v>1189</v>
      </c>
      <c r="E783" s="51">
        <v>19912.32</v>
      </c>
      <c r="F783" s="51"/>
    </row>
    <row r="784" spans="1:6">
      <c r="A784" s="3">
        <v>23</v>
      </c>
      <c r="B784" s="6" t="s">
        <v>9</v>
      </c>
      <c r="C784" s="7" t="s">
        <v>1169</v>
      </c>
      <c r="D784" s="7" t="s">
        <v>1190</v>
      </c>
      <c r="E784" s="51">
        <v>27157.77</v>
      </c>
      <c r="F784" s="51"/>
    </row>
    <row r="785" spans="1:6">
      <c r="A785" s="3">
        <v>24</v>
      </c>
      <c r="B785" s="6" t="s">
        <v>9</v>
      </c>
      <c r="C785" s="7" t="s">
        <v>1170</v>
      </c>
      <c r="D785" s="7" t="s">
        <v>1191</v>
      </c>
      <c r="E785" s="51">
        <v>2000.6999999999998</v>
      </c>
      <c r="F785" s="51">
        <v>66690</v>
      </c>
    </row>
    <row r="786" spans="1:6">
      <c r="A786" s="3">
        <v>25</v>
      </c>
      <c r="B786" s="6" t="s">
        <v>9</v>
      </c>
      <c r="C786" s="7" t="s">
        <v>1170</v>
      </c>
      <c r="D786" s="7" t="s">
        <v>1192</v>
      </c>
      <c r="E786" s="51">
        <v>20523.810000000001</v>
      </c>
      <c r="F786" s="51"/>
    </row>
    <row r="787" spans="1:6">
      <c r="A787" s="3">
        <v>26</v>
      </c>
      <c r="B787" s="6" t="s">
        <v>9</v>
      </c>
      <c r="C787" s="7" t="s">
        <v>1171</v>
      </c>
      <c r="D787" s="7" t="s">
        <v>1193</v>
      </c>
      <c r="E787" s="51"/>
      <c r="F787" s="51">
        <v>55440</v>
      </c>
    </row>
    <row r="788" spans="1:6">
      <c r="A788" s="3">
        <v>27</v>
      </c>
      <c r="B788" s="6" t="s">
        <v>9</v>
      </c>
      <c r="C788" s="7" t="s">
        <v>1174</v>
      </c>
      <c r="D788" s="7" t="s">
        <v>321</v>
      </c>
      <c r="E788" s="51">
        <v>24642</v>
      </c>
      <c r="F788" s="51">
        <v>143340</v>
      </c>
    </row>
    <row r="789" spans="1:6">
      <c r="A789" s="3">
        <v>28</v>
      </c>
      <c r="B789" s="6" t="s">
        <v>9</v>
      </c>
      <c r="C789" s="7" t="s">
        <v>1175</v>
      </c>
      <c r="D789" s="7" t="s">
        <v>1194</v>
      </c>
      <c r="E789" s="51">
        <v>21733.5</v>
      </c>
      <c r="F789" s="51">
        <v>139170</v>
      </c>
    </row>
    <row r="790" spans="1:6">
      <c r="A790" s="3">
        <v>29</v>
      </c>
      <c r="B790" s="6" t="s">
        <v>9</v>
      </c>
      <c r="C790" s="7" t="s">
        <v>1176</v>
      </c>
      <c r="D790" s="7" t="s">
        <v>1196</v>
      </c>
      <c r="E790" s="51">
        <v>27191.61</v>
      </c>
      <c r="F790" s="51">
        <v>63030</v>
      </c>
    </row>
    <row r="791" spans="1:6">
      <c r="A791" s="3">
        <v>30</v>
      </c>
      <c r="B791" s="6" t="s">
        <v>9</v>
      </c>
      <c r="C791" s="7" t="s">
        <v>1176</v>
      </c>
      <c r="D791" s="7" t="s">
        <v>1197</v>
      </c>
      <c r="E791" s="51">
        <v>14746.740000000002</v>
      </c>
      <c r="F791" s="51">
        <v>65640</v>
      </c>
    </row>
    <row r="792" spans="1:6">
      <c r="A792" s="3">
        <v>31</v>
      </c>
      <c r="B792" s="6" t="s">
        <v>9</v>
      </c>
      <c r="C792" s="7" t="s">
        <v>1182</v>
      </c>
      <c r="D792" s="7" t="s">
        <v>1198</v>
      </c>
      <c r="E792" s="51">
        <v>1969.1999999999998</v>
      </c>
      <c r="F792" s="51">
        <v>65640</v>
      </c>
    </row>
    <row r="793" spans="1:6">
      <c r="A793" s="3">
        <v>32</v>
      </c>
      <c r="B793" s="6" t="s">
        <v>9</v>
      </c>
      <c r="C793" s="7" t="s">
        <v>1182</v>
      </c>
      <c r="D793" s="7" t="s">
        <v>1199</v>
      </c>
      <c r="E793" s="51">
        <v>1719</v>
      </c>
      <c r="F793" s="51">
        <v>115530</v>
      </c>
    </row>
    <row r="794" spans="1:6">
      <c r="A794" s="3">
        <v>33</v>
      </c>
      <c r="B794" s="6" t="s">
        <v>9</v>
      </c>
      <c r="C794" s="7" t="s">
        <v>1182</v>
      </c>
      <c r="D794" s="7" t="s">
        <v>1200</v>
      </c>
      <c r="E794" s="51">
        <v>1691.1</v>
      </c>
      <c r="F794" s="51">
        <v>56370</v>
      </c>
    </row>
    <row r="795" spans="1:6">
      <c r="A795" s="3">
        <v>34</v>
      </c>
      <c r="B795" s="6" t="s">
        <v>9</v>
      </c>
      <c r="C795" s="7" t="s">
        <v>1182</v>
      </c>
      <c r="D795" s="7" t="s">
        <v>1201</v>
      </c>
      <c r="E795" s="51">
        <v>3753</v>
      </c>
      <c r="F795" s="51">
        <v>125100</v>
      </c>
    </row>
    <row r="796" spans="1:6">
      <c r="A796" s="57"/>
      <c r="B796" s="48" t="s">
        <v>45</v>
      </c>
      <c r="C796" s="49"/>
      <c r="D796" s="49"/>
      <c r="E796" s="80">
        <f>SUM(E762:E795)</f>
        <v>671637.78</v>
      </c>
      <c r="F796" s="80">
        <f>SUM(F762:F795)</f>
        <v>2417156.4</v>
      </c>
    </row>
    <row r="797" spans="1:6">
      <c r="A797" s="46">
        <v>1</v>
      </c>
      <c r="B797" s="6" t="s">
        <v>1202</v>
      </c>
      <c r="C797" s="7" t="s">
        <v>1203</v>
      </c>
      <c r="D797" s="7" t="s">
        <v>1205</v>
      </c>
      <c r="E797" s="51">
        <v>1774.8000000000002</v>
      </c>
      <c r="F797" s="51">
        <v>64500</v>
      </c>
    </row>
    <row r="798" spans="1:6">
      <c r="A798" s="54">
        <v>2</v>
      </c>
      <c r="B798" s="6" t="s">
        <v>1202</v>
      </c>
      <c r="C798" s="7" t="s">
        <v>1204</v>
      </c>
      <c r="D798" s="7" t="s">
        <v>359</v>
      </c>
      <c r="E798" s="51">
        <v>19278.21</v>
      </c>
      <c r="F798" s="51"/>
    </row>
    <row r="799" spans="1:6">
      <c r="A799" s="42"/>
      <c r="B799" s="48" t="s">
        <v>1206</v>
      </c>
      <c r="C799" s="49"/>
      <c r="D799" s="49"/>
      <c r="E799" s="80">
        <f>SUM(E797:E798)</f>
        <v>21053.01</v>
      </c>
      <c r="F799" s="80">
        <f>SUM(F797:F798)</f>
        <v>64500</v>
      </c>
    </row>
    <row r="800" spans="1:6">
      <c r="A800" s="3">
        <v>1</v>
      </c>
      <c r="B800" s="4" t="s">
        <v>121</v>
      </c>
      <c r="C800" s="5" t="s">
        <v>1207</v>
      </c>
      <c r="D800" s="5" t="s">
        <v>1208</v>
      </c>
      <c r="E800" s="51">
        <v>18339</v>
      </c>
      <c r="F800" s="51">
        <v>125280</v>
      </c>
    </row>
    <row r="801" spans="1:6">
      <c r="A801" s="3">
        <v>2</v>
      </c>
      <c r="B801" s="4" t="s">
        <v>121</v>
      </c>
      <c r="C801" s="5" t="s">
        <v>1209</v>
      </c>
      <c r="D801" s="5" t="s">
        <v>1210</v>
      </c>
      <c r="E801" s="51">
        <v>24296.94</v>
      </c>
      <c r="F801" s="51"/>
    </row>
    <row r="802" spans="1:6">
      <c r="A802" s="3">
        <v>3</v>
      </c>
      <c r="B802" s="6" t="s">
        <v>121</v>
      </c>
      <c r="C802" s="7" t="s">
        <v>122</v>
      </c>
      <c r="D802" s="7" t="s">
        <v>1747</v>
      </c>
      <c r="E802" s="51">
        <v>12709</v>
      </c>
      <c r="F802" s="51">
        <v>277180</v>
      </c>
    </row>
    <row r="803" spans="1:6">
      <c r="A803" s="3">
        <v>4</v>
      </c>
      <c r="B803" s="6" t="s">
        <v>121</v>
      </c>
      <c r="C803" s="7" t="s">
        <v>122</v>
      </c>
      <c r="D803" s="7" t="s">
        <v>1748</v>
      </c>
      <c r="E803" s="51"/>
      <c r="F803" s="51">
        <v>135660</v>
      </c>
    </row>
    <row r="804" spans="1:6">
      <c r="A804" s="3">
        <v>5</v>
      </c>
      <c r="B804" s="6" t="s">
        <v>121</v>
      </c>
      <c r="C804" s="7" t="s">
        <v>122</v>
      </c>
      <c r="D804" s="7" t="s">
        <v>1211</v>
      </c>
      <c r="E804" s="51">
        <v>6236.5</v>
      </c>
      <c r="F804" s="51">
        <v>228350</v>
      </c>
    </row>
    <row r="805" spans="1:6">
      <c r="A805" s="3">
        <v>6</v>
      </c>
      <c r="B805" s="6" t="s">
        <v>121</v>
      </c>
      <c r="C805" s="7" t="s">
        <v>122</v>
      </c>
      <c r="D805" s="7" t="s">
        <v>1749</v>
      </c>
      <c r="E805" s="51">
        <v>17921</v>
      </c>
      <c r="F805" s="51">
        <v>401420</v>
      </c>
    </row>
    <row r="806" spans="1:6">
      <c r="A806" s="3">
        <v>7</v>
      </c>
      <c r="B806" s="6" t="s">
        <v>121</v>
      </c>
      <c r="C806" s="7" t="s">
        <v>122</v>
      </c>
      <c r="D806" s="7" t="s">
        <v>1212</v>
      </c>
      <c r="E806" s="51">
        <v>52909</v>
      </c>
      <c r="F806" s="51">
        <v>279780</v>
      </c>
    </row>
    <row r="807" spans="1:6">
      <c r="A807" s="3">
        <v>8</v>
      </c>
      <c r="B807" s="6" t="s">
        <v>121</v>
      </c>
      <c r="C807" s="7" t="s">
        <v>1207</v>
      </c>
      <c r="D807" s="7" t="s">
        <v>684</v>
      </c>
      <c r="E807" s="51">
        <v>17248.5</v>
      </c>
      <c r="F807" s="51">
        <v>104970</v>
      </c>
    </row>
    <row r="808" spans="1:6">
      <c r="A808" s="3">
        <v>9</v>
      </c>
      <c r="B808" s="6" t="s">
        <v>121</v>
      </c>
      <c r="C808" s="7" t="s">
        <v>122</v>
      </c>
      <c r="D808" s="7" t="s">
        <v>123</v>
      </c>
      <c r="E808" s="51">
        <v>22113</v>
      </c>
      <c r="F808" s="51">
        <v>848775</v>
      </c>
    </row>
    <row r="809" spans="1:6">
      <c r="A809" s="3">
        <v>10</v>
      </c>
      <c r="B809" s="6" t="s">
        <v>121</v>
      </c>
      <c r="C809" s="7" t="s">
        <v>122</v>
      </c>
      <c r="D809" s="7" t="s">
        <v>1750</v>
      </c>
      <c r="E809" s="51">
        <v>202175.86000000002</v>
      </c>
      <c r="F809" s="51">
        <v>1496.45</v>
      </c>
    </row>
    <row r="810" spans="1:6">
      <c r="A810" s="57"/>
      <c r="B810" s="48" t="s">
        <v>124</v>
      </c>
      <c r="C810" s="49"/>
      <c r="D810" s="49"/>
      <c r="E810" s="80">
        <f>SUM(E800:E809)</f>
        <v>373948.80000000005</v>
      </c>
      <c r="F810" s="80">
        <f>SUM(F800:F809)</f>
        <v>2402911.4500000002</v>
      </c>
    </row>
    <row r="811" spans="1:6">
      <c r="A811" s="42">
        <v>1</v>
      </c>
      <c r="B811" s="4" t="s">
        <v>10</v>
      </c>
      <c r="C811" s="5" t="s">
        <v>1213</v>
      </c>
      <c r="D811" s="5" t="s">
        <v>1214</v>
      </c>
      <c r="E811" s="51">
        <v>27931</v>
      </c>
      <c r="F811" s="51">
        <v>276720</v>
      </c>
    </row>
    <row r="812" spans="1:6">
      <c r="A812" s="3">
        <v>2</v>
      </c>
      <c r="B812" s="4" t="s">
        <v>10</v>
      </c>
      <c r="C812" s="5" t="s">
        <v>1215</v>
      </c>
      <c r="D812" s="5" t="s">
        <v>1216</v>
      </c>
      <c r="E812" s="51"/>
      <c r="F812" s="51">
        <v>242820</v>
      </c>
    </row>
    <row r="813" spans="1:6">
      <c r="A813" s="3">
        <v>3</v>
      </c>
      <c r="B813" s="4" t="s">
        <v>10</v>
      </c>
      <c r="C813" s="5" t="s">
        <v>27</v>
      </c>
      <c r="D813" s="5" t="s">
        <v>1217</v>
      </c>
      <c r="E813" s="51">
        <v>51629.82</v>
      </c>
      <c r="F813" s="51">
        <v>198390</v>
      </c>
    </row>
    <row r="814" spans="1:6">
      <c r="A814" s="3">
        <v>4</v>
      </c>
      <c r="B814" s="4" t="s">
        <v>10</v>
      </c>
      <c r="C814" s="5" t="s">
        <v>27</v>
      </c>
      <c r="D814" s="5" t="s">
        <v>11</v>
      </c>
      <c r="E814" s="51">
        <v>67130.94</v>
      </c>
      <c r="F814" s="51">
        <v>1066680</v>
      </c>
    </row>
    <row r="815" spans="1:6" s="26" customFormat="1">
      <c r="A815" s="3">
        <v>5</v>
      </c>
      <c r="B815" s="4" t="s">
        <v>10</v>
      </c>
      <c r="C815" s="5" t="s">
        <v>27</v>
      </c>
      <c r="D815" s="5" t="s">
        <v>1218</v>
      </c>
      <c r="E815" s="51">
        <v>7107</v>
      </c>
      <c r="F815" s="51">
        <v>175740</v>
      </c>
    </row>
    <row r="816" spans="1:6">
      <c r="A816" s="3">
        <v>6</v>
      </c>
      <c r="B816" s="4" t="s">
        <v>10</v>
      </c>
      <c r="C816" s="5" t="s">
        <v>21</v>
      </c>
      <c r="D816" s="5" t="s">
        <v>194</v>
      </c>
      <c r="E816" s="51">
        <v>19329</v>
      </c>
      <c r="F816" s="51">
        <v>206580</v>
      </c>
    </row>
    <row r="817" spans="1:6">
      <c r="A817" s="3">
        <v>7</v>
      </c>
      <c r="B817" s="4" t="s">
        <v>10</v>
      </c>
      <c r="C817" s="5" t="s">
        <v>21</v>
      </c>
      <c r="D817" s="5" t="s">
        <v>125</v>
      </c>
      <c r="E817" s="51">
        <v>69904.290000000008</v>
      </c>
      <c r="F817" s="51">
        <v>416100</v>
      </c>
    </row>
    <row r="818" spans="1:6">
      <c r="A818" s="3">
        <v>8</v>
      </c>
      <c r="B818" s="4" t="s">
        <v>10</v>
      </c>
      <c r="C818" s="5" t="s">
        <v>21</v>
      </c>
      <c r="D818" s="5" t="s">
        <v>1219</v>
      </c>
      <c r="E818" s="51">
        <v>20355.5</v>
      </c>
      <c r="F818" s="51">
        <v>190710</v>
      </c>
    </row>
    <row r="819" spans="1:6">
      <c r="A819" s="3">
        <v>9</v>
      </c>
      <c r="B819" s="6" t="s">
        <v>10</v>
      </c>
      <c r="C819" s="7" t="s">
        <v>1220</v>
      </c>
      <c r="D819" s="7" t="s">
        <v>1221</v>
      </c>
      <c r="E819" s="51">
        <v>2236.5</v>
      </c>
      <c r="F819" s="51">
        <v>74550</v>
      </c>
    </row>
    <row r="820" spans="1:6">
      <c r="A820" s="3">
        <v>10</v>
      </c>
      <c r="B820" s="6" t="s">
        <v>10</v>
      </c>
      <c r="C820" s="7" t="s">
        <v>27</v>
      </c>
      <c r="D820" s="7" t="s">
        <v>751</v>
      </c>
      <c r="E820" s="51"/>
      <c r="F820" s="51">
        <v>60120</v>
      </c>
    </row>
    <row r="821" spans="1:6">
      <c r="A821" s="3">
        <v>11</v>
      </c>
      <c r="B821" s="6" t="s">
        <v>10</v>
      </c>
      <c r="C821" s="7" t="s">
        <v>21</v>
      </c>
      <c r="D821" s="7" t="s">
        <v>1224</v>
      </c>
      <c r="E821" s="51">
        <v>26409</v>
      </c>
      <c r="F821" s="51"/>
    </row>
    <row r="822" spans="1:6">
      <c r="A822" s="8">
        <v>12</v>
      </c>
      <c r="B822" s="6" t="s">
        <v>10</v>
      </c>
      <c r="C822" s="7" t="s">
        <v>21</v>
      </c>
      <c r="D822" s="7" t="s">
        <v>1225</v>
      </c>
      <c r="E822" s="51">
        <v>25631.5</v>
      </c>
      <c r="F822" s="51">
        <v>126630</v>
      </c>
    </row>
    <row r="823" spans="1:6">
      <c r="A823" s="57"/>
      <c r="B823" s="48" t="s">
        <v>46</v>
      </c>
      <c r="C823" s="49"/>
      <c r="D823" s="49"/>
      <c r="E823" s="80">
        <f>SUM(E811:E822)</f>
        <v>317664.55000000005</v>
      </c>
      <c r="F823" s="80">
        <f>SUM(F811:F822)</f>
        <v>3035040</v>
      </c>
    </row>
    <row r="824" spans="1:6">
      <c r="A824" s="42">
        <v>1</v>
      </c>
      <c r="B824" s="6" t="s">
        <v>1227</v>
      </c>
      <c r="C824" s="7" t="s">
        <v>1751</v>
      </c>
      <c r="D824" s="7" t="s">
        <v>1752</v>
      </c>
      <c r="E824" s="51">
        <v>69104.28</v>
      </c>
      <c r="F824" s="51"/>
    </row>
    <row r="825" spans="1:6">
      <c r="A825" s="3">
        <v>2</v>
      </c>
      <c r="B825" s="6" t="s">
        <v>1227</v>
      </c>
      <c r="C825" s="7" t="s">
        <v>1228</v>
      </c>
      <c r="D825" s="7" t="s">
        <v>1231</v>
      </c>
      <c r="E825" s="51">
        <v>2097</v>
      </c>
      <c r="F825" s="51">
        <v>69900</v>
      </c>
    </row>
    <row r="826" spans="1:6">
      <c r="A826" s="3">
        <v>3</v>
      </c>
      <c r="B826" s="6" t="s">
        <v>1227</v>
      </c>
      <c r="C826" s="7" t="s">
        <v>1228</v>
      </c>
      <c r="D826" s="7" t="s">
        <v>1232</v>
      </c>
      <c r="E826" s="51">
        <v>1803.6</v>
      </c>
      <c r="F826" s="51">
        <v>60120</v>
      </c>
    </row>
    <row r="827" spans="1:6">
      <c r="A827" s="3">
        <v>4</v>
      </c>
      <c r="B827" s="6" t="s">
        <v>1227</v>
      </c>
      <c r="C827" s="7" t="s">
        <v>1229</v>
      </c>
      <c r="D827" s="7" t="s">
        <v>1233</v>
      </c>
      <c r="E827" s="51">
        <v>64066.5</v>
      </c>
      <c r="F827" s="51">
        <v>432450</v>
      </c>
    </row>
    <row r="828" spans="1:6">
      <c r="A828" s="8">
        <v>5</v>
      </c>
      <c r="B828" s="6" t="s">
        <v>1227</v>
      </c>
      <c r="C828" s="7" t="s">
        <v>1230</v>
      </c>
      <c r="D828" s="7" t="s">
        <v>1234</v>
      </c>
      <c r="E828" s="51">
        <v>2671.2</v>
      </c>
      <c r="F828" s="51">
        <v>89040</v>
      </c>
    </row>
    <row r="829" spans="1:6">
      <c r="A829" s="57"/>
      <c r="B829" s="48" t="s">
        <v>1235</v>
      </c>
      <c r="C829" s="49"/>
      <c r="D829" s="49"/>
      <c r="E829" s="80">
        <f>SUM(E824:E828)</f>
        <v>139742.58000000002</v>
      </c>
      <c r="F829" s="80">
        <f>SUM(F824:F828)</f>
        <v>651510</v>
      </c>
    </row>
    <row r="830" spans="1:6">
      <c r="A830" s="42">
        <v>1</v>
      </c>
      <c r="B830" s="43" t="s">
        <v>126</v>
      </c>
      <c r="C830" s="44" t="s">
        <v>1236</v>
      </c>
      <c r="D830" s="44" t="s">
        <v>505</v>
      </c>
      <c r="E830" s="53">
        <v>3607.2</v>
      </c>
      <c r="F830" s="53">
        <v>120240</v>
      </c>
    </row>
    <row r="831" spans="1:6">
      <c r="A831" s="3">
        <v>2</v>
      </c>
      <c r="B831" s="4" t="s">
        <v>126</v>
      </c>
      <c r="C831" s="5" t="s">
        <v>1236</v>
      </c>
      <c r="D831" s="5" t="s">
        <v>1237</v>
      </c>
      <c r="E831" s="51">
        <v>49642.11</v>
      </c>
      <c r="F831" s="51">
        <v>122130</v>
      </c>
    </row>
    <row r="832" spans="1:6">
      <c r="A832" s="3">
        <v>3</v>
      </c>
      <c r="B832" s="4" t="s">
        <v>126</v>
      </c>
      <c r="C832" s="5" t="s">
        <v>1236</v>
      </c>
      <c r="D832" s="5" t="s">
        <v>1238</v>
      </c>
      <c r="E832" s="51"/>
      <c r="F832" s="51">
        <v>131130</v>
      </c>
    </row>
    <row r="833" spans="1:6">
      <c r="A833" s="3">
        <v>4</v>
      </c>
      <c r="B833" s="4" t="s">
        <v>126</v>
      </c>
      <c r="C833" s="5" t="s">
        <v>1236</v>
      </c>
      <c r="D833" s="5" t="s">
        <v>1239</v>
      </c>
      <c r="E833" s="51"/>
      <c r="F833" s="51">
        <v>46320</v>
      </c>
    </row>
    <row r="834" spans="1:6">
      <c r="A834" s="3">
        <v>5</v>
      </c>
      <c r="B834" s="4" t="s">
        <v>126</v>
      </c>
      <c r="C834" s="5" t="s">
        <v>1240</v>
      </c>
      <c r="D834" s="5" t="s">
        <v>1241</v>
      </c>
      <c r="E834" s="51">
        <v>26539.739999999998</v>
      </c>
      <c r="F834" s="51"/>
    </row>
    <row r="835" spans="1:6">
      <c r="A835" s="3">
        <v>6</v>
      </c>
      <c r="B835" s="4" t="s">
        <v>126</v>
      </c>
      <c r="C835" s="5" t="s">
        <v>1242</v>
      </c>
      <c r="D835" s="5" t="s">
        <v>1753</v>
      </c>
      <c r="E835" s="51">
        <v>6433.5</v>
      </c>
      <c r="F835" s="51">
        <v>139170</v>
      </c>
    </row>
    <row r="836" spans="1:6">
      <c r="A836" s="3">
        <v>7</v>
      </c>
      <c r="B836" s="4" t="s">
        <v>126</v>
      </c>
      <c r="C836" s="5" t="s">
        <v>1242</v>
      </c>
      <c r="D836" s="5" t="s">
        <v>1243</v>
      </c>
      <c r="E836" s="51">
        <v>23895.15</v>
      </c>
      <c r="F836" s="51"/>
    </row>
    <row r="837" spans="1:6">
      <c r="A837" s="3">
        <v>8</v>
      </c>
      <c r="B837" s="4" t="s">
        <v>126</v>
      </c>
      <c r="C837" s="5" t="s">
        <v>127</v>
      </c>
      <c r="D837" s="5" t="s">
        <v>1244</v>
      </c>
      <c r="E837" s="51">
        <v>29276.22</v>
      </c>
      <c r="F837" s="51"/>
    </row>
    <row r="838" spans="1:6">
      <c r="A838" s="3">
        <v>9</v>
      </c>
      <c r="B838" s="4" t="s">
        <v>126</v>
      </c>
      <c r="C838" s="5" t="s">
        <v>1245</v>
      </c>
      <c r="D838" s="5" t="s">
        <v>1246</v>
      </c>
      <c r="E838" s="51">
        <v>23556.959999999999</v>
      </c>
      <c r="F838" s="51"/>
    </row>
    <row r="839" spans="1:6">
      <c r="A839" s="3">
        <v>10</v>
      </c>
      <c r="B839" s="4" t="s">
        <v>126</v>
      </c>
      <c r="C839" s="5" t="s">
        <v>1245</v>
      </c>
      <c r="D839" s="5" t="s">
        <v>1247</v>
      </c>
      <c r="E839" s="51">
        <v>26988</v>
      </c>
      <c r="F839" s="51">
        <v>285360</v>
      </c>
    </row>
    <row r="840" spans="1:6">
      <c r="A840" s="3">
        <v>11</v>
      </c>
      <c r="B840" s="4" t="s">
        <v>126</v>
      </c>
      <c r="C840" s="5" t="s">
        <v>1248</v>
      </c>
      <c r="D840" s="5" t="s">
        <v>1249</v>
      </c>
      <c r="E840" s="51">
        <v>6162.3</v>
      </c>
      <c r="F840" s="51">
        <v>205410</v>
      </c>
    </row>
    <row r="841" spans="1:6">
      <c r="A841" s="3">
        <v>12</v>
      </c>
      <c r="B841" s="4" t="s">
        <v>126</v>
      </c>
      <c r="C841" s="5" t="s">
        <v>1250</v>
      </c>
      <c r="D841" s="5" t="s">
        <v>1251</v>
      </c>
      <c r="E841" s="51">
        <v>1803.6</v>
      </c>
      <c r="F841" s="51">
        <v>60120</v>
      </c>
    </row>
    <row r="842" spans="1:6">
      <c r="A842" s="3">
        <v>13</v>
      </c>
      <c r="B842" s="4" t="s">
        <v>126</v>
      </c>
      <c r="C842" s="5" t="s">
        <v>1250</v>
      </c>
      <c r="D842" s="5" t="s">
        <v>1252</v>
      </c>
      <c r="E842" s="51">
        <v>1999.7999999999997</v>
      </c>
      <c r="F842" s="51">
        <v>66660</v>
      </c>
    </row>
    <row r="843" spans="1:6">
      <c r="A843" s="3">
        <v>14</v>
      </c>
      <c r="B843" s="4" t="s">
        <v>126</v>
      </c>
      <c r="C843" s="5" t="s">
        <v>1254</v>
      </c>
      <c r="D843" s="5" t="s">
        <v>1255</v>
      </c>
      <c r="E843" s="51">
        <v>72909.81</v>
      </c>
      <c r="F843" s="51">
        <v>73290</v>
      </c>
    </row>
    <row r="844" spans="1:6">
      <c r="A844" s="3">
        <v>15</v>
      </c>
      <c r="B844" s="4" t="s">
        <v>126</v>
      </c>
      <c r="C844" s="5" t="s">
        <v>1256</v>
      </c>
      <c r="D844" s="5" t="s">
        <v>1257</v>
      </c>
      <c r="E844" s="51">
        <v>32488.47</v>
      </c>
      <c r="F844" s="51"/>
    </row>
    <row r="845" spans="1:6">
      <c r="A845" s="3">
        <v>16</v>
      </c>
      <c r="B845" s="69" t="s">
        <v>126</v>
      </c>
      <c r="C845" s="70" t="s">
        <v>1256</v>
      </c>
      <c r="D845" s="70" t="s">
        <v>1258</v>
      </c>
      <c r="E845" s="51">
        <v>27917.340000000004</v>
      </c>
      <c r="F845" s="51"/>
    </row>
    <row r="846" spans="1:6">
      <c r="A846" s="3">
        <v>17</v>
      </c>
      <c r="B846" s="6" t="s">
        <v>126</v>
      </c>
      <c r="C846" s="7" t="s">
        <v>1256</v>
      </c>
      <c r="D846" s="7" t="s">
        <v>1259</v>
      </c>
      <c r="E846" s="51">
        <v>47220.45</v>
      </c>
      <c r="F846" s="51"/>
    </row>
    <row r="847" spans="1:6">
      <c r="A847" s="3">
        <v>18</v>
      </c>
      <c r="B847" s="6" t="s">
        <v>126</v>
      </c>
      <c r="C847" s="7" t="s">
        <v>1236</v>
      </c>
      <c r="D847" s="7" t="s">
        <v>1260</v>
      </c>
      <c r="E847" s="51">
        <v>12899.099999999999</v>
      </c>
      <c r="F847" s="51">
        <v>51810</v>
      </c>
    </row>
    <row r="848" spans="1:6">
      <c r="A848" s="3">
        <v>19</v>
      </c>
      <c r="B848" s="6" t="s">
        <v>126</v>
      </c>
      <c r="C848" s="7" t="s">
        <v>1240</v>
      </c>
      <c r="D848" s="7" t="s">
        <v>1261</v>
      </c>
      <c r="E848" s="51">
        <v>25264.050000000003</v>
      </c>
      <c r="F848" s="51"/>
    </row>
    <row r="849" spans="1:6">
      <c r="A849" s="3">
        <v>20</v>
      </c>
      <c r="B849" s="6" t="s">
        <v>126</v>
      </c>
      <c r="C849" s="7" t="s">
        <v>1245</v>
      </c>
      <c r="D849" s="7" t="s">
        <v>1262</v>
      </c>
      <c r="E849" s="51">
        <v>29581.14</v>
      </c>
      <c r="F849" s="51"/>
    </row>
    <row r="850" spans="1:6">
      <c r="A850" s="3">
        <v>21</v>
      </c>
      <c r="B850" s="6" t="s">
        <v>126</v>
      </c>
      <c r="C850" s="7" t="s">
        <v>1248</v>
      </c>
      <c r="D850" s="7" t="s">
        <v>1263</v>
      </c>
      <c r="E850" s="51">
        <v>23894.010000000002</v>
      </c>
      <c r="F850" s="51"/>
    </row>
    <row r="851" spans="1:6">
      <c r="A851" s="3">
        <v>22</v>
      </c>
      <c r="B851" s="6" t="s">
        <v>126</v>
      </c>
      <c r="C851" s="7" t="s">
        <v>1248</v>
      </c>
      <c r="D851" s="7" t="s">
        <v>1264</v>
      </c>
      <c r="E851" s="51">
        <v>3465.9</v>
      </c>
      <c r="F851" s="51">
        <v>115530</v>
      </c>
    </row>
    <row r="852" spans="1:6">
      <c r="A852" s="3">
        <v>23</v>
      </c>
      <c r="B852" s="6" t="s">
        <v>126</v>
      </c>
      <c r="C852" s="7" t="s">
        <v>1250</v>
      </c>
      <c r="D852" s="7" t="s">
        <v>478</v>
      </c>
      <c r="E852" s="51">
        <v>5694</v>
      </c>
      <c r="F852" s="51">
        <v>113880</v>
      </c>
    </row>
    <row r="853" spans="1:6">
      <c r="A853" s="3">
        <v>24</v>
      </c>
      <c r="B853" s="6" t="s">
        <v>126</v>
      </c>
      <c r="C853" s="7" t="s">
        <v>1253</v>
      </c>
      <c r="D853" s="7" t="s">
        <v>1265</v>
      </c>
      <c r="E853" s="51">
        <v>24961.649999999998</v>
      </c>
      <c r="F853" s="51"/>
    </row>
    <row r="854" spans="1:6">
      <c r="A854" s="3">
        <v>25</v>
      </c>
      <c r="B854" s="6" t="s">
        <v>126</v>
      </c>
      <c r="C854" s="7" t="s">
        <v>1253</v>
      </c>
      <c r="D854" s="7" t="s">
        <v>1266</v>
      </c>
      <c r="E854" s="51">
        <v>26539.739999999998</v>
      </c>
      <c r="F854" s="51"/>
    </row>
    <row r="855" spans="1:6">
      <c r="A855" s="3">
        <v>26</v>
      </c>
      <c r="B855" s="6" t="s">
        <v>126</v>
      </c>
      <c r="C855" s="7" t="s">
        <v>1256</v>
      </c>
      <c r="D855" s="7" t="s">
        <v>1267</v>
      </c>
      <c r="E855" s="51">
        <v>32459.040000000001</v>
      </c>
      <c r="F855" s="51"/>
    </row>
    <row r="856" spans="1:6">
      <c r="A856" s="57"/>
      <c r="B856" s="48" t="s">
        <v>128</v>
      </c>
      <c r="C856" s="49"/>
      <c r="D856" s="49"/>
      <c r="E856" s="80">
        <f>SUM(E830:E855)</f>
        <v>565199.28000000014</v>
      </c>
      <c r="F856" s="80">
        <f>SUM(F830:F855)</f>
        <v>1531050</v>
      </c>
    </row>
    <row r="857" spans="1:6">
      <c r="A857" s="42">
        <v>1</v>
      </c>
      <c r="B857" s="4" t="s">
        <v>1268</v>
      </c>
      <c r="C857" s="5" t="s">
        <v>1269</v>
      </c>
      <c r="D857" s="5" t="s">
        <v>1270</v>
      </c>
      <c r="E857" s="51">
        <v>2236.5</v>
      </c>
      <c r="F857" s="51">
        <v>74550</v>
      </c>
    </row>
    <row r="858" spans="1:6">
      <c r="A858" s="3">
        <v>2</v>
      </c>
      <c r="B858" s="4" t="s">
        <v>1268</v>
      </c>
      <c r="C858" s="5" t="s">
        <v>1272</v>
      </c>
      <c r="D858" s="5" t="s">
        <v>1273</v>
      </c>
      <c r="E858" s="51">
        <v>33246.69</v>
      </c>
      <c r="F858" s="51"/>
    </row>
    <row r="859" spans="1:6">
      <c r="A859" s="8">
        <v>3</v>
      </c>
      <c r="B859" s="4" t="s">
        <v>1268</v>
      </c>
      <c r="C859" s="5" t="s">
        <v>1274</v>
      </c>
      <c r="D859" s="5" t="s">
        <v>1275</v>
      </c>
      <c r="E859" s="51">
        <v>1498.5</v>
      </c>
      <c r="F859" s="51">
        <v>49950</v>
      </c>
    </row>
    <row r="860" spans="1:6">
      <c r="A860" s="3">
        <v>4</v>
      </c>
      <c r="B860" s="4" t="s">
        <v>1268</v>
      </c>
      <c r="C860" s="5" t="s">
        <v>1274</v>
      </c>
      <c r="D860" s="5" t="s">
        <v>1276</v>
      </c>
      <c r="E860" s="51">
        <v>55670.28</v>
      </c>
      <c r="F860" s="51"/>
    </row>
    <row r="861" spans="1:6">
      <c r="A861" s="8">
        <v>5</v>
      </c>
      <c r="B861" s="4" t="s">
        <v>1268</v>
      </c>
      <c r="C861" s="5" t="s">
        <v>1277</v>
      </c>
      <c r="D861" s="5" t="s">
        <v>1278</v>
      </c>
      <c r="E861" s="51">
        <v>6433.5</v>
      </c>
      <c r="F861" s="51">
        <v>139170</v>
      </c>
    </row>
    <row r="862" spans="1:6">
      <c r="A862" s="3">
        <v>6</v>
      </c>
      <c r="B862" s="4" t="s">
        <v>1268</v>
      </c>
      <c r="C862" s="5" t="s">
        <v>1279</v>
      </c>
      <c r="D862" s="5" t="s">
        <v>1280</v>
      </c>
      <c r="E862" s="51">
        <v>12987.99</v>
      </c>
      <c r="F862" s="51"/>
    </row>
    <row r="863" spans="1:6">
      <c r="A863" s="8">
        <v>7</v>
      </c>
      <c r="B863" s="4" t="s">
        <v>1268</v>
      </c>
      <c r="C863" s="5" t="s">
        <v>1279</v>
      </c>
      <c r="D863" s="5" t="s">
        <v>1281</v>
      </c>
      <c r="E863" s="51">
        <v>28844.760000000002</v>
      </c>
      <c r="F863" s="51"/>
    </row>
    <row r="864" spans="1:6">
      <c r="A864" s="3">
        <v>8</v>
      </c>
      <c r="B864" s="4" t="s">
        <v>1268</v>
      </c>
      <c r="C864" s="5" t="s">
        <v>1279</v>
      </c>
      <c r="D864" s="5" t="s">
        <v>1282</v>
      </c>
      <c r="E864" s="51">
        <v>1803.6</v>
      </c>
      <c r="F864" s="51">
        <v>60120</v>
      </c>
    </row>
    <row r="865" spans="1:6">
      <c r="A865" s="8">
        <v>9</v>
      </c>
      <c r="B865" s="6" t="s">
        <v>1268</v>
      </c>
      <c r="C865" s="7" t="s">
        <v>1279</v>
      </c>
      <c r="D865" s="7" t="s">
        <v>1283</v>
      </c>
      <c r="E865" s="51">
        <v>40652.58</v>
      </c>
      <c r="F865" s="51"/>
    </row>
    <row r="866" spans="1:6">
      <c r="A866" s="3">
        <v>10</v>
      </c>
      <c r="B866" s="6" t="s">
        <v>1268</v>
      </c>
      <c r="C866" s="7" t="s">
        <v>1284</v>
      </c>
      <c r="D866" s="7" t="s">
        <v>1285</v>
      </c>
      <c r="E866" s="51"/>
      <c r="F866" s="51">
        <v>62040</v>
      </c>
    </row>
    <row r="867" spans="1:6">
      <c r="A867" s="8">
        <v>11</v>
      </c>
      <c r="B867" s="6" t="s">
        <v>1268</v>
      </c>
      <c r="C867" s="7" t="s">
        <v>1271</v>
      </c>
      <c r="D867" s="7" t="s">
        <v>1286</v>
      </c>
      <c r="E867" s="51">
        <v>19002.510000000002</v>
      </c>
      <c r="F867" s="51"/>
    </row>
    <row r="868" spans="1:6">
      <c r="A868" s="57"/>
      <c r="B868" s="48" t="s">
        <v>1287</v>
      </c>
      <c r="C868" s="49"/>
      <c r="D868" s="83"/>
      <c r="E868" s="80">
        <f>SUM(E857:E867)</f>
        <v>202376.91000000003</v>
      </c>
      <c r="F868" s="80">
        <f>SUM(F857:F867)</f>
        <v>385830</v>
      </c>
    </row>
    <row r="869" spans="1:6">
      <c r="A869" s="42">
        <v>1</v>
      </c>
      <c r="B869" s="4" t="s">
        <v>1288</v>
      </c>
      <c r="C869" s="5" t="s">
        <v>1292</v>
      </c>
      <c r="D869" s="5" t="s">
        <v>1293</v>
      </c>
      <c r="E869" s="51">
        <v>33129</v>
      </c>
      <c r="F869" s="51">
        <v>175740</v>
      </c>
    </row>
    <row r="870" spans="1:6">
      <c r="A870" s="3">
        <v>2</v>
      </c>
      <c r="B870" s="4" t="s">
        <v>1288</v>
      </c>
      <c r="C870" s="5" t="s">
        <v>1754</v>
      </c>
      <c r="D870" s="5" t="s">
        <v>1755</v>
      </c>
      <c r="E870" s="51">
        <v>42817.86</v>
      </c>
      <c r="F870" s="51"/>
    </row>
    <row r="871" spans="1:6">
      <c r="A871" s="3">
        <v>3</v>
      </c>
      <c r="B871" s="4" t="s">
        <v>1288</v>
      </c>
      <c r="C871" s="5" t="s">
        <v>1294</v>
      </c>
      <c r="D871" s="5" t="s">
        <v>1295</v>
      </c>
      <c r="E871" s="51">
        <v>32286</v>
      </c>
      <c r="F871" s="51"/>
    </row>
    <row r="872" spans="1:6">
      <c r="A872" s="3">
        <v>4</v>
      </c>
      <c r="B872" s="6" t="s">
        <v>1288</v>
      </c>
      <c r="C872" s="7" t="s">
        <v>1296</v>
      </c>
      <c r="D872" s="7" t="s">
        <v>1297</v>
      </c>
      <c r="E872" s="51">
        <v>29013.090000000004</v>
      </c>
      <c r="F872" s="51"/>
    </row>
    <row r="873" spans="1:6">
      <c r="A873" s="3">
        <v>5</v>
      </c>
      <c r="B873" s="6" t="s">
        <v>1288</v>
      </c>
      <c r="C873" s="7" t="s">
        <v>1296</v>
      </c>
      <c r="D873" s="7" t="s">
        <v>1756</v>
      </c>
      <c r="E873" s="51">
        <v>54441</v>
      </c>
      <c r="F873" s="51"/>
    </row>
    <row r="874" spans="1:6">
      <c r="A874" s="3">
        <v>6</v>
      </c>
      <c r="B874" s="6" t="s">
        <v>1288</v>
      </c>
      <c r="C874" s="7" t="s">
        <v>1296</v>
      </c>
      <c r="D874" s="7" t="s">
        <v>1757</v>
      </c>
      <c r="E874" s="51">
        <v>64820.25</v>
      </c>
      <c r="F874" s="51"/>
    </row>
    <row r="875" spans="1:6">
      <c r="A875" s="3">
        <v>7</v>
      </c>
      <c r="B875" s="6" t="s">
        <v>1288</v>
      </c>
      <c r="C875" s="7" t="s">
        <v>1296</v>
      </c>
      <c r="D875" s="7" t="s">
        <v>1758</v>
      </c>
      <c r="E875" s="51">
        <v>61944</v>
      </c>
      <c r="F875" s="51">
        <v>216240</v>
      </c>
    </row>
    <row r="876" spans="1:6">
      <c r="A876" s="3">
        <v>8</v>
      </c>
      <c r="B876" s="6" t="s">
        <v>1288</v>
      </c>
      <c r="C876" s="7" t="s">
        <v>1759</v>
      </c>
      <c r="D876" s="7" t="s">
        <v>1727</v>
      </c>
      <c r="E876" s="51">
        <v>355471.38</v>
      </c>
      <c r="F876" s="51"/>
    </row>
    <row r="877" spans="1:6">
      <c r="A877" s="3">
        <v>9</v>
      </c>
      <c r="B877" s="6" t="s">
        <v>1288</v>
      </c>
      <c r="C877" s="7" t="s">
        <v>1289</v>
      </c>
      <c r="D877" s="7" t="s">
        <v>1298</v>
      </c>
      <c r="E877" s="51">
        <v>52087.199999999997</v>
      </c>
      <c r="F877" s="51">
        <v>65640</v>
      </c>
    </row>
    <row r="878" spans="1:6">
      <c r="A878" s="3">
        <v>10</v>
      </c>
      <c r="B878" s="6" t="s">
        <v>1288</v>
      </c>
      <c r="C878" s="7" t="s">
        <v>1289</v>
      </c>
      <c r="D878" s="7" t="s">
        <v>1299</v>
      </c>
      <c r="E878" s="51"/>
      <c r="F878" s="51">
        <v>125760</v>
      </c>
    </row>
    <row r="879" spans="1:6">
      <c r="A879" s="3">
        <v>11</v>
      </c>
      <c r="B879" s="6" t="s">
        <v>1288</v>
      </c>
      <c r="C879" s="7" t="s">
        <v>1290</v>
      </c>
      <c r="D879" s="7" t="s">
        <v>232</v>
      </c>
      <c r="E879" s="51">
        <v>15924.66</v>
      </c>
      <c r="F879" s="51"/>
    </row>
    <row r="880" spans="1:6">
      <c r="A880" s="3">
        <v>12</v>
      </c>
      <c r="B880" s="6" t="s">
        <v>1288</v>
      </c>
      <c r="C880" s="7" t="s">
        <v>1290</v>
      </c>
      <c r="D880" s="7" t="s">
        <v>1760</v>
      </c>
      <c r="E880" s="51">
        <v>30573</v>
      </c>
      <c r="F880" s="51"/>
    </row>
    <row r="881" spans="1:6">
      <c r="A881" s="3">
        <v>13</v>
      </c>
      <c r="B881" s="6" t="s">
        <v>1288</v>
      </c>
      <c r="C881" s="7" t="s">
        <v>1291</v>
      </c>
      <c r="D881" s="7" t="s">
        <v>1302</v>
      </c>
      <c r="E881" s="51"/>
      <c r="F881" s="51">
        <v>65640</v>
      </c>
    </row>
    <row r="882" spans="1:6">
      <c r="A882" s="3">
        <v>14</v>
      </c>
      <c r="B882" s="6" t="s">
        <v>1288</v>
      </c>
      <c r="C882" s="7" t="s">
        <v>1294</v>
      </c>
      <c r="D882" s="7" t="s">
        <v>315</v>
      </c>
      <c r="E882" s="51">
        <v>33876</v>
      </c>
      <c r="F882" s="51"/>
    </row>
    <row r="883" spans="1:6">
      <c r="A883" s="3">
        <v>15</v>
      </c>
      <c r="B883" s="6" t="s">
        <v>1288</v>
      </c>
      <c r="C883" s="7" t="s">
        <v>1294</v>
      </c>
      <c r="D883" s="7" t="s">
        <v>186</v>
      </c>
      <c r="E883" s="51">
        <v>22900.68</v>
      </c>
      <c r="F883" s="51"/>
    </row>
    <row r="884" spans="1:6">
      <c r="A884" s="3">
        <v>16</v>
      </c>
      <c r="B884" s="6" t="s">
        <v>1288</v>
      </c>
      <c r="C884" s="7" t="s">
        <v>1296</v>
      </c>
      <c r="D884" s="7" t="s">
        <v>1762</v>
      </c>
      <c r="E884" s="51">
        <v>61897.319999999992</v>
      </c>
      <c r="F884" s="51"/>
    </row>
    <row r="885" spans="1:6">
      <c r="A885" s="3">
        <v>17</v>
      </c>
      <c r="B885" s="6" t="s">
        <v>1288</v>
      </c>
      <c r="C885" s="7" t="s">
        <v>1296</v>
      </c>
      <c r="D885" s="7" t="s">
        <v>1763</v>
      </c>
      <c r="E885" s="51">
        <v>54177.84</v>
      </c>
      <c r="F885" s="51"/>
    </row>
    <row r="886" spans="1:6" ht="22.5" customHeight="1">
      <c r="A886" s="57"/>
      <c r="B886" s="48" t="s">
        <v>1303</v>
      </c>
      <c r="C886" s="49"/>
      <c r="D886" s="49"/>
      <c r="E886" s="80">
        <f>SUM(E869:E885)</f>
        <v>945359.28</v>
      </c>
      <c r="F886" s="80">
        <f>SUM(F869:F885)</f>
        <v>649020</v>
      </c>
    </row>
    <row r="887" spans="1:6" ht="22.5" customHeight="1">
      <c r="A887" s="3">
        <v>1</v>
      </c>
      <c r="B887" s="93" t="s">
        <v>1304</v>
      </c>
      <c r="C887" s="94" t="s">
        <v>1305</v>
      </c>
      <c r="D887" s="94" t="s">
        <v>1306</v>
      </c>
      <c r="E887" s="51">
        <v>29017.83</v>
      </c>
      <c r="F887" s="51"/>
    </row>
    <row r="888" spans="1:6" ht="22.5" customHeight="1">
      <c r="A888" s="3">
        <v>2</v>
      </c>
      <c r="B888" s="4" t="s">
        <v>1304</v>
      </c>
      <c r="C888" s="5" t="s">
        <v>1307</v>
      </c>
      <c r="D888" s="5" t="s">
        <v>1308</v>
      </c>
      <c r="E888" s="51">
        <v>61273.29</v>
      </c>
      <c r="F888" s="51"/>
    </row>
    <row r="889" spans="1:6" ht="22.5" customHeight="1">
      <c r="A889" s="3">
        <v>3</v>
      </c>
      <c r="B889" s="4" t="s">
        <v>1304</v>
      </c>
      <c r="C889" s="5" t="s">
        <v>1311</v>
      </c>
      <c r="D889" s="5" t="s">
        <v>1312</v>
      </c>
      <c r="E889" s="51">
        <v>5202</v>
      </c>
      <c r="F889" s="51">
        <v>108540</v>
      </c>
    </row>
    <row r="890" spans="1:6" ht="22.5" customHeight="1">
      <c r="A890" s="3">
        <v>4</v>
      </c>
      <c r="B890" s="69" t="s">
        <v>1304</v>
      </c>
      <c r="C890" s="70" t="s">
        <v>1316</v>
      </c>
      <c r="D890" s="70" t="s">
        <v>1317</v>
      </c>
      <c r="E890" s="51"/>
      <c r="F890" s="51">
        <v>62040</v>
      </c>
    </row>
    <row r="891" spans="1:6" ht="22.5" customHeight="1">
      <c r="A891" s="3">
        <v>5</v>
      </c>
      <c r="B891" s="6" t="s">
        <v>1304</v>
      </c>
      <c r="C891" s="7" t="s">
        <v>1318</v>
      </c>
      <c r="D891" s="7" t="s">
        <v>1319</v>
      </c>
      <c r="E891" s="51">
        <v>32413.199999999997</v>
      </c>
      <c r="F891" s="51"/>
    </row>
    <row r="892" spans="1:6" ht="22.5" customHeight="1">
      <c r="A892" s="3">
        <v>6</v>
      </c>
      <c r="B892" s="6" t="s">
        <v>1304</v>
      </c>
      <c r="C892" s="7" t="s">
        <v>1305</v>
      </c>
      <c r="D892" s="7" t="s">
        <v>1132</v>
      </c>
      <c r="E892" s="51">
        <v>2133.8999999999996</v>
      </c>
      <c r="F892" s="51">
        <v>71130</v>
      </c>
    </row>
    <row r="893" spans="1:6" ht="22.5" customHeight="1">
      <c r="A893" s="3">
        <v>7</v>
      </c>
      <c r="B893" s="6" t="s">
        <v>1304</v>
      </c>
      <c r="C893" s="7" t="s">
        <v>1307</v>
      </c>
      <c r="D893" s="7" t="s">
        <v>1322</v>
      </c>
      <c r="E893" s="51">
        <v>2034</v>
      </c>
      <c r="F893" s="51">
        <v>67800</v>
      </c>
    </row>
    <row r="894" spans="1:6" ht="22.5" customHeight="1">
      <c r="A894" s="3">
        <v>8</v>
      </c>
      <c r="B894" s="6" t="s">
        <v>1304</v>
      </c>
      <c r="C894" s="7" t="s">
        <v>1307</v>
      </c>
      <c r="D894" s="7" t="s">
        <v>1323</v>
      </c>
      <c r="E894" s="51">
        <v>24079.800000000003</v>
      </c>
      <c r="F894" s="51"/>
    </row>
    <row r="895" spans="1:6" ht="22.5" customHeight="1">
      <c r="A895" s="3">
        <v>9</v>
      </c>
      <c r="B895" s="6" t="s">
        <v>1304</v>
      </c>
      <c r="C895" s="7" t="s">
        <v>1307</v>
      </c>
      <c r="D895" s="7" t="s">
        <v>234</v>
      </c>
      <c r="E895" s="51"/>
      <c r="F895" s="51">
        <v>67800</v>
      </c>
    </row>
    <row r="896" spans="1:6" ht="22.5" customHeight="1">
      <c r="A896" s="3">
        <v>10</v>
      </c>
      <c r="B896" s="6" t="s">
        <v>1304</v>
      </c>
      <c r="C896" s="7" t="s">
        <v>1309</v>
      </c>
      <c r="D896" s="7" t="s">
        <v>693</v>
      </c>
      <c r="E896" s="51"/>
      <c r="F896" s="51">
        <v>70020</v>
      </c>
    </row>
    <row r="897" spans="1:6" ht="22.5" customHeight="1">
      <c r="A897" s="3">
        <v>11</v>
      </c>
      <c r="B897" s="6" t="s">
        <v>1304</v>
      </c>
      <c r="C897" s="7" t="s">
        <v>1309</v>
      </c>
      <c r="D897" s="7" t="s">
        <v>1324</v>
      </c>
      <c r="E897" s="51">
        <v>44186.82</v>
      </c>
      <c r="F897" s="51"/>
    </row>
    <row r="898" spans="1:6" ht="22.5" customHeight="1">
      <c r="A898" s="3">
        <v>12</v>
      </c>
      <c r="B898" s="6" t="s">
        <v>1304</v>
      </c>
      <c r="C898" s="7" t="s">
        <v>1310</v>
      </c>
      <c r="D898" s="7" t="s">
        <v>1325</v>
      </c>
      <c r="E898" s="51">
        <v>24371.19</v>
      </c>
      <c r="F898" s="51"/>
    </row>
    <row r="899" spans="1:6" ht="22.5" customHeight="1">
      <c r="A899" s="3">
        <v>13</v>
      </c>
      <c r="B899" s="6" t="s">
        <v>1304</v>
      </c>
      <c r="C899" s="7" t="s">
        <v>1310</v>
      </c>
      <c r="D899" s="7" t="s">
        <v>1326</v>
      </c>
      <c r="E899" s="51">
        <v>71677.36</v>
      </c>
      <c r="F899" s="51">
        <v>126060</v>
      </c>
    </row>
    <row r="900" spans="1:6" ht="22.5" customHeight="1">
      <c r="A900" s="3">
        <v>14</v>
      </c>
      <c r="B900" s="6" t="s">
        <v>1304</v>
      </c>
      <c r="C900" s="7" t="s">
        <v>1313</v>
      </c>
      <c r="D900" s="7" t="s">
        <v>1327</v>
      </c>
      <c r="E900" s="51">
        <v>30163.590000000004</v>
      </c>
      <c r="F900" s="51"/>
    </row>
    <row r="901" spans="1:6" ht="22.5" customHeight="1">
      <c r="A901" s="3">
        <v>15</v>
      </c>
      <c r="B901" s="6" t="s">
        <v>1304</v>
      </c>
      <c r="C901" s="7" t="s">
        <v>1313</v>
      </c>
      <c r="D901" s="7" t="s">
        <v>1328</v>
      </c>
      <c r="E901" s="51">
        <v>1746.8999999999999</v>
      </c>
      <c r="F901" s="51">
        <v>58230</v>
      </c>
    </row>
    <row r="902" spans="1:6" ht="22.5" customHeight="1">
      <c r="A902" s="3">
        <v>16</v>
      </c>
      <c r="B902" s="6" t="s">
        <v>1304</v>
      </c>
      <c r="C902" s="7" t="s">
        <v>1314</v>
      </c>
      <c r="D902" s="7" t="s">
        <v>1329</v>
      </c>
      <c r="E902" s="51"/>
      <c r="F902" s="51">
        <v>61020</v>
      </c>
    </row>
    <row r="903" spans="1:6" ht="22.5" customHeight="1">
      <c r="A903" s="3">
        <v>17</v>
      </c>
      <c r="B903" s="6" t="s">
        <v>1304</v>
      </c>
      <c r="C903" s="7" t="s">
        <v>1315</v>
      </c>
      <c r="D903" s="7" t="s">
        <v>1330</v>
      </c>
      <c r="E903" s="51">
        <v>23199</v>
      </c>
      <c r="F903" s="51"/>
    </row>
    <row r="904" spans="1:6" ht="22.5" customHeight="1">
      <c r="A904" s="3">
        <v>18</v>
      </c>
      <c r="B904" s="6" t="s">
        <v>1304</v>
      </c>
      <c r="C904" s="7" t="s">
        <v>1331</v>
      </c>
      <c r="D904" s="7" t="s">
        <v>1332</v>
      </c>
      <c r="E904" s="51">
        <v>39299.79</v>
      </c>
      <c r="F904" s="51"/>
    </row>
    <row r="905" spans="1:6" ht="22.5" customHeight="1">
      <c r="A905" s="3">
        <v>19</v>
      </c>
      <c r="B905" s="6" t="s">
        <v>1304</v>
      </c>
      <c r="C905" s="7" t="s">
        <v>1331</v>
      </c>
      <c r="D905" s="7" t="s">
        <v>1333</v>
      </c>
      <c r="E905" s="51">
        <v>29019.629999999997</v>
      </c>
      <c r="F905" s="51"/>
    </row>
    <row r="906" spans="1:6" ht="22.5" customHeight="1">
      <c r="A906" s="3">
        <v>20</v>
      </c>
      <c r="B906" s="6" t="s">
        <v>1304</v>
      </c>
      <c r="C906" s="7" t="s">
        <v>1316</v>
      </c>
      <c r="D906" s="7" t="s">
        <v>1334</v>
      </c>
      <c r="E906" s="51">
        <v>20311.5</v>
      </c>
      <c r="F906" s="51">
        <v>112230</v>
      </c>
    </row>
    <row r="907" spans="1:6" ht="22.5" customHeight="1">
      <c r="A907" s="3">
        <v>21</v>
      </c>
      <c r="B907" s="6" t="s">
        <v>1304</v>
      </c>
      <c r="C907" s="7" t="s">
        <v>1318</v>
      </c>
      <c r="D907" s="7" t="s">
        <v>1335</v>
      </c>
      <c r="E907" s="51">
        <v>23551.38</v>
      </c>
      <c r="F907" s="51"/>
    </row>
    <row r="908" spans="1:6" ht="22.5" customHeight="1">
      <c r="A908" s="3">
        <v>22</v>
      </c>
      <c r="B908" s="6" t="s">
        <v>1304</v>
      </c>
      <c r="C908" s="7" t="s">
        <v>1320</v>
      </c>
      <c r="D908" s="7" t="s">
        <v>1336</v>
      </c>
      <c r="E908" s="51">
        <v>26211</v>
      </c>
      <c r="F908" s="51"/>
    </row>
    <row r="909" spans="1:6" ht="22.5" customHeight="1">
      <c r="A909" s="3">
        <v>23</v>
      </c>
      <c r="B909" s="6" t="s">
        <v>1304</v>
      </c>
      <c r="C909" s="7" t="s">
        <v>1321</v>
      </c>
      <c r="D909" s="7" t="s">
        <v>634</v>
      </c>
      <c r="E909" s="51">
        <v>17609.2</v>
      </c>
      <c r="F909" s="51">
        <v>53640</v>
      </c>
    </row>
    <row r="910" spans="1:6" ht="22.5" customHeight="1">
      <c r="A910" s="3">
        <v>24</v>
      </c>
      <c r="B910" s="6" t="s">
        <v>1304</v>
      </c>
      <c r="C910" s="7" t="s">
        <v>1321</v>
      </c>
      <c r="D910" s="7" t="s">
        <v>1086</v>
      </c>
      <c r="E910" s="51">
        <v>28244.73</v>
      </c>
      <c r="F910" s="51"/>
    </row>
    <row r="911" spans="1:6" ht="22.5" customHeight="1">
      <c r="A911" s="8">
        <v>25</v>
      </c>
      <c r="B911" s="6" t="s">
        <v>1304</v>
      </c>
      <c r="C911" s="7" t="s">
        <v>1321</v>
      </c>
      <c r="D911" s="7" t="s">
        <v>1195</v>
      </c>
      <c r="E911" s="51">
        <v>27810.93</v>
      </c>
      <c r="F911" s="51"/>
    </row>
    <row r="912" spans="1:6" ht="22.5" customHeight="1">
      <c r="A912" s="57"/>
      <c r="B912" s="48" t="s">
        <v>1337</v>
      </c>
      <c r="C912" s="49"/>
      <c r="D912" s="49"/>
      <c r="E912" s="80">
        <f>SUM(E887:E911)</f>
        <v>563557.04</v>
      </c>
      <c r="F912" s="80">
        <f>SUM(F887:F911)</f>
        <v>858510</v>
      </c>
    </row>
    <row r="913" spans="1:6" ht="22.5" customHeight="1">
      <c r="A913" s="42">
        <v>1</v>
      </c>
      <c r="B913" s="69" t="s">
        <v>12</v>
      </c>
      <c r="C913" s="70" t="s">
        <v>1338</v>
      </c>
      <c r="D913" s="70" t="s">
        <v>1339</v>
      </c>
      <c r="E913" s="51">
        <v>2134.7999999999997</v>
      </c>
      <c r="F913" s="51">
        <v>71160</v>
      </c>
    </row>
    <row r="914" spans="1:6" s="26" customFormat="1" ht="22.5" customHeight="1">
      <c r="A914" s="42">
        <v>2</v>
      </c>
      <c r="B914" s="4" t="s">
        <v>12</v>
      </c>
      <c r="C914" s="5" t="s">
        <v>1341</v>
      </c>
      <c r="D914" s="5" t="s">
        <v>1342</v>
      </c>
      <c r="E914" s="51"/>
      <c r="F914" s="51">
        <v>163410</v>
      </c>
    </row>
    <row r="915" spans="1:6" ht="22.5" customHeight="1">
      <c r="A915" s="42">
        <v>3</v>
      </c>
      <c r="B915" s="4" t="s">
        <v>12</v>
      </c>
      <c r="C915" s="5" t="s">
        <v>1344</v>
      </c>
      <c r="D915" s="5" t="s">
        <v>1345</v>
      </c>
      <c r="E915" s="51">
        <v>20202</v>
      </c>
      <c r="F915" s="51">
        <v>104040</v>
      </c>
    </row>
    <row r="916" spans="1:6" ht="22.5" customHeight="1">
      <c r="A916" s="42">
        <v>4</v>
      </c>
      <c r="B916" s="69" t="s">
        <v>12</v>
      </c>
      <c r="C916" s="70" t="s">
        <v>1344</v>
      </c>
      <c r="D916" s="70" t="s">
        <v>1346</v>
      </c>
      <c r="E916" s="51">
        <v>1746.8999999999999</v>
      </c>
      <c r="F916" s="51">
        <v>58230</v>
      </c>
    </row>
    <row r="917" spans="1:6" ht="22.5" customHeight="1">
      <c r="A917" s="42">
        <v>5</v>
      </c>
      <c r="B917" s="4" t="s">
        <v>12</v>
      </c>
      <c r="C917" s="5" t="s">
        <v>22</v>
      </c>
      <c r="D917" s="5" t="s">
        <v>1350</v>
      </c>
      <c r="E917" s="51">
        <v>39236.76</v>
      </c>
      <c r="F917" s="51"/>
    </row>
    <row r="918" spans="1:6" ht="22.5" customHeight="1">
      <c r="A918" s="42">
        <v>6</v>
      </c>
      <c r="B918" s="4" t="s">
        <v>12</v>
      </c>
      <c r="C918" s="5" t="s">
        <v>1351</v>
      </c>
      <c r="D918" s="5" t="s">
        <v>1352</v>
      </c>
      <c r="E918" s="51">
        <v>43465.05</v>
      </c>
      <c r="F918" s="51"/>
    </row>
    <row r="919" spans="1:6">
      <c r="A919" s="42">
        <v>7</v>
      </c>
      <c r="B919" s="6" t="s">
        <v>12</v>
      </c>
      <c r="C919" s="7" t="s">
        <v>1353</v>
      </c>
      <c r="D919" s="7" t="s">
        <v>1354</v>
      </c>
      <c r="E919" s="51">
        <v>87096.39</v>
      </c>
      <c r="F919" s="51"/>
    </row>
    <row r="920" spans="1:6">
      <c r="A920" s="42">
        <v>8</v>
      </c>
      <c r="B920" s="6" t="s">
        <v>12</v>
      </c>
      <c r="C920" s="7" t="s">
        <v>1355</v>
      </c>
      <c r="D920" s="7" t="s">
        <v>1356</v>
      </c>
      <c r="E920" s="51">
        <v>6748.5</v>
      </c>
      <c r="F920" s="51">
        <v>145470</v>
      </c>
    </row>
    <row r="921" spans="1:6">
      <c r="A921" s="42">
        <v>9</v>
      </c>
      <c r="B921" s="6" t="s">
        <v>12</v>
      </c>
      <c r="C921" s="7" t="s">
        <v>1357</v>
      </c>
      <c r="D921" s="7" t="s">
        <v>1358</v>
      </c>
      <c r="E921" s="51">
        <v>2869.2</v>
      </c>
      <c r="F921" s="51">
        <v>95640</v>
      </c>
    </row>
    <row r="922" spans="1:6">
      <c r="A922" s="42">
        <v>10</v>
      </c>
      <c r="B922" s="6" t="s">
        <v>12</v>
      </c>
      <c r="C922" s="7" t="s">
        <v>1359</v>
      </c>
      <c r="D922" s="7" t="s">
        <v>1360</v>
      </c>
      <c r="E922" s="51">
        <v>1691.1</v>
      </c>
      <c r="F922" s="51">
        <v>56370</v>
      </c>
    </row>
    <row r="923" spans="1:6">
      <c r="A923" s="42">
        <v>11</v>
      </c>
      <c r="B923" s="6" t="s">
        <v>12</v>
      </c>
      <c r="C923" s="7" t="s">
        <v>1359</v>
      </c>
      <c r="D923" s="7" t="s">
        <v>1361</v>
      </c>
      <c r="E923" s="51">
        <v>46781.22</v>
      </c>
      <c r="F923" s="51"/>
    </row>
    <row r="924" spans="1:6">
      <c r="A924" s="42">
        <v>12</v>
      </c>
      <c r="B924" s="6" t="s">
        <v>12</v>
      </c>
      <c r="C924" s="7" t="s">
        <v>1340</v>
      </c>
      <c r="D924" s="7" t="s">
        <v>1362</v>
      </c>
      <c r="E924" s="51">
        <v>27211.5</v>
      </c>
      <c r="F924" s="51"/>
    </row>
    <row r="925" spans="1:6">
      <c r="A925" s="42">
        <v>13</v>
      </c>
      <c r="B925" s="6" t="s">
        <v>12</v>
      </c>
      <c r="C925" s="7" t="s">
        <v>1343</v>
      </c>
      <c r="D925" s="58" t="s">
        <v>310</v>
      </c>
      <c r="E925" s="51">
        <v>27720.870000000003</v>
      </c>
      <c r="F925" s="51"/>
    </row>
    <row r="926" spans="1:6">
      <c r="A926" s="42">
        <v>14</v>
      </c>
      <c r="B926" s="6" t="s">
        <v>12</v>
      </c>
      <c r="C926" s="7" t="s">
        <v>1344</v>
      </c>
      <c r="D926" s="7" t="s">
        <v>1363</v>
      </c>
      <c r="E926" s="51">
        <v>2310.3000000000002</v>
      </c>
      <c r="F926" s="51">
        <v>77010</v>
      </c>
    </row>
    <row r="927" spans="1:6">
      <c r="A927" s="42">
        <v>15</v>
      </c>
      <c r="B927" s="6" t="s">
        <v>12</v>
      </c>
      <c r="C927" s="7" t="s">
        <v>1347</v>
      </c>
      <c r="D927" s="7" t="s">
        <v>1364</v>
      </c>
      <c r="E927" s="51">
        <v>20197.800000000003</v>
      </c>
      <c r="F927" s="51"/>
    </row>
    <row r="928" spans="1:6">
      <c r="A928" s="42">
        <v>16</v>
      </c>
      <c r="B928" s="6" t="s">
        <v>12</v>
      </c>
      <c r="C928" s="7" t="s">
        <v>1347</v>
      </c>
      <c r="D928" s="7" t="s">
        <v>1365</v>
      </c>
      <c r="E928" s="51">
        <v>3723.2999999999997</v>
      </c>
      <c r="F928" s="51">
        <v>124110</v>
      </c>
    </row>
    <row r="929" spans="1:6">
      <c r="A929" s="42">
        <v>17</v>
      </c>
      <c r="B929" s="6" t="s">
        <v>12</v>
      </c>
      <c r="C929" s="7" t="s">
        <v>1348</v>
      </c>
      <c r="D929" s="58" t="s">
        <v>1366</v>
      </c>
      <c r="E929" s="51">
        <v>1498.5</v>
      </c>
      <c r="F929" s="51">
        <v>49950</v>
      </c>
    </row>
    <row r="930" spans="1:6">
      <c r="A930" s="42">
        <v>18</v>
      </c>
      <c r="B930" s="6" t="s">
        <v>12</v>
      </c>
      <c r="C930" s="7" t="s">
        <v>1349</v>
      </c>
      <c r="D930" s="7" t="s">
        <v>1367</v>
      </c>
      <c r="E930" s="51"/>
      <c r="F930" s="51">
        <v>55440</v>
      </c>
    </row>
    <row r="931" spans="1:6">
      <c r="A931" s="42">
        <v>19</v>
      </c>
      <c r="B931" s="6" t="s">
        <v>12</v>
      </c>
      <c r="C931" s="7" t="s">
        <v>1349</v>
      </c>
      <c r="D931" s="7" t="s">
        <v>1368</v>
      </c>
      <c r="E931" s="51">
        <v>61739.549999999996</v>
      </c>
      <c r="F931" s="51">
        <v>55440</v>
      </c>
    </row>
    <row r="932" spans="1:6">
      <c r="A932" s="42">
        <v>20</v>
      </c>
      <c r="B932" s="6" t="s">
        <v>12</v>
      </c>
      <c r="C932" s="7" t="s">
        <v>22</v>
      </c>
      <c r="D932" s="7" t="s">
        <v>129</v>
      </c>
      <c r="E932" s="51">
        <v>1250</v>
      </c>
      <c r="F932" s="51">
        <v>68940</v>
      </c>
    </row>
    <row r="933" spans="1:6">
      <c r="A933" s="42">
        <v>21</v>
      </c>
      <c r="B933" s="6" t="s">
        <v>12</v>
      </c>
      <c r="C933" s="7" t="s">
        <v>22</v>
      </c>
      <c r="D933" s="7" t="s">
        <v>1133</v>
      </c>
      <c r="E933" s="51">
        <v>56177.039999999994</v>
      </c>
      <c r="F933" s="51"/>
    </row>
    <row r="934" spans="1:6">
      <c r="A934" s="42">
        <v>22</v>
      </c>
      <c r="B934" s="6" t="s">
        <v>12</v>
      </c>
      <c r="C934" s="7" t="s">
        <v>1353</v>
      </c>
      <c r="D934" s="7" t="s">
        <v>1369</v>
      </c>
      <c r="E934" s="51">
        <v>2272.5</v>
      </c>
      <c r="F934" s="51">
        <v>75750</v>
      </c>
    </row>
    <row r="935" spans="1:6">
      <c r="A935" s="45">
        <v>23</v>
      </c>
      <c r="B935" s="6" t="s">
        <v>12</v>
      </c>
      <c r="C935" s="7" t="s">
        <v>1353</v>
      </c>
      <c r="D935" s="7" t="s">
        <v>1370</v>
      </c>
      <c r="E935" s="51">
        <v>2100.6</v>
      </c>
      <c r="F935" s="51">
        <v>70020</v>
      </c>
    </row>
    <row r="936" spans="1:6">
      <c r="A936" s="57"/>
      <c r="B936" s="48" t="s">
        <v>47</v>
      </c>
      <c r="C936" s="49"/>
      <c r="D936" s="49"/>
      <c r="E936" s="80">
        <f>SUM(E913:E935)</f>
        <v>458173.87999999995</v>
      </c>
      <c r="F936" s="80">
        <f>SUM(F913:F935)</f>
        <v>1270980</v>
      </c>
    </row>
    <row r="937" spans="1:6">
      <c r="A937" s="3">
        <v>1</v>
      </c>
      <c r="B937" s="4" t="s">
        <v>13</v>
      </c>
      <c r="C937" s="5" t="s">
        <v>1372</v>
      </c>
      <c r="D937" s="5" t="s">
        <v>1373</v>
      </c>
      <c r="E937" s="51">
        <v>3640.5</v>
      </c>
      <c r="F937" s="51">
        <v>72810</v>
      </c>
    </row>
    <row r="938" spans="1:6">
      <c r="A938" s="3">
        <v>2</v>
      </c>
      <c r="B938" s="4" t="s">
        <v>13</v>
      </c>
      <c r="C938" s="5" t="s">
        <v>25</v>
      </c>
      <c r="D938" s="5" t="s">
        <v>1715</v>
      </c>
      <c r="E938" s="51">
        <v>28020</v>
      </c>
      <c r="F938" s="51">
        <v>143340</v>
      </c>
    </row>
    <row r="939" spans="1:6">
      <c r="A939" s="3">
        <v>3</v>
      </c>
      <c r="B939" s="4" t="s">
        <v>13</v>
      </c>
      <c r="C939" s="5" t="s">
        <v>1374</v>
      </c>
      <c r="D939" s="5" t="s">
        <v>1375</v>
      </c>
      <c r="E939" s="51">
        <v>2034</v>
      </c>
      <c r="F939" s="51">
        <v>67800</v>
      </c>
    </row>
    <row r="940" spans="1:6">
      <c r="A940" s="3">
        <v>4</v>
      </c>
      <c r="B940" s="4" t="s">
        <v>13</v>
      </c>
      <c r="C940" s="5" t="s">
        <v>1376</v>
      </c>
      <c r="D940" s="5" t="s">
        <v>1377</v>
      </c>
      <c r="E940" s="51">
        <v>28172.1</v>
      </c>
      <c r="F940" s="51">
        <v>274650</v>
      </c>
    </row>
    <row r="941" spans="1:6">
      <c r="A941" s="3">
        <v>5</v>
      </c>
      <c r="B941" s="4" t="s">
        <v>13</v>
      </c>
      <c r="C941" s="5" t="s">
        <v>1378</v>
      </c>
      <c r="D941" s="5" t="s">
        <v>1379</v>
      </c>
      <c r="E941" s="51">
        <v>45078.899999999994</v>
      </c>
      <c r="F941" s="51"/>
    </row>
    <row r="942" spans="1:6">
      <c r="A942" s="3">
        <v>6</v>
      </c>
      <c r="B942" s="6" t="s">
        <v>13</v>
      </c>
      <c r="C942" s="7" t="s">
        <v>1380</v>
      </c>
      <c r="D942" s="7" t="s">
        <v>1765</v>
      </c>
      <c r="E942" s="51">
        <v>31710</v>
      </c>
      <c r="F942" s="51">
        <v>188800</v>
      </c>
    </row>
    <row r="943" spans="1:6">
      <c r="A943" s="3">
        <v>7</v>
      </c>
      <c r="B943" s="6" t="s">
        <v>13</v>
      </c>
      <c r="C943" s="7" t="s">
        <v>1380</v>
      </c>
      <c r="D943" s="7" t="s">
        <v>1381</v>
      </c>
      <c r="E943" s="51">
        <v>32210.370000000003</v>
      </c>
      <c r="F943" s="51"/>
    </row>
    <row r="944" spans="1:6">
      <c r="A944" s="3">
        <v>8</v>
      </c>
      <c r="B944" s="6" t="s">
        <v>13</v>
      </c>
      <c r="C944" s="7" t="s">
        <v>1380</v>
      </c>
      <c r="D944" s="7" t="s">
        <v>1382</v>
      </c>
      <c r="E944" s="51">
        <v>29242.5</v>
      </c>
      <c r="F944" s="51">
        <v>218850</v>
      </c>
    </row>
    <row r="945" spans="1:6">
      <c r="A945" s="3">
        <v>9</v>
      </c>
      <c r="B945" s="6" t="s">
        <v>13</v>
      </c>
      <c r="C945" s="7" t="s">
        <v>1371</v>
      </c>
      <c r="D945" s="7" t="s">
        <v>1383</v>
      </c>
      <c r="E945" s="51">
        <v>27710.850000000002</v>
      </c>
      <c r="F945" s="51"/>
    </row>
    <row r="946" spans="1:6">
      <c r="A946" s="3">
        <v>10</v>
      </c>
      <c r="B946" s="6" t="s">
        <v>13</v>
      </c>
      <c r="C946" s="7" t="s">
        <v>1764</v>
      </c>
      <c r="D946" s="7" t="s">
        <v>1766</v>
      </c>
      <c r="E946" s="51">
        <v>62320.86</v>
      </c>
      <c r="F946" s="51"/>
    </row>
    <row r="947" spans="1:6">
      <c r="A947" s="3">
        <v>11</v>
      </c>
      <c r="B947" s="6" t="s">
        <v>13</v>
      </c>
      <c r="C947" s="7" t="s">
        <v>25</v>
      </c>
      <c r="D947" s="7" t="s">
        <v>130</v>
      </c>
      <c r="E947" s="51">
        <v>83337.01999999999</v>
      </c>
      <c r="F947" s="51"/>
    </row>
    <row r="948" spans="1:6">
      <c r="A948" s="3">
        <v>12</v>
      </c>
      <c r="B948" s="6" t="s">
        <v>13</v>
      </c>
      <c r="C948" s="7" t="s">
        <v>25</v>
      </c>
      <c r="D948" s="7" t="s">
        <v>1384</v>
      </c>
      <c r="E948" s="51">
        <v>32496.18</v>
      </c>
      <c r="F948" s="51"/>
    </row>
    <row r="949" spans="1:6">
      <c r="A949" s="3">
        <v>13</v>
      </c>
      <c r="B949" s="6" t="s">
        <v>13</v>
      </c>
      <c r="C949" s="7" t="s">
        <v>1376</v>
      </c>
      <c r="D949" s="7" t="s">
        <v>1385</v>
      </c>
      <c r="E949" s="51"/>
      <c r="F949" s="51">
        <v>56370</v>
      </c>
    </row>
    <row r="950" spans="1:6">
      <c r="A950" s="57"/>
      <c r="B950" s="48" t="s">
        <v>48</v>
      </c>
      <c r="C950" s="49"/>
      <c r="D950" s="49"/>
      <c r="E950" s="80">
        <f>SUM(E937:E949)</f>
        <v>405973.27999999997</v>
      </c>
      <c r="F950" s="80">
        <f>SUM(F937:F949)</f>
        <v>1022620</v>
      </c>
    </row>
    <row r="951" spans="1:6">
      <c r="A951" s="3">
        <v>1</v>
      </c>
      <c r="B951" s="64" t="s">
        <v>1386</v>
      </c>
      <c r="C951" s="58" t="s">
        <v>1388</v>
      </c>
      <c r="D951" s="58" t="s">
        <v>1389</v>
      </c>
      <c r="E951" s="51">
        <v>82707.989999999991</v>
      </c>
      <c r="F951" s="51"/>
    </row>
    <row r="952" spans="1:6">
      <c r="A952" s="3">
        <v>2</v>
      </c>
      <c r="B952" s="4" t="s">
        <v>1386</v>
      </c>
      <c r="C952" s="5" t="s">
        <v>1388</v>
      </c>
      <c r="D952" s="5" t="s">
        <v>1390</v>
      </c>
      <c r="E952" s="51">
        <v>44040.42</v>
      </c>
      <c r="F952" s="51"/>
    </row>
    <row r="953" spans="1:6">
      <c r="A953" s="3">
        <v>3</v>
      </c>
      <c r="B953" s="6" t="s">
        <v>1386</v>
      </c>
      <c r="C953" s="7" t="s">
        <v>1391</v>
      </c>
      <c r="D953" s="7" t="s">
        <v>1392</v>
      </c>
      <c r="E953" s="51">
        <v>38777.370000000003</v>
      </c>
      <c r="F953" s="51">
        <v>71130</v>
      </c>
    </row>
    <row r="954" spans="1:6">
      <c r="A954" s="8">
        <v>4</v>
      </c>
      <c r="B954" s="6" t="s">
        <v>1386</v>
      </c>
      <c r="C954" s="7" t="s">
        <v>1387</v>
      </c>
      <c r="D954" s="7" t="s">
        <v>1393</v>
      </c>
      <c r="E954" s="51">
        <v>4270.5</v>
      </c>
      <c r="F954" s="51">
        <v>142350</v>
      </c>
    </row>
    <row r="955" spans="1:6">
      <c r="A955" s="57"/>
      <c r="B955" s="48" t="s">
        <v>1394</v>
      </c>
      <c r="C955" s="49"/>
      <c r="D955" s="49"/>
      <c r="E955" s="80">
        <f>SUM(E951:E954)</f>
        <v>169796.28</v>
      </c>
      <c r="F955" s="80">
        <f>SUM(F951:F954)</f>
        <v>213480</v>
      </c>
    </row>
    <row r="956" spans="1:6">
      <c r="A956" s="46">
        <v>1</v>
      </c>
      <c r="B956" s="81" t="s">
        <v>131</v>
      </c>
      <c r="C956" s="82" t="s">
        <v>132</v>
      </c>
      <c r="D956" s="82" t="s">
        <v>1395</v>
      </c>
      <c r="E956" s="53">
        <v>64590.69</v>
      </c>
      <c r="F956" s="53">
        <v>37260</v>
      </c>
    </row>
    <row r="957" spans="1:6">
      <c r="A957" s="3">
        <v>2</v>
      </c>
      <c r="B957" s="6" t="s">
        <v>131</v>
      </c>
      <c r="C957" s="7" t="s">
        <v>132</v>
      </c>
      <c r="D957" s="7" t="s">
        <v>133</v>
      </c>
      <c r="E957" s="51">
        <v>8233.2000000000007</v>
      </c>
      <c r="F957" s="51">
        <v>195840</v>
      </c>
    </row>
    <row r="958" spans="1:6">
      <c r="A958" s="8">
        <v>3</v>
      </c>
      <c r="B958" s="6" t="s">
        <v>131</v>
      </c>
      <c r="C958" s="7" t="s">
        <v>1396</v>
      </c>
      <c r="D958" s="7" t="s">
        <v>1397</v>
      </c>
      <c r="E958" s="51">
        <v>17780.95</v>
      </c>
      <c r="F958" s="51">
        <v>209219.03</v>
      </c>
    </row>
    <row r="959" spans="1:6">
      <c r="A959" s="57"/>
      <c r="B959" s="48" t="s">
        <v>134</v>
      </c>
      <c r="C959" s="49"/>
      <c r="D959" s="49"/>
      <c r="E959" s="80">
        <f>SUM(E956:E958)</f>
        <v>90604.84</v>
      </c>
      <c r="F959" s="80">
        <f>SUM(F956:F958)</f>
        <v>442319.03</v>
      </c>
    </row>
    <row r="960" spans="1:6">
      <c r="A960" s="45">
        <v>1</v>
      </c>
      <c r="B960" s="6" t="s">
        <v>1398</v>
      </c>
      <c r="C960" s="7" t="s">
        <v>1399</v>
      </c>
      <c r="D960" s="7" t="s">
        <v>1400</v>
      </c>
      <c r="E960" s="51">
        <v>11301</v>
      </c>
      <c r="F960" s="51">
        <v>622260</v>
      </c>
    </row>
    <row r="961" spans="1:6">
      <c r="A961" s="57"/>
      <c r="B961" s="48" t="s">
        <v>1401</v>
      </c>
      <c r="C961" s="49"/>
      <c r="D961" s="49"/>
      <c r="E961" s="80">
        <f>SUM(E960:E960)</f>
        <v>11301</v>
      </c>
      <c r="F961" s="80">
        <f>SUM(F960:F960)</f>
        <v>622260</v>
      </c>
    </row>
    <row r="962" spans="1:6">
      <c r="A962" s="42">
        <v>1</v>
      </c>
      <c r="B962" s="4" t="s">
        <v>135</v>
      </c>
      <c r="C962" s="5" t="s">
        <v>1402</v>
      </c>
      <c r="D962" s="5" t="s">
        <v>1403</v>
      </c>
      <c r="E962" s="51"/>
      <c r="F962" s="51">
        <v>143340</v>
      </c>
    </row>
    <row r="963" spans="1:6">
      <c r="A963" s="8">
        <v>2</v>
      </c>
      <c r="B963" s="6" t="s">
        <v>135</v>
      </c>
      <c r="C963" s="7" t="s">
        <v>1402</v>
      </c>
      <c r="D963" s="7" t="s">
        <v>1404</v>
      </c>
      <c r="E963" s="51">
        <v>35528.699999999997</v>
      </c>
      <c r="F963" s="51"/>
    </row>
    <row r="964" spans="1:6">
      <c r="A964" s="47"/>
      <c r="B964" s="48" t="s">
        <v>136</v>
      </c>
      <c r="C964" s="49"/>
      <c r="D964" s="49"/>
      <c r="E964" s="80">
        <f>SUM(E962:E963)</f>
        <v>35528.699999999997</v>
      </c>
      <c r="F964" s="80">
        <f>SUM(F962:F963)</f>
        <v>143340</v>
      </c>
    </row>
    <row r="965" spans="1:6">
      <c r="A965" s="3">
        <v>1</v>
      </c>
      <c r="B965" s="43" t="s">
        <v>1405</v>
      </c>
      <c r="C965" s="44" t="s">
        <v>1406</v>
      </c>
      <c r="D965" s="44" t="s">
        <v>1407</v>
      </c>
      <c r="E965" s="53">
        <v>43643.909999999996</v>
      </c>
      <c r="F965" s="53"/>
    </row>
    <row r="966" spans="1:6">
      <c r="A966" s="3">
        <v>2</v>
      </c>
      <c r="B966" s="4" t="s">
        <v>1405</v>
      </c>
      <c r="C966" s="5" t="s">
        <v>1411</v>
      </c>
      <c r="D966" s="5" t="s">
        <v>1412</v>
      </c>
      <c r="E966" s="51">
        <v>128046.23999999999</v>
      </c>
      <c r="F966" s="51"/>
    </row>
    <row r="967" spans="1:6">
      <c r="A967" s="3">
        <v>3</v>
      </c>
      <c r="B967" s="4" t="s">
        <v>1405</v>
      </c>
      <c r="C967" s="5" t="s">
        <v>1406</v>
      </c>
      <c r="D967" s="5" t="s">
        <v>1413</v>
      </c>
      <c r="E967" s="51">
        <v>34230</v>
      </c>
      <c r="F967" s="51"/>
    </row>
    <row r="968" spans="1:6">
      <c r="A968" s="3">
        <v>4</v>
      </c>
      <c r="B968" s="6" t="s">
        <v>1405</v>
      </c>
      <c r="C968" s="7" t="s">
        <v>1408</v>
      </c>
      <c r="D968" s="7" t="s">
        <v>1414</v>
      </c>
      <c r="E968" s="51">
        <v>33483.840000000004</v>
      </c>
      <c r="F968" s="51"/>
    </row>
    <row r="969" spans="1:6">
      <c r="A969" s="3">
        <v>5</v>
      </c>
      <c r="B969" s="6" t="s">
        <v>1405</v>
      </c>
      <c r="C969" s="7" t="s">
        <v>1409</v>
      </c>
      <c r="D969" s="7" t="s">
        <v>1415</v>
      </c>
      <c r="E969" s="51">
        <v>50010</v>
      </c>
      <c r="F969" s="51"/>
    </row>
    <row r="970" spans="1:6">
      <c r="A970" s="3">
        <v>6</v>
      </c>
      <c r="B970" s="6" t="s">
        <v>1405</v>
      </c>
      <c r="C970" s="7" t="s">
        <v>1409</v>
      </c>
      <c r="D970" s="7" t="s">
        <v>1416</v>
      </c>
      <c r="E970" s="51">
        <v>45231.06</v>
      </c>
      <c r="F970" s="51"/>
    </row>
    <row r="971" spans="1:6">
      <c r="A971" s="3">
        <v>7</v>
      </c>
      <c r="B971" s="6" t="s">
        <v>1405</v>
      </c>
      <c r="C971" s="7" t="s">
        <v>1410</v>
      </c>
      <c r="D971" s="7" t="s">
        <v>1767</v>
      </c>
      <c r="E971" s="51">
        <v>53574.12</v>
      </c>
      <c r="F971" s="51"/>
    </row>
    <row r="972" spans="1:6">
      <c r="A972" s="3">
        <v>8</v>
      </c>
      <c r="B972" s="6" t="s">
        <v>1405</v>
      </c>
      <c r="C972" s="7" t="s">
        <v>1410</v>
      </c>
      <c r="D972" s="7" t="s">
        <v>398</v>
      </c>
      <c r="E972" s="51">
        <v>46965</v>
      </c>
      <c r="F972" s="51"/>
    </row>
    <row r="973" spans="1:6">
      <c r="A973" s="3">
        <v>9</v>
      </c>
      <c r="B973" s="6" t="s">
        <v>1405</v>
      </c>
      <c r="C973" s="7" t="s">
        <v>1410</v>
      </c>
      <c r="D973" s="7" t="s">
        <v>1417</v>
      </c>
      <c r="E973" s="51">
        <v>17946</v>
      </c>
      <c r="F973" s="51"/>
    </row>
    <row r="974" spans="1:6">
      <c r="A974" s="3">
        <v>10</v>
      </c>
      <c r="B974" s="6" t="s">
        <v>1405</v>
      </c>
      <c r="C974" s="7" t="s">
        <v>1410</v>
      </c>
      <c r="D974" s="7" t="s">
        <v>1418</v>
      </c>
      <c r="E974" s="51">
        <v>38152.83</v>
      </c>
      <c r="F974" s="51">
        <v>47160</v>
      </c>
    </row>
    <row r="975" spans="1:6">
      <c r="A975" s="3">
        <v>11</v>
      </c>
      <c r="B975" s="6" t="s">
        <v>1405</v>
      </c>
      <c r="C975" s="7" t="s">
        <v>1419</v>
      </c>
      <c r="D975" s="7" t="s">
        <v>1420</v>
      </c>
      <c r="E975" s="51">
        <v>177062.13</v>
      </c>
      <c r="F975" s="51">
        <v>918810</v>
      </c>
    </row>
    <row r="976" spans="1:6">
      <c r="A976" s="3">
        <v>12</v>
      </c>
      <c r="B976" s="6" t="s">
        <v>1405</v>
      </c>
      <c r="C976" s="7" t="s">
        <v>1419</v>
      </c>
      <c r="D976" s="7" t="s">
        <v>1421</v>
      </c>
      <c r="E976" s="51">
        <v>1526.3999999999999</v>
      </c>
      <c r="F976" s="51">
        <v>50880</v>
      </c>
    </row>
    <row r="977" spans="1:6">
      <c r="A977" s="3">
        <v>13</v>
      </c>
      <c r="B977" s="6" t="s">
        <v>1405</v>
      </c>
      <c r="C977" s="7" t="s">
        <v>1411</v>
      </c>
      <c r="D977" s="7" t="s">
        <v>1422</v>
      </c>
      <c r="E977" s="51">
        <v>32227.71</v>
      </c>
      <c r="F977" s="51">
        <v>74550</v>
      </c>
    </row>
    <row r="978" spans="1:6">
      <c r="A978" s="3">
        <v>14</v>
      </c>
      <c r="B978" s="6" t="s">
        <v>1405</v>
      </c>
      <c r="C978" s="7" t="s">
        <v>1411</v>
      </c>
      <c r="D978" s="7" t="s">
        <v>1423</v>
      </c>
      <c r="E978" s="51">
        <v>29370</v>
      </c>
      <c r="F978" s="51"/>
    </row>
    <row r="979" spans="1:6">
      <c r="A979" s="3">
        <v>15</v>
      </c>
      <c r="B979" s="6" t="s">
        <v>1405</v>
      </c>
      <c r="C979" s="7" t="s">
        <v>1411</v>
      </c>
      <c r="D979" s="7" t="s">
        <v>303</v>
      </c>
      <c r="E979" s="51">
        <v>38576.28</v>
      </c>
      <c r="F979" s="51">
        <v>66690</v>
      </c>
    </row>
    <row r="980" spans="1:6">
      <c r="A980" s="57"/>
      <c r="B980" s="48" t="s">
        <v>1424</v>
      </c>
      <c r="C980" s="49"/>
      <c r="D980" s="49"/>
      <c r="E980" s="80">
        <f>SUM(E965:E979)</f>
        <v>770045.52</v>
      </c>
      <c r="F980" s="80">
        <f>SUM(F965:F979)</f>
        <v>1158090</v>
      </c>
    </row>
    <row r="981" spans="1:6">
      <c r="A981" s="3">
        <v>1</v>
      </c>
      <c r="B981" s="4" t="s">
        <v>1425</v>
      </c>
      <c r="C981" s="5" t="s">
        <v>1426</v>
      </c>
      <c r="D981" s="5" t="s">
        <v>1427</v>
      </c>
      <c r="E981" s="51">
        <v>16918.5</v>
      </c>
      <c r="F981" s="51">
        <v>98370</v>
      </c>
    </row>
    <row r="982" spans="1:6">
      <c r="A982" s="3">
        <v>2</v>
      </c>
      <c r="B982" s="6" t="s">
        <v>1425</v>
      </c>
      <c r="C982" s="7" t="s">
        <v>1434</v>
      </c>
      <c r="D982" s="7" t="s">
        <v>1435</v>
      </c>
      <c r="E982" s="51">
        <v>14245.170000000002</v>
      </c>
      <c r="F982" s="51"/>
    </row>
    <row r="983" spans="1:6">
      <c r="A983" s="3">
        <v>3</v>
      </c>
      <c r="B983" s="6" t="s">
        <v>1425</v>
      </c>
      <c r="C983" s="7" t="s">
        <v>1428</v>
      </c>
      <c r="D983" s="7" t="s">
        <v>1436</v>
      </c>
      <c r="E983" s="51">
        <v>30000</v>
      </c>
      <c r="F983" s="51"/>
    </row>
    <row r="984" spans="1:6">
      <c r="A984" s="3">
        <v>4</v>
      </c>
      <c r="B984" s="6" t="s">
        <v>1425</v>
      </c>
      <c r="C984" s="7" t="s">
        <v>1429</v>
      </c>
      <c r="D984" s="7" t="s">
        <v>156</v>
      </c>
      <c r="E984" s="51">
        <v>1871.1</v>
      </c>
      <c r="F984" s="51">
        <v>62370</v>
      </c>
    </row>
    <row r="985" spans="1:6">
      <c r="A985" s="3">
        <v>5</v>
      </c>
      <c r="B985" s="6" t="s">
        <v>1425</v>
      </c>
      <c r="C985" s="7" t="s">
        <v>1430</v>
      </c>
      <c r="D985" s="7" t="s">
        <v>311</v>
      </c>
      <c r="E985" s="51">
        <v>3846.8999999999996</v>
      </c>
      <c r="F985" s="51">
        <v>58230</v>
      </c>
    </row>
    <row r="986" spans="1:6">
      <c r="A986" s="3">
        <v>6</v>
      </c>
      <c r="B986" s="6" t="s">
        <v>1425</v>
      </c>
      <c r="C986" s="7" t="s">
        <v>1431</v>
      </c>
      <c r="D986" s="7" t="s">
        <v>1437</v>
      </c>
      <c r="E986" s="51">
        <v>5611.5</v>
      </c>
      <c r="F986" s="51">
        <v>122730</v>
      </c>
    </row>
    <row r="987" spans="1:6">
      <c r="A987" s="3">
        <v>7</v>
      </c>
      <c r="B987" s="6" t="s">
        <v>1425</v>
      </c>
      <c r="C987" s="7" t="s">
        <v>1432</v>
      </c>
      <c r="D987" s="7" t="s">
        <v>397</v>
      </c>
      <c r="E987" s="51">
        <v>13096.53</v>
      </c>
      <c r="F987" s="51"/>
    </row>
    <row r="988" spans="1:6">
      <c r="A988" s="8">
        <v>8</v>
      </c>
      <c r="B988" s="6" t="s">
        <v>1425</v>
      </c>
      <c r="C988" s="7" t="s">
        <v>1433</v>
      </c>
      <c r="D988" s="7" t="s">
        <v>188</v>
      </c>
      <c r="E988" s="51"/>
      <c r="F988" s="51">
        <v>172770</v>
      </c>
    </row>
    <row r="989" spans="1:6">
      <c r="A989" s="57"/>
      <c r="B989" s="48" t="s">
        <v>1438</v>
      </c>
      <c r="C989" s="49"/>
      <c r="D989" s="49"/>
      <c r="E989" s="80">
        <f>SUM(E981:E988)</f>
        <v>85589.7</v>
      </c>
      <c r="F989" s="80">
        <f>SUM(F981:F988)</f>
        <v>514470</v>
      </c>
    </row>
    <row r="990" spans="1:6">
      <c r="A990" s="45">
        <v>1</v>
      </c>
      <c r="B990" s="4" t="s">
        <v>1439</v>
      </c>
      <c r="C990" s="5" t="s">
        <v>1440</v>
      </c>
      <c r="D990" s="5" t="s">
        <v>1441</v>
      </c>
      <c r="E990" s="51">
        <v>58466.729999999996</v>
      </c>
      <c r="F990" s="51">
        <v>124380</v>
      </c>
    </row>
    <row r="991" spans="1:6">
      <c r="A991" s="47"/>
      <c r="B991" s="48" t="s">
        <v>1442</v>
      </c>
      <c r="C991" s="49"/>
      <c r="D991" s="49"/>
      <c r="E991" s="80">
        <f>SUM(E990:E990)</f>
        <v>58466.729999999996</v>
      </c>
      <c r="F991" s="80">
        <f>SUM(F990:F990)</f>
        <v>124380</v>
      </c>
    </row>
    <row r="992" spans="1:6">
      <c r="A992" s="3">
        <v>1</v>
      </c>
      <c r="B992" s="4" t="s">
        <v>1443</v>
      </c>
      <c r="C992" s="5" t="s">
        <v>1444</v>
      </c>
      <c r="D992" s="5" t="s">
        <v>576</v>
      </c>
      <c r="E992" s="51">
        <v>6619.5</v>
      </c>
      <c r="F992" s="51">
        <v>165990</v>
      </c>
    </row>
    <row r="993" spans="1:6">
      <c r="A993" s="3">
        <v>2</v>
      </c>
      <c r="B993" s="4" t="s">
        <v>1443</v>
      </c>
      <c r="C993" s="5" t="s">
        <v>1445</v>
      </c>
      <c r="D993" s="5" t="s">
        <v>660</v>
      </c>
      <c r="E993" s="51">
        <v>20283</v>
      </c>
      <c r="F993" s="51">
        <v>171300</v>
      </c>
    </row>
    <row r="994" spans="1:6">
      <c r="A994" s="3">
        <v>3</v>
      </c>
      <c r="B994" s="4" t="s">
        <v>1443</v>
      </c>
      <c r="C994" s="5" t="s">
        <v>1450</v>
      </c>
      <c r="D994" s="5" t="s">
        <v>1451</v>
      </c>
      <c r="E994" s="51">
        <v>24642</v>
      </c>
      <c r="F994" s="51">
        <v>143340</v>
      </c>
    </row>
    <row r="995" spans="1:6">
      <c r="A995" s="3">
        <v>4</v>
      </c>
      <c r="B995" s="6" t="s">
        <v>1443</v>
      </c>
      <c r="C995" s="7" t="s">
        <v>1446</v>
      </c>
      <c r="D995" s="7" t="s">
        <v>1452</v>
      </c>
      <c r="E995" s="51">
        <v>2034</v>
      </c>
      <c r="F995" s="51">
        <v>67800</v>
      </c>
    </row>
    <row r="996" spans="1:6">
      <c r="A996" s="3">
        <v>5</v>
      </c>
      <c r="B996" s="6" t="s">
        <v>1443</v>
      </c>
      <c r="C996" s="7" t="s">
        <v>1446</v>
      </c>
      <c r="D996" s="7" t="s">
        <v>1453</v>
      </c>
      <c r="E996" s="51">
        <v>13939.349999999999</v>
      </c>
      <c r="F996" s="51"/>
    </row>
    <row r="997" spans="1:6">
      <c r="A997" s="3">
        <v>6</v>
      </c>
      <c r="B997" s="6" t="s">
        <v>1443</v>
      </c>
      <c r="C997" s="7" t="s">
        <v>1447</v>
      </c>
      <c r="D997" s="7" t="s">
        <v>186</v>
      </c>
      <c r="E997" s="51">
        <v>5080.5</v>
      </c>
      <c r="F997" s="51">
        <v>101610</v>
      </c>
    </row>
    <row r="998" spans="1:6">
      <c r="A998" s="3">
        <v>7</v>
      </c>
      <c r="B998" s="6" t="s">
        <v>1443</v>
      </c>
      <c r="C998" s="7" t="s">
        <v>1448</v>
      </c>
      <c r="D998" s="7" t="s">
        <v>1454</v>
      </c>
      <c r="E998" s="51">
        <v>13727.400000000001</v>
      </c>
      <c r="F998" s="51"/>
    </row>
    <row r="999" spans="1:6">
      <c r="A999" s="3">
        <v>8</v>
      </c>
      <c r="B999" s="6" t="s">
        <v>1443</v>
      </c>
      <c r="C999" s="7" t="s">
        <v>1448</v>
      </c>
      <c r="D999" s="7" t="s">
        <v>1223</v>
      </c>
      <c r="E999" s="51">
        <v>19349.28</v>
      </c>
      <c r="F999" s="51"/>
    </row>
    <row r="1000" spans="1:6">
      <c r="A1000" s="3">
        <v>9</v>
      </c>
      <c r="B1000" s="6" t="s">
        <v>1443</v>
      </c>
      <c r="C1000" s="7" t="s">
        <v>1449</v>
      </c>
      <c r="D1000" s="7" t="s">
        <v>1455</v>
      </c>
      <c r="E1000" s="51">
        <v>15882.2</v>
      </c>
      <c r="F1000" s="51">
        <v>112740</v>
      </c>
    </row>
    <row r="1001" spans="1:6">
      <c r="A1001" s="3">
        <v>10</v>
      </c>
      <c r="B1001" s="6" t="s">
        <v>1443</v>
      </c>
      <c r="C1001" s="7" t="s">
        <v>1449</v>
      </c>
      <c r="D1001" s="7" t="s">
        <v>430</v>
      </c>
      <c r="E1001" s="51">
        <v>1581.3000000000002</v>
      </c>
      <c r="F1001" s="51">
        <v>52710</v>
      </c>
    </row>
    <row r="1002" spans="1:6">
      <c r="A1002" s="3">
        <v>11</v>
      </c>
      <c r="B1002" s="6" t="s">
        <v>1443</v>
      </c>
      <c r="C1002" s="7" t="s">
        <v>1449</v>
      </c>
      <c r="D1002" s="7" t="s">
        <v>266</v>
      </c>
      <c r="E1002" s="51">
        <v>23894.400000000001</v>
      </c>
      <c r="F1002" s="51">
        <v>131280</v>
      </c>
    </row>
    <row r="1003" spans="1:6">
      <c r="A1003" s="3">
        <v>12</v>
      </c>
      <c r="B1003" s="6" t="s">
        <v>1443</v>
      </c>
      <c r="C1003" s="7" t="s">
        <v>1449</v>
      </c>
      <c r="D1003" s="7" t="s">
        <v>1456</v>
      </c>
      <c r="E1003" s="51">
        <v>1691.1</v>
      </c>
      <c r="F1003" s="51">
        <v>56370</v>
      </c>
    </row>
    <row r="1004" spans="1:6">
      <c r="A1004" s="3">
        <v>13</v>
      </c>
      <c r="B1004" s="6" t="s">
        <v>1443</v>
      </c>
      <c r="C1004" s="7" t="s">
        <v>1450</v>
      </c>
      <c r="D1004" s="7" t="s">
        <v>1457</v>
      </c>
      <c r="E1004" s="51">
        <v>12256.9</v>
      </c>
      <c r="F1004" s="51">
        <v>58230</v>
      </c>
    </row>
    <row r="1005" spans="1:6">
      <c r="A1005" s="3">
        <v>14</v>
      </c>
      <c r="B1005" s="6" t="s">
        <v>1443</v>
      </c>
      <c r="C1005" s="7" t="s">
        <v>1450</v>
      </c>
      <c r="D1005" s="7" t="s">
        <v>1458</v>
      </c>
      <c r="E1005" s="51">
        <v>1663.1999999999998</v>
      </c>
      <c r="F1005" s="51">
        <v>55440</v>
      </c>
    </row>
    <row r="1006" spans="1:6">
      <c r="A1006" s="8">
        <v>15</v>
      </c>
      <c r="B1006" s="6" t="s">
        <v>1443</v>
      </c>
      <c r="C1006" s="7" t="s">
        <v>1450</v>
      </c>
      <c r="D1006" s="7" t="s">
        <v>1459</v>
      </c>
      <c r="E1006" s="51">
        <v>1832.3999999999999</v>
      </c>
      <c r="F1006" s="51">
        <v>61080</v>
      </c>
    </row>
    <row r="1007" spans="1:6">
      <c r="A1007" s="57"/>
      <c r="B1007" s="48" t="s">
        <v>1460</v>
      </c>
      <c r="C1007" s="49"/>
      <c r="D1007" s="49"/>
      <c r="E1007" s="80">
        <f>SUM(E992:E1006)</f>
        <v>164476.53</v>
      </c>
      <c r="F1007" s="80">
        <f>SUM(F992:F1006)</f>
        <v>1177890</v>
      </c>
    </row>
    <row r="1008" spans="1:6">
      <c r="A1008" s="3">
        <v>1</v>
      </c>
      <c r="B1008" s="4" t="s">
        <v>138</v>
      </c>
      <c r="C1008" s="5" t="s">
        <v>1463</v>
      </c>
      <c r="D1008" s="5" t="s">
        <v>1464</v>
      </c>
      <c r="E1008" s="51">
        <v>27411</v>
      </c>
      <c r="F1008" s="51">
        <v>120780</v>
      </c>
    </row>
    <row r="1009" spans="1:6">
      <c r="A1009" s="3">
        <v>2</v>
      </c>
      <c r="B1009" s="4" t="s">
        <v>138</v>
      </c>
      <c r="C1009" s="5" t="s">
        <v>1465</v>
      </c>
      <c r="D1009" s="5" t="s">
        <v>1466</v>
      </c>
      <c r="E1009" s="51">
        <v>36430.620000000003</v>
      </c>
      <c r="F1009" s="51"/>
    </row>
    <row r="1010" spans="1:6">
      <c r="A1010" s="3">
        <v>3</v>
      </c>
      <c r="B1010" s="4" t="s">
        <v>138</v>
      </c>
      <c r="C1010" s="5" t="s">
        <v>1467</v>
      </c>
      <c r="D1010" s="5" t="s">
        <v>1468</v>
      </c>
      <c r="E1010" s="51">
        <v>24737.22</v>
      </c>
      <c r="F1010" s="51"/>
    </row>
    <row r="1011" spans="1:6">
      <c r="A1011" s="3">
        <v>4</v>
      </c>
      <c r="B1011" s="4" t="s">
        <v>138</v>
      </c>
      <c r="C1011" s="5" t="s">
        <v>1467</v>
      </c>
      <c r="D1011" s="5" t="s">
        <v>1469</v>
      </c>
      <c r="E1011" s="51">
        <v>258926.03</v>
      </c>
      <c r="F1011" s="51">
        <v>345090</v>
      </c>
    </row>
    <row r="1012" spans="1:6">
      <c r="A1012" s="3">
        <v>5</v>
      </c>
      <c r="B1012" s="4" t="s">
        <v>138</v>
      </c>
      <c r="C1012" s="5" t="s">
        <v>1467</v>
      </c>
      <c r="D1012" s="5" t="s">
        <v>1470</v>
      </c>
      <c r="E1012" s="51">
        <v>31946.760000000002</v>
      </c>
      <c r="F1012" s="51"/>
    </row>
    <row r="1013" spans="1:6">
      <c r="A1013" s="3">
        <v>6</v>
      </c>
      <c r="B1013" s="4" t="s">
        <v>138</v>
      </c>
      <c r="C1013" s="5" t="s">
        <v>1467</v>
      </c>
      <c r="D1013" s="5" t="s">
        <v>1471</v>
      </c>
      <c r="E1013" s="51">
        <v>23262.69</v>
      </c>
      <c r="F1013" s="51"/>
    </row>
    <row r="1014" spans="1:6">
      <c r="A1014" s="3">
        <v>7</v>
      </c>
      <c r="B1014" s="4" t="s">
        <v>138</v>
      </c>
      <c r="C1014" s="5" t="s">
        <v>1473</v>
      </c>
      <c r="D1014" s="5" t="s">
        <v>1474</v>
      </c>
      <c r="E1014" s="51">
        <v>110270.79</v>
      </c>
      <c r="F1014" s="51"/>
    </row>
    <row r="1015" spans="1:6">
      <c r="A1015" s="3">
        <v>8</v>
      </c>
      <c r="B1015" s="4" t="s">
        <v>138</v>
      </c>
      <c r="C1015" s="5" t="s">
        <v>139</v>
      </c>
      <c r="D1015" s="5" t="s">
        <v>1476</v>
      </c>
      <c r="E1015" s="51">
        <v>2272.5</v>
      </c>
      <c r="F1015" s="51">
        <v>75750</v>
      </c>
    </row>
    <row r="1016" spans="1:6">
      <c r="A1016" s="3">
        <v>9</v>
      </c>
      <c r="B1016" s="6" t="s">
        <v>138</v>
      </c>
      <c r="C1016" s="7" t="s">
        <v>139</v>
      </c>
      <c r="D1016" s="7" t="s">
        <v>140</v>
      </c>
      <c r="E1016" s="51"/>
      <c r="F1016" s="51">
        <v>65640</v>
      </c>
    </row>
    <row r="1017" spans="1:6">
      <c r="A1017" s="3">
        <v>10</v>
      </c>
      <c r="B1017" s="6" t="s">
        <v>138</v>
      </c>
      <c r="C1017" s="7" t="s">
        <v>1461</v>
      </c>
      <c r="D1017" s="7" t="s">
        <v>685</v>
      </c>
      <c r="E1017" s="51">
        <v>121992</v>
      </c>
      <c r="F1017" s="51"/>
    </row>
    <row r="1018" spans="1:6">
      <c r="A1018" s="3">
        <v>11</v>
      </c>
      <c r="B1018" s="6" t="s">
        <v>138</v>
      </c>
      <c r="C1018" s="7" t="s">
        <v>1462</v>
      </c>
      <c r="D1018" s="7" t="s">
        <v>683</v>
      </c>
      <c r="E1018" s="51">
        <v>1637.1</v>
      </c>
      <c r="F1018" s="51">
        <v>54570</v>
      </c>
    </row>
    <row r="1019" spans="1:6">
      <c r="A1019" s="3">
        <v>12</v>
      </c>
      <c r="B1019" s="6" t="s">
        <v>138</v>
      </c>
      <c r="C1019" s="7" t="s">
        <v>1472</v>
      </c>
      <c r="D1019" s="7" t="s">
        <v>1477</v>
      </c>
      <c r="E1019" s="51">
        <v>12000</v>
      </c>
      <c r="F1019" s="51">
        <v>119430</v>
      </c>
    </row>
    <row r="1020" spans="1:6">
      <c r="A1020" s="8">
        <v>13</v>
      </c>
      <c r="B1020" s="6" t="s">
        <v>138</v>
      </c>
      <c r="C1020" s="7" t="s">
        <v>1475</v>
      </c>
      <c r="D1020" s="7" t="s">
        <v>1478</v>
      </c>
      <c r="E1020" s="51">
        <v>3796.2</v>
      </c>
      <c r="F1020" s="51">
        <v>126540</v>
      </c>
    </row>
    <row r="1021" spans="1:6">
      <c r="A1021" s="57"/>
      <c r="B1021" s="48" t="s">
        <v>141</v>
      </c>
      <c r="C1021" s="49"/>
      <c r="D1021" s="49"/>
      <c r="E1021" s="80">
        <f>SUM(E1008:E1020)</f>
        <v>654682.90999999992</v>
      </c>
      <c r="F1021" s="80">
        <f>SUM(F1008:F1020)</f>
        <v>907800</v>
      </c>
    </row>
    <row r="1022" spans="1:6">
      <c r="A1022" s="3">
        <v>1</v>
      </c>
      <c r="B1022" s="4" t="s">
        <v>1479</v>
      </c>
      <c r="C1022" s="5" t="s">
        <v>1480</v>
      </c>
      <c r="D1022" s="5" t="s">
        <v>1481</v>
      </c>
      <c r="E1022" s="51">
        <v>7525.5</v>
      </c>
      <c r="F1022" s="51">
        <v>161010</v>
      </c>
    </row>
    <row r="1023" spans="1:6">
      <c r="A1023" s="3">
        <v>2</v>
      </c>
      <c r="B1023" s="4" t="s">
        <v>1479</v>
      </c>
      <c r="C1023" s="5" t="s">
        <v>1480</v>
      </c>
      <c r="D1023" s="5" t="s">
        <v>1482</v>
      </c>
      <c r="E1023" s="51">
        <v>25359</v>
      </c>
      <c r="F1023" s="51"/>
    </row>
    <row r="1024" spans="1:6">
      <c r="A1024" s="3">
        <v>3</v>
      </c>
      <c r="B1024" s="4" t="s">
        <v>1479</v>
      </c>
      <c r="C1024" s="5" t="s">
        <v>1484</v>
      </c>
      <c r="D1024" s="5" t="s">
        <v>1485</v>
      </c>
      <c r="E1024" s="51">
        <v>56082.75</v>
      </c>
      <c r="F1024" s="51"/>
    </row>
    <row r="1025" spans="1:6">
      <c r="A1025" s="3">
        <v>4</v>
      </c>
      <c r="B1025" s="6" t="s">
        <v>1479</v>
      </c>
      <c r="C1025" s="7" t="s">
        <v>1488</v>
      </c>
      <c r="D1025" s="7" t="s">
        <v>1489</v>
      </c>
      <c r="E1025" s="51">
        <v>40130.97</v>
      </c>
      <c r="F1025" s="51"/>
    </row>
    <row r="1026" spans="1:6">
      <c r="A1026" s="3">
        <v>5</v>
      </c>
      <c r="B1026" s="6" t="s">
        <v>1479</v>
      </c>
      <c r="C1026" s="7" t="s">
        <v>1483</v>
      </c>
      <c r="D1026" s="7" t="s">
        <v>397</v>
      </c>
      <c r="E1026" s="51">
        <v>3926.3999999999996</v>
      </c>
      <c r="F1026" s="51">
        <v>50880</v>
      </c>
    </row>
    <row r="1027" spans="1:6">
      <c r="A1027" s="3">
        <v>6</v>
      </c>
      <c r="B1027" s="6" t="s">
        <v>1479</v>
      </c>
      <c r="C1027" s="7" t="s">
        <v>1484</v>
      </c>
      <c r="D1027" s="7" t="s">
        <v>1490</v>
      </c>
      <c r="E1027" s="51">
        <v>31473</v>
      </c>
      <c r="F1027" s="51"/>
    </row>
    <row r="1028" spans="1:6">
      <c r="A1028" s="3">
        <v>7</v>
      </c>
      <c r="B1028" s="6" t="s">
        <v>1479</v>
      </c>
      <c r="C1028" s="7" t="s">
        <v>1486</v>
      </c>
      <c r="D1028" s="7" t="s">
        <v>1226</v>
      </c>
      <c r="E1028" s="51">
        <v>33734.399999999994</v>
      </c>
      <c r="F1028" s="51"/>
    </row>
    <row r="1029" spans="1:6">
      <c r="A1029" s="3">
        <v>8</v>
      </c>
      <c r="B1029" s="6" t="s">
        <v>1479</v>
      </c>
      <c r="C1029" s="7" t="s">
        <v>1487</v>
      </c>
      <c r="D1029" s="7" t="s">
        <v>1491</v>
      </c>
      <c r="E1029" s="51"/>
      <c r="F1029" s="51">
        <v>61080</v>
      </c>
    </row>
    <row r="1030" spans="1:6">
      <c r="A1030" s="3">
        <v>9</v>
      </c>
      <c r="B1030" s="6" t="s">
        <v>1479</v>
      </c>
      <c r="C1030" s="7" t="s">
        <v>1488</v>
      </c>
      <c r="D1030" s="7" t="s">
        <v>1492</v>
      </c>
      <c r="E1030" s="51">
        <v>47715</v>
      </c>
      <c r="F1030" s="51"/>
    </row>
    <row r="1031" spans="1:6">
      <c r="A1031" s="3">
        <v>10</v>
      </c>
      <c r="B1031" s="6" t="s">
        <v>1479</v>
      </c>
      <c r="C1031" s="7" t="s">
        <v>1493</v>
      </c>
      <c r="D1031" s="7" t="s">
        <v>366</v>
      </c>
      <c r="E1031" s="51">
        <v>1890.8999999999999</v>
      </c>
      <c r="F1031" s="51">
        <v>123150</v>
      </c>
    </row>
    <row r="1032" spans="1:6">
      <c r="A1032" s="3">
        <v>11</v>
      </c>
      <c r="B1032" s="6" t="s">
        <v>1479</v>
      </c>
      <c r="C1032" s="7" t="s">
        <v>1493</v>
      </c>
      <c r="D1032" s="7" t="s">
        <v>1494</v>
      </c>
      <c r="E1032" s="51">
        <v>2000.6999999999998</v>
      </c>
      <c r="F1032" s="51">
        <v>66690</v>
      </c>
    </row>
    <row r="1033" spans="1:6">
      <c r="A1033" s="3">
        <v>12</v>
      </c>
      <c r="B1033" s="6" t="s">
        <v>1479</v>
      </c>
      <c r="C1033" s="7" t="s">
        <v>1493</v>
      </c>
      <c r="D1033" s="7" t="s">
        <v>1495</v>
      </c>
      <c r="E1033" s="51">
        <v>3386.7</v>
      </c>
      <c r="F1033" s="51">
        <v>112890</v>
      </c>
    </row>
    <row r="1034" spans="1:6">
      <c r="A1034" s="8">
        <v>13</v>
      </c>
      <c r="B1034" s="6" t="s">
        <v>1479</v>
      </c>
      <c r="C1034" s="7" t="s">
        <v>1493</v>
      </c>
      <c r="D1034" s="7" t="s">
        <v>681</v>
      </c>
      <c r="E1034" s="51">
        <v>10998.119999999999</v>
      </c>
      <c r="F1034" s="51"/>
    </row>
    <row r="1035" spans="1:6">
      <c r="A1035" s="57"/>
      <c r="B1035" s="48" t="s">
        <v>1496</v>
      </c>
      <c r="C1035" s="49"/>
      <c r="D1035" s="49"/>
      <c r="E1035" s="80">
        <f>SUM(E1022:E1034)</f>
        <v>264223.44</v>
      </c>
      <c r="F1035" s="80">
        <f>SUM(F1022:F1034)</f>
        <v>575700</v>
      </c>
    </row>
    <row r="1036" spans="1:6">
      <c r="A1036" s="3">
        <v>1</v>
      </c>
      <c r="B1036" s="4" t="s">
        <v>1497</v>
      </c>
      <c r="C1036" s="5" t="s">
        <v>1498</v>
      </c>
      <c r="D1036" s="5" t="s">
        <v>1499</v>
      </c>
      <c r="E1036" s="51">
        <v>50305.56</v>
      </c>
      <c r="F1036" s="51"/>
    </row>
    <row r="1037" spans="1:6">
      <c r="A1037" s="3">
        <v>2</v>
      </c>
      <c r="B1037" s="4" t="s">
        <v>1497</v>
      </c>
      <c r="C1037" s="5" t="s">
        <v>1498</v>
      </c>
      <c r="D1037" s="5" t="s">
        <v>1500</v>
      </c>
      <c r="E1037" s="51">
        <v>6331.5</v>
      </c>
      <c r="F1037" s="51">
        <v>137130</v>
      </c>
    </row>
    <row r="1038" spans="1:6">
      <c r="A1038" s="3">
        <v>3</v>
      </c>
      <c r="B1038" s="4" t="s">
        <v>1497</v>
      </c>
      <c r="C1038" s="5" t="s">
        <v>1501</v>
      </c>
      <c r="D1038" s="5" t="s">
        <v>1502</v>
      </c>
      <c r="E1038" s="51">
        <v>5611.5</v>
      </c>
      <c r="F1038" s="51">
        <v>122730</v>
      </c>
    </row>
    <row r="1039" spans="1:6">
      <c r="A1039" s="3">
        <v>4</v>
      </c>
      <c r="B1039" s="4" t="s">
        <v>1497</v>
      </c>
      <c r="C1039" s="5" t="s">
        <v>1504</v>
      </c>
      <c r="D1039" s="5" t="s">
        <v>1505</v>
      </c>
      <c r="E1039" s="51">
        <v>25902.39</v>
      </c>
      <c r="F1039" s="51"/>
    </row>
    <row r="1040" spans="1:6">
      <c r="A1040" s="3">
        <v>5</v>
      </c>
      <c r="B1040" s="4" t="s">
        <v>1497</v>
      </c>
      <c r="C1040" s="5" t="s">
        <v>1506</v>
      </c>
      <c r="D1040" s="5" t="s">
        <v>1507</v>
      </c>
      <c r="E1040" s="51">
        <v>45526.5</v>
      </c>
      <c r="F1040" s="51">
        <v>74550</v>
      </c>
    </row>
    <row r="1041" spans="1:6">
      <c r="A1041" s="3">
        <v>6</v>
      </c>
      <c r="B1041" s="4" t="s">
        <v>1497</v>
      </c>
      <c r="C1041" s="5" t="s">
        <v>1510</v>
      </c>
      <c r="D1041" s="5" t="s">
        <v>1511</v>
      </c>
      <c r="E1041" s="51">
        <v>56301.600000000006</v>
      </c>
      <c r="F1041" s="51"/>
    </row>
    <row r="1042" spans="1:6">
      <c r="A1042" s="3">
        <v>7</v>
      </c>
      <c r="B1042" s="4" t="s">
        <v>1497</v>
      </c>
      <c r="C1042" s="5" t="s">
        <v>1512</v>
      </c>
      <c r="D1042" s="5" t="s">
        <v>1513</v>
      </c>
      <c r="E1042" s="51">
        <v>13471.5</v>
      </c>
      <c r="F1042" s="51">
        <v>89430</v>
      </c>
    </row>
    <row r="1043" spans="1:6">
      <c r="A1043" s="3">
        <v>8</v>
      </c>
      <c r="B1043" s="6" t="s">
        <v>1497</v>
      </c>
      <c r="C1043" s="7" t="s">
        <v>1498</v>
      </c>
      <c r="D1043" s="7" t="s">
        <v>1514</v>
      </c>
      <c r="E1043" s="51">
        <v>18232.5</v>
      </c>
      <c r="F1043" s="51">
        <v>197190</v>
      </c>
    </row>
    <row r="1044" spans="1:6">
      <c r="A1044" s="3">
        <v>9</v>
      </c>
      <c r="B1044" s="6" t="s">
        <v>1497</v>
      </c>
      <c r="C1044" s="7" t="s">
        <v>1503</v>
      </c>
      <c r="D1044" s="7" t="s">
        <v>1515</v>
      </c>
      <c r="E1044" s="51">
        <v>24628.649999999998</v>
      </c>
      <c r="F1044" s="51">
        <v>61080</v>
      </c>
    </row>
    <row r="1045" spans="1:6">
      <c r="A1045" s="3">
        <v>10</v>
      </c>
      <c r="B1045" s="6" t="s">
        <v>1497</v>
      </c>
      <c r="C1045" s="7" t="s">
        <v>1506</v>
      </c>
      <c r="D1045" s="7" t="s">
        <v>1516</v>
      </c>
      <c r="E1045" s="51">
        <v>32423.58</v>
      </c>
      <c r="F1045" s="51"/>
    </row>
    <row r="1046" spans="1:6">
      <c r="A1046" s="3">
        <v>11</v>
      </c>
      <c r="B1046" s="6" t="s">
        <v>1497</v>
      </c>
      <c r="C1046" s="7" t="s">
        <v>1506</v>
      </c>
      <c r="D1046" s="7" t="s">
        <v>155</v>
      </c>
      <c r="E1046" s="51">
        <v>26805.03</v>
      </c>
      <c r="F1046" s="51"/>
    </row>
    <row r="1047" spans="1:6">
      <c r="A1047" s="3">
        <v>12</v>
      </c>
      <c r="B1047" s="6" t="s">
        <v>1497</v>
      </c>
      <c r="C1047" s="7" t="s">
        <v>1508</v>
      </c>
      <c r="D1047" s="7" t="s">
        <v>1517</v>
      </c>
      <c r="E1047" s="51">
        <v>2200.5</v>
      </c>
      <c r="F1047" s="51">
        <v>73350</v>
      </c>
    </row>
    <row r="1048" spans="1:6">
      <c r="A1048" s="3">
        <v>13</v>
      </c>
      <c r="B1048" s="6" t="s">
        <v>1497</v>
      </c>
      <c r="C1048" s="7" t="s">
        <v>1508</v>
      </c>
      <c r="D1048" s="7" t="s">
        <v>1518</v>
      </c>
      <c r="E1048" s="51">
        <v>76637.45</v>
      </c>
      <c r="F1048" s="51"/>
    </row>
    <row r="1049" spans="1:6">
      <c r="A1049" s="3">
        <v>14</v>
      </c>
      <c r="B1049" s="6" t="s">
        <v>1497</v>
      </c>
      <c r="C1049" s="7" t="s">
        <v>1508</v>
      </c>
      <c r="D1049" s="7" t="s">
        <v>1519</v>
      </c>
      <c r="E1049" s="51">
        <v>6112.5</v>
      </c>
      <c r="F1049" s="51">
        <v>129390</v>
      </c>
    </row>
    <row r="1050" spans="1:6">
      <c r="A1050" s="3">
        <v>15</v>
      </c>
      <c r="B1050" s="6" t="s">
        <v>1497</v>
      </c>
      <c r="C1050" s="7" t="s">
        <v>1509</v>
      </c>
      <c r="D1050" s="7" t="s">
        <v>1520</v>
      </c>
      <c r="E1050" s="51"/>
      <c r="F1050" s="51">
        <v>41280</v>
      </c>
    </row>
    <row r="1051" spans="1:6">
      <c r="A1051" s="8">
        <v>16</v>
      </c>
      <c r="B1051" s="6" t="s">
        <v>1497</v>
      </c>
      <c r="C1051" s="7" t="s">
        <v>1509</v>
      </c>
      <c r="D1051" s="7" t="s">
        <v>1521</v>
      </c>
      <c r="E1051" s="51"/>
      <c r="F1051" s="51">
        <v>58230</v>
      </c>
    </row>
    <row r="1052" spans="1:6">
      <c r="A1052" s="57"/>
      <c r="B1052" s="48" t="s">
        <v>1522</v>
      </c>
      <c r="C1052" s="49"/>
      <c r="D1052" s="49"/>
      <c r="E1052" s="80">
        <f>SUM(E1036:E1051)</f>
        <v>390490.76000000007</v>
      </c>
      <c r="F1052" s="80">
        <f>SUM(F1036:F1051)</f>
        <v>984360</v>
      </c>
    </row>
    <row r="1053" spans="1:6">
      <c r="A1053" s="3">
        <v>1</v>
      </c>
      <c r="B1053" s="6" t="s">
        <v>14</v>
      </c>
      <c r="C1053" s="7" t="s">
        <v>1523</v>
      </c>
      <c r="D1053" s="7" t="s">
        <v>1524</v>
      </c>
      <c r="E1053" s="51">
        <v>7111.5</v>
      </c>
      <c r="F1053" s="51">
        <v>176010</v>
      </c>
    </row>
    <row r="1054" spans="1:6">
      <c r="A1054" s="3">
        <v>2</v>
      </c>
      <c r="B1054" s="6" t="s">
        <v>14</v>
      </c>
      <c r="C1054" s="7" t="s">
        <v>1523</v>
      </c>
      <c r="D1054" s="7" t="s">
        <v>1525</v>
      </c>
      <c r="E1054" s="51">
        <v>15433.5</v>
      </c>
      <c r="F1054" s="51">
        <v>139170</v>
      </c>
    </row>
    <row r="1055" spans="1:6" s="26" customFormat="1">
      <c r="A1055" s="3">
        <v>3</v>
      </c>
      <c r="B1055" s="6" t="s">
        <v>14</v>
      </c>
      <c r="C1055" s="7" t="s">
        <v>142</v>
      </c>
      <c r="D1055" s="7" t="s">
        <v>1527</v>
      </c>
      <c r="E1055" s="51">
        <v>59485.5</v>
      </c>
      <c r="F1055" s="51"/>
    </row>
    <row r="1056" spans="1:6">
      <c r="A1056" s="3">
        <v>4</v>
      </c>
      <c r="B1056" s="6" t="s">
        <v>14</v>
      </c>
      <c r="C1056" s="7" t="s">
        <v>142</v>
      </c>
      <c r="D1056" s="7" t="s">
        <v>1528</v>
      </c>
      <c r="E1056" s="51">
        <v>3722.3999999999996</v>
      </c>
      <c r="F1056" s="51">
        <v>124080</v>
      </c>
    </row>
    <row r="1057" spans="1:6">
      <c r="A1057" s="3">
        <v>5</v>
      </c>
      <c r="B1057" s="6" t="s">
        <v>14</v>
      </c>
      <c r="C1057" s="7" t="s">
        <v>1529</v>
      </c>
      <c r="D1057" s="7" t="s">
        <v>1530</v>
      </c>
      <c r="E1057" s="51"/>
      <c r="F1057" s="51">
        <v>115560</v>
      </c>
    </row>
    <row r="1058" spans="1:6">
      <c r="A1058" s="3">
        <v>6</v>
      </c>
      <c r="B1058" s="6" t="s">
        <v>14</v>
      </c>
      <c r="C1058" s="7" t="s">
        <v>1529</v>
      </c>
      <c r="D1058" s="7" t="s">
        <v>384</v>
      </c>
      <c r="E1058" s="51">
        <v>1832.3999999999999</v>
      </c>
      <c r="F1058" s="51">
        <v>207214</v>
      </c>
    </row>
    <row r="1059" spans="1:6">
      <c r="A1059" s="3">
        <v>7</v>
      </c>
      <c r="B1059" s="4" t="s">
        <v>14</v>
      </c>
      <c r="C1059" s="5" t="s">
        <v>1529</v>
      </c>
      <c r="D1059" s="5" t="s">
        <v>1531</v>
      </c>
      <c r="E1059" s="51">
        <v>17695.739999999998</v>
      </c>
      <c r="F1059" s="51"/>
    </row>
    <row r="1060" spans="1:6">
      <c r="A1060" s="3">
        <v>8</v>
      </c>
      <c r="B1060" s="4" t="s">
        <v>14</v>
      </c>
      <c r="C1060" s="5" t="s">
        <v>1529</v>
      </c>
      <c r="D1060" s="5" t="s">
        <v>1532</v>
      </c>
      <c r="E1060" s="51">
        <v>1831.4999999999998</v>
      </c>
      <c r="F1060" s="51">
        <v>58470</v>
      </c>
    </row>
    <row r="1061" spans="1:6">
      <c r="A1061" s="3">
        <v>9</v>
      </c>
      <c r="B1061" s="6" t="s">
        <v>14</v>
      </c>
      <c r="C1061" s="7" t="s">
        <v>1529</v>
      </c>
      <c r="D1061" s="7" t="s">
        <v>300</v>
      </c>
      <c r="E1061" s="51">
        <v>23589.27</v>
      </c>
      <c r="F1061" s="51">
        <v>105990</v>
      </c>
    </row>
    <row r="1062" spans="1:6">
      <c r="A1062" s="3">
        <v>10</v>
      </c>
      <c r="B1062" s="6" t="s">
        <v>14</v>
      </c>
      <c r="C1062" s="7" t="s">
        <v>1529</v>
      </c>
      <c r="D1062" s="7" t="s">
        <v>1533</v>
      </c>
      <c r="E1062" s="51">
        <v>14637.150000000001</v>
      </c>
      <c r="F1062" s="51"/>
    </row>
    <row r="1063" spans="1:6">
      <c r="A1063" s="3">
        <v>11</v>
      </c>
      <c r="B1063" s="6" t="s">
        <v>14</v>
      </c>
      <c r="C1063" s="7" t="s">
        <v>1535</v>
      </c>
      <c r="D1063" s="7" t="s">
        <v>1536</v>
      </c>
      <c r="E1063" s="51">
        <v>55886.31</v>
      </c>
      <c r="F1063" s="51"/>
    </row>
    <row r="1064" spans="1:6">
      <c r="A1064" s="3">
        <v>12</v>
      </c>
      <c r="B1064" s="6" t="s">
        <v>14</v>
      </c>
      <c r="C1064" s="7" t="s">
        <v>1523</v>
      </c>
      <c r="D1064" s="7" t="s">
        <v>1537</v>
      </c>
      <c r="E1064" s="51">
        <v>11969.099999999999</v>
      </c>
      <c r="F1064" s="51"/>
    </row>
    <row r="1065" spans="1:6">
      <c r="A1065" s="3">
        <v>13</v>
      </c>
      <c r="B1065" s="6" t="s">
        <v>14</v>
      </c>
      <c r="C1065" s="7" t="s">
        <v>1523</v>
      </c>
      <c r="D1065" s="7" t="s">
        <v>1538</v>
      </c>
      <c r="E1065" s="51">
        <v>44978.49</v>
      </c>
      <c r="F1065" s="51">
        <v>70020</v>
      </c>
    </row>
    <row r="1066" spans="1:6">
      <c r="A1066" s="3">
        <v>14</v>
      </c>
      <c r="B1066" s="4" t="s">
        <v>14</v>
      </c>
      <c r="C1066" s="5" t="s">
        <v>1523</v>
      </c>
      <c r="D1066" s="5" t="s">
        <v>1539</v>
      </c>
      <c r="E1066" s="51">
        <v>64661.789999999994</v>
      </c>
      <c r="F1066" s="51"/>
    </row>
    <row r="1067" spans="1:6">
      <c r="A1067" s="3">
        <v>15</v>
      </c>
      <c r="B1067" s="6" t="s">
        <v>14</v>
      </c>
      <c r="C1067" s="7" t="s">
        <v>1526</v>
      </c>
      <c r="D1067" s="7" t="s">
        <v>268</v>
      </c>
      <c r="E1067" s="51">
        <v>2236.5</v>
      </c>
      <c r="F1067" s="51">
        <v>74550</v>
      </c>
    </row>
    <row r="1068" spans="1:6">
      <c r="A1068" s="3">
        <v>16</v>
      </c>
      <c r="B1068" s="6" t="s">
        <v>14</v>
      </c>
      <c r="C1068" s="7" t="s">
        <v>142</v>
      </c>
      <c r="D1068" s="7" t="s">
        <v>1540</v>
      </c>
      <c r="E1068" s="51">
        <v>10200.5</v>
      </c>
      <c r="F1068" s="51">
        <v>135390</v>
      </c>
    </row>
    <row r="1069" spans="1:6">
      <c r="A1069" s="3">
        <v>17</v>
      </c>
      <c r="B1069" s="6" t="s">
        <v>14</v>
      </c>
      <c r="C1069" s="7" t="s">
        <v>142</v>
      </c>
      <c r="D1069" s="7" t="s">
        <v>1541</v>
      </c>
      <c r="E1069" s="51">
        <v>17801.900000000001</v>
      </c>
      <c r="F1069" s="51">
        <v>237810</v>
      </c>
    </row>
    <row r="1070" spans="1:6">
      <c r="A1070" s="3">
        <v>18</v>
      </c>
      <c r="B1070" s="4" t="s">
        <v>14</v>
      </c>
      <c r="C1070" s="5" t="s">
        <v>142</v>
      </c>
      <c r="D1070" s="5" t="s">
        <v>369</v>
      </c>
      <c r="E1070" s="51">
        <v>33195.299999999996</v>
      </c>
      <c r="F1070" s="51">
        <v>197700</v>
      </c>
    </row>
    <row r="1071" spans="1:6">
      <c r="A1071" s="3">
        <v>19</v>
      </c>
      <c r="B1071" s="4" t="s">
        <v>14</v>
      </c>
      <c r="C1071" s="5" t="s">
        <v>142</v>
      </c>
      <c r="D1071" s="5" t="s">
        <v>143</v>
      </c>
      <c r="E1071" s="51">
        <v>12293.52</v>
      </c>
      <c r="F1071" s="51">
        <v>66690</v>
      </c>
    </row>
    <row r="1072" spans="1:6">
      <c r="A1072" s="3">
        <v>20</v>
      </c>
      <c r="B1072" s="6" t="s">
        <v>14</v>
      </c>
      <c r="C1072" s="7" t="s">
        <v>1529</v>
      </c>
      <c r="D1072" s="7" t="s">
        <v>645</v>
      </c>
      <c r="E1072" s="51">
        <v>60473.88</v>
      </c>
      <c r="F1072" s="51"/>
    </row>
    <row r="1073" spans="1:6">
      <c r="A1073" s="3">
        <v>21</v>
      </c>
      <c r="B1073" s="6" t="s">
        <v>14</v>
      </c>
      <c r="C1073" s="7" t="s">
        <v>1529</v>
      </c>
      <c r="D1073" s="7" t="s">
        <v>1542</v>
      </c>
      <c r="E1073" s="51">
        <v>7663.5</v>
      </c>
      <c r="F1073" s="51">
        <v>180690</v>
      </c>
    </row>
    <row r="1074" spans="1:6">
      <c r="A1074" s="3">
        <v>22</v>
      </c>
      <c r="B1074" s="67" t="s">
        <v>14</v>
      </c>
      <c r="C1074" s="68" t="s">
        <v>1529</v>
      </c>
      <c r="D1074" s="68" t="s">
        <v>1543</v>
      </c>
      <c r="E1074" s="51">
        <v>30793.949999999997</v>
      </c>
      <c r="F1074" s="51"/>
    </row>
    <row r="1075" spans="1:6">
      <c r="A1075" s="3">
        <v>23</v>
      </c>
      <c r="B1075" s="6" t="s">
        <v>14</v>
      </c>
      <c r="C1075" s="7" t="s">
        <v>1529</v>
      </c>
      <c r="D1075" s="7" t="s">
        <v>1544</v>
      </c>
      <c r="E1075" s="51">
        <v>1663.1999999999998</v>
      </c>
      <c r="F1075" s="51">
        <v>55440</v>
      </c>
    </row>
    <row r="1076" spans="1:6">
      <c r="A1076" s="3">
        <v>24</v>
      </c>
      <c r="B1076" s="6" t="s">
        <v>14</v>
      </c>
      <c r="C1076" s="7" t="s">
        <v>1529</v>
      </c>
      <c r="D1076" s="7" t="s">
        <v>1545</v>
      </c>
      <c r="E1076" s="51">
        <v>1832.3999999999999</v>
      </c>
      <c r="F1076" s="51">
        <v>61080</v>
      </c>
    </row>
    <row r="1077" spans="1:6">
      <c r="A1077" s="3">
        <v>25</v>
      </c>
      <c r="B1077" s="6" t="s">
        <v>14</v>
      </c>
      <c r="C1077" s="7" t="s">
        <v>1546</v>
      </c>
      <c r="D1077" s="7" t="s">
        <v>1547</v>
      </c>
      <c r="E1077" s="51">
        <v>1717.1999999999998</v>
      </c>
      <c r="F1077" s="51">
        <v>57240</v>
      </c>
    </row>
    <row r="1078" spans="1:6">
      <c r="A1078" s="3">
        <v>26</v>
      </c>
      <c r="B1078" s="4" t="s">
        <v>14</v>
      </c>
      <c r="C1078" s="5" t="s">
        <v>1546</v>
      </c>
      <c r="D1078" s="5" t="s">
        <v>632</v>
      </c>
      <c r="E1078" s="51">
        <v>4136.3999999999996</v>
      </c>
      <c r="F1078" s="51">
        <v>137880</v>
      </c>
    </row>
    <row r="1079" spans="1:6">
      <c r="A1079" s="3">
        <v>27</v>
      </c>
      <c r="B1079" s="6" t="s">
        <v>14</v>
      </c>
      <c r="C1079" s="7" t="s">
        <v>1546</v>
      </c>
      <c r="D1079" s="7" t="s">
        <v>1548</v>
      </c>
      <c r="E1079" s="51">
        <v>47856.540000000008</v>
      </c>
      <c r="F1079" s="51">
        <v>142260</v>
      </c>
    </row>
    <row r="1080" spans="1:6">
      <c r="A1080" s="3">
        <v>28</v>
      </c>
      <c r="B1080" s="6" t="s">
        <v>14</v>
      </c>
      <c r="C1080" s="7" t="s">
        <v>1534</v>
      </c>
      <c r="D1080" s="7" t="s">
        <v>1026</v>
      </c>
      <c r="E1080" s="51">
        <v>43963.71</v>
      </c>
      <c r="F1080" s="51"/>
    </row>
    <row r="1081" spans="1:6">
      <c r="A1081" s="3">
        <v>29</v>
      </c>
      <c r="B1081" s="6" t="s">
        <v>14</v>
      </c>
      <c r="C1081" s="7" t="s">
        <v>1534</v>
      </c>
      <c r="D1081" s="7" t="s">
        <v>1549</v>
      </c>
      <c r="E1081" s="51">
        <v>34211.22</v>
      </c>
      <c r="F1081" s="51"/>
    </row>
    <row r="1082" spans="1:6">
      <c r="A1082" s="8">
        <v>30</v>
      </c>
      <c r="B1082" s="6" t="s">
        <v>14</v>
      </c>
      <c r="C1082" s="7" t="s">
        <v>1535</v>
      </c>
      <c r="D1082" s="7" t="s">
        <v>1222</v>
      </c>
      <c r="E1082" s="51">
        <v>53914.17</v>
      </c>
      <c r="F1082" s="51"/>
    </row>
    <row r="1083" spans="1:6">
      <c r="A1083" s="57"/>
      <c r="B1083" s="48" t="s">
        <v>50</v>
      </c>
      <c r="C1083" s="49"/>
      <c r="D1083" s="49"/>
      <c r="E1083" s="80">
        <f>SUM(E1053:E1082)</f>
        <v>686788.54</v>
      </c>
      <c r="F1083" s="80">
        <f>SUM(F1053:F1082)</f>
        <v>2343244</v>
      </c>
    </row>
    <row r="1084" spans="1:6">
      <c r="A1084" s="3">
        <v>1</v>
      </c>
      <c r="B1084" s="4" t="s">
        <v>1550</v>
      </c>
      <c r="C1084" s="5" t="s">
        <v>1551</v>
      </c>
      <c r="D1084" s="5" t="s">
        <v>1552</v>
      </c>
      <c r="E1084" s="51">
        <v>3780.8999999999996</v>
      </c>
      <c r="F1084" s="51">
        <v>126030</v>
      </c>
    </row>
    <row r="1085" spans="1:6">
      <c r="A1085" s="3">
        <v>2</v>
      </c>
      <c r="B1085" s="4" t="s">
        <v>1550</v>
      </c>
      <c r="C1085" s="5" t="s">
        <v>1553</v>
      </c>
      <c r="D1085" s="5" t="s">
        <v>288</v>
      </c>
      <c r="E1085" s="51">
        <v>20224.71</v>
      </c>
      <c r="F1085" s="51"/>
    </row>
    <row r="1086" spans="1:6">
      <c r="A1086" s="3">
        <v>3</v>
      </c>
      <c r="B1086" s="4" t="s">
        <v>1550</v>
      </c>
      <c r="C1086" s="5" t="s">
        <v>1553</v>
      </c>
      <c r="D1086" s="5" t="s">
        <v>299</v>
      </c>
      <c r="E1086" s="51">
        <v>1861.1999999999998</v>
      </c>
      <c r="F1086" s="51">
        <v>62040</v>
      </c>
    </row>
    <row r="1087" spans="1:6">
      <c r="A1087" s="3">
        <v>4</v>
      </c>
      <c r="B1087" s="4" t="s">
        <v>1550</v>
      </c>
      <c r="C1087" s="5" t="s">
        <v>1554</v>
      </c>
      <c r="D1087" s="5" t="s">
        <v>1555</v>
      </c>
      <c r="E1087" s="51">
        <v>23362</v>
      </c>
      <c r="F1087" s="51">
        <v>127740</v>
      </c>
    </row>
    <row r="1088" spans="1:6">
      <c r="A1088" s="3">
        <v>5</v>
      </c>
      <c r="B1088" s="4" t="s">
        <v>1550</v>
      </c>
      <c r="C1088" s="5" t="s">
        <v>1554</v>
      </c>
      <c r="D1088" s="5" t="s">
        <v>1556</v>
      </c>
      <c r="E1088" s="51">
        <v>2473.1999999999998</v>
      </c>
      <c r="F1088" s="51">
        <v>82440</v>
      </c>
    </row>
    <row r="1089" spans="1:6">
      <c r="A1089" s="3">
        <v>6</v>
      </c>
      <c r="B1089" s="6" t="s">
        <v>1550</v>
      </c>
      <c r="C1089" s="7" t="s">
        <v>1553</v>
      </c>
      <c r="D1089" s="7" t="s">
        <v>1558</v>
      </c>
      <c r="E1089" s="51">
        <v>32937</v>
      </c>
      <c r="F1089" s="51"/>
    </row>
    <row r="1090" spans="1:6">
      <c r="A1090" s="3">
        <v>7</v>
      </c>
      <c r="B1090" s="6" t="s">
        <v>1550</v>
      </c>
      <c r="C1090" s="7" t="s">
        <v>1553</v>
      </c>
      <c r="D1090" s="7" t="s">
        <v>1301</v>
      </c>
      <c r="E1090" s="51">
        <v>1663.2</v>
      </c>
      <c r="F1090" s="51">
        <v>55440</v>
      </c>
    </row>
    <row r="1091" spans="1:6">
      <c r="A1091" s="3">
        <v>8</v>
      </c>
      <c r="B1091" s="6" t="s">
        <v>1550</v>
      </c>
      <c r="C1091" s="7" t="s">
        <v>1553</v>
      </c>
      <c r="D1091" s="7" t="s">
        <v>1559</v>
      </c>
      <c r="E1091" s="51">
        <v>1719</v>
      </c>
      <c r="F1091" s="51">
        <v>57300</v>
      </c>
    </row>
    <row r="1092" spans="1:6">
      <c r="A1092" s="3">
        <v>9</v>
      </c>
      <c r="B1092" s="6" t="s">
        <v>1550</v>
      </c>
      <c r="C1092" s="7" t="s">
        <v>1557</v>
      </c>
      <c r="D1092" s="7" t="s">
        <v>236</v>
      </c>
      <c r="E1092" s="51">
        <v>3880.7999999999997</v>
      </c>
      <c r="F1092" s="51">
        <v>129360</v>
      </c>
    </row>
    <row r="1093" spans="1:6">
      <c r="A1093" s="8">
        <v>10</v>
      </c>
      <c r="B1093" s="6" t="s">
        <v>1550</v>
      </c>
      <c r="C1093" s="7" t="s">
        <v>1557</v>
      </c>
      <c r="D1093" s="7" t="s">
        <v>1099</v>
      </c>
      <c r="E1093" s="51">
        <v>2034</v>
      </c>
      <c r="F1093" s="51">
        <v>67800</v>
      </c>
    </row>
    <row r="1094" spans="1:6">
      <c r="A1094" s="57"/>
      <c r="B1094" s="48" t="s">
        <v>1560</v>
      </c>
      <c r="C1094" s="49"/>
      <c r="D1094" s="49"/>
      <c r="E1094" s="80">
        <f>SUM(E1084:E1093)</f>
        <v>93936.01</v>
      </c>
      <c r="F1094" s="80">
        <f>SUM(F1084:F1093)</f>
        <v>708150</v>
      </c>
    </row>
    <row r="1095" spans="1:6">
      <c r="A1095" s="42">
        <v>1</v>
      </c>
      <c r="B1095" s="4" t="s">
        <v>1561</v>
      </c>
      <c r="C1095" s="5" t="s">
        <v>1562</v>
      </c>
      <c r="D1095" s="5" t="s">
        <v>341</v>
      </c>
      <c r="E1095" s="51">
        <v>2133.8999999999996</v>
      </c>
      <c r="F1095" s="51">
        <v>71130</v>
      </c>
    </row>
    <row r="1096" spans="1:6">
      <c r="A1096" s="8">
        <v>2</v>
      </c>
      <c r="B1096" s="4" t="s">
        <v>1561</v>
      </c>
      <c r="C1096" s="5" t="s">
        <v>1563</v>
      </c>
      <c r="D1096" s="5" t="s">
        <v>1564</v>
      </c>
      <c r="E1096" s="51"/>
      <c r="F1096" s="51">
        <v>139470</v>
      </c>
    </row>
    <row r="1097" spans="1:6">
      <c r="A1097" s="47"/>
      <c r="B1097" s="48" t="s">
        <v>1565</v>
      </c>
      <c r="C1097" s="49"/>
      <c r="D1097" s="49"/>
      <c r="E1097" s="80">
        <f>SUM(E1095:E1096)</f>
        <v>2133.8999999999996</v>
      </c>
      <c r="F1097" s="80">
        <f>SUM(F1095:F1096)</f>
        <v>210600</v>
      </c>
    </row>
    <row r="1098" spans="1:6">
      <c r="A1098" s="42">
        <v>1</v>
      </c>
      <c r="B1098" s="6" t="s">
        <v>1566</v>
      </c>
      <c r="C1098" s="7" t="s">
        <v>1567</v>
      </c>
      <c r="D1098" s="7" t="s">
        <v>1569</v>
      </c>
      <c r="E1098" s="51">
        <v>1832.3999999999999</v>
      </c>
      <c r="F1098" s="51">
        <v>61080</v>
      </c>
    </row>
    <row r="1099" spans="1:6">
      <c r="A1099" s="42">
        <v>2</v>
      </c>
      <c r="B1099" s="6" t="s">
        <v>1566</v>
      </c>
      <c r="C1099" s="7" t="s">
        <v>1567</v>
      </c>
      <c r="D1099" s="7" t="s">
        <v>1570</v>
      </c>
      <c r="E1099" s="51">
        <v>3551.3999999999996</v>
      </c>
      <c r="F1099" s="51">
        <v>118380</v>
      </c>
    </row>
    <row r="1100" spans="1:6">
      <c r="A1100" s="45">
        <v>3</v>
      </c>
      <c r="B1100" s="6" t="s">
        <v>1566</v>
      </c>
      <c r="C1100" s="7" t="s">
        <v>1567</v>
      </c>
      <c r="D1100" s="7" t="s">
        <v>1571</v>
      </c>
      <c r="E1100" s="51">
        <v>35119.949999999997</v>
      </c>
      <c r="F1100" s="51"/>
    </row>
    <row r="1101" spans="1:6">
      <c r="A1101" s="57"/>
      <c r="B1101" s="48" t="s">
        <v>1572</v>
      </c>
      <c r="C1101" s="49"/>
      <c r="D1101" s="49"/>
      <c r="E1101" s="80">
        <f>SUM(E1098:E1100)</f>
        <v>40503.75</v>
      </c>
      <c r="F1101" s="80">
        <f>SUM(F1098:F1100)</f>
        <v>179460</v>
      </c>
    </row>
    <row r="1102" spans="1:6">
      <c r="A1102" s="3">
        <v>1</v>
      </c>
      <c r="B1102" s="4" t="s">
        <v>15</v>
      </c>
      <c r="C1102" s="5" t="s">
        <v>1573</v>
      </c>
      <c r="D1102" s="5" t="s">
        <v>1574</v>
      </c>
      <c r="E1102" s="51">
        <v>36425.909999999996</v>
      </c>
      <c r="F1102" s="51">
        <v>162270</v>
      </c>
    </row>
    <row r="1103" spans="1:6">
      <c r="A1103" s="3">
        <v>2</v>
      </c>
      <c r="B1103" s="4" t="s">
        <v>15</v>
      </c>
      <c r="C1103" s="5" t="s">
        <v>1573</v>
      </c>
      <c r="D1103" s="5" t="s">
        <v>1575</v>
      </c>
      <c r="E1103" s="51">
        <v>37041</v>
      </c>
      <c r="F1103" s="51">
        <v>121080</v>
      </c>
    </row>
    <row r="1104" spans="1:6">
      <c r="A1104" s="3">
        <v>3</v>
      </c>
      <c r="B1104" s="4" t="s">
        <v>15</v>
      </c>
      <c r="C1104" s="5" t="s">
        <v>1576</v>
      </c>
      <c r="D1104" s="5" t="s">
        <v>1577</v>
      </c>
      <c r="E1104" s="51">
        <v>6433.5</v>
      </c>
      <c r="F1104" s="51">
        <v>133170</v>
      </c>
    </row>
    <row r="1105" spans="1:6">
      <c r="A1105" s="3">
        <v>4</v>
      </c>
      <c r="B1105" s="4" t="s">
        <v>15</v>
      </c>
      <c r="C1105" s="5" t="s">
        <v>1769</v>
      </c>
      <c r="D1105" s="5" t="s">
        <v>1770</v>
      </c>
      <c r="E1105" s="51">
        <v>8271.9</v>
      </c>
      <c r="F1105" s="51">
        <v>275730</v>
      </c>
    </row>
    <row r="1106" spans="1:6">
      <c r="A1106" s="3">
        <v>5</v>
      </c>
      <c r="B1106" s="4" t="s">
        <v>15</v>
      </c>
      <c r="C1106" s="5" t="s">
        <v>1579</v>
      </c>
      <c r="D1106" s="5" t="s">
        <v>1771</v>
      </c>
      <c r="E1106" s="51">
        <v>2657.1</v>
      </c>
      <c r="F1106" s="51">
        <v>132330</v>
      </c>
    </row>
    <row r="1107" spans="1:6">
      <c r="A1107" s="3">
        <v>6</v>
      </c>
      <c r="B1107" s="4" t="s">
        <v>15</v>
      </c>
      <c r="C1107" s="5" t="s">
        <v>1580</v>
      </c>
      <c r="D1107" s="5" t="s">
        <v>1716</v>
      </c>
      <c r="E1107" s="51">
        <v>6739.5</v>
      </c>
      <c r="F1107" s="51">
        <v>168390</v>
      </c>
    </row>
    <row r="1108" spans="1:6">
      <c r="A1108" s="3">
        <v>7</v>
      </c>
      <c r="B1108" s="6" t="s">
        <v>15</v>
      </c>
      <c r="C1108" s="7" t="s">
        <v>1580</v>
      </c>
      <c r="D1108" s="7" t="s">
        <v>1772</v>
      </c>
      <c r="E1108" s="51">
        <v>99065.34</v>
      </c>
      <c r="F1108" s="51"/>
    </row>
    <row r="1109" spans="1:6">
      <c r="A1109" s="3">
        <v>8</v>
      </c>
      <c r="B1109" s="6" t="s">
        <v>15</v>
      </c>
      <c r="C1109" s="7" t="s">
        <v>23</v>
      </c>
      <c r="D1109" s="7" t="s">
        <v>286</v>
      </c>
      <c r="E1109" s="51">
        <v>315525.85000000003</v>
      </c>
      <c r="F1109" s="51">
        <v>72240</v>
      </c>
    </row>
    <row r="1110" spans="1:6">
      <c r="A1110" s="3">
        <v>9</v>
      </c>
      <c r="B1110" s="6" t="s">
        <v>15</v>
      </c>
      <c r="C1110" s="7" t="s">
        <v>23</v>
      </c>
      <c r="D1110" s="7" t="s">
        <v>1773</v>
      </c>
      <c r="E1110" s="51">
        <v>14820.54</v>
      </c>
      <c r="F1110" s="51"/>
    </row>
    <row r="1111" spans="1:6">
      <c r="A1111" s="3">
        <v>10</v>
      </c>
      <c r="B1111" s="6" t="s">
        <v>15</v>
      </c>
      <c r="C1111" s="7" t="s">
        <v>23</v>
      </c>
      <c r="D1111" s="7" t="s">
        <v>1774</v>
      </c>
      <c r="E1111" s="51">
        <v>67223.34</v>
      </c>
      <c r="F1111" s="51"/>
    </row>
    <row r="1112" spans="1:6">
      <c r="A1112" s="3">
        <v>11</v>
      </c>
      <c r="B1112" s="6" t="s">
        <v>15</v>
      </c>
      <c r="C1112" s="7" t="s">
        <v>23</v>
      </c>
      <c r="D1112" s="7" t="s">
        <v>170</v>
      </c>
      <c r="E1112" s="51">
        <v>24739.5</v>
      </c>
      <c r="F1112" s="51">
        <v>168390</v>
      </c>
    </row>
    <row r="1113" spans="1:6">
      <c r="A1113" s="3">
        <v>12</v>
      </c>
      <c r="B1113" s="6" t="s">
        <v>15</v>
      </c>
      <c r="C1113" s="7" t="s">
        <v>1768</v>
      </c>
      <c r="D1113" s="7" t="s">
        <v>1761</v>
      </c>
      <c r="E1113" s="51">
        <v>6500</v>
      </c>
      <c r="F1113" s="51">
        <v>208260</v>
      </c>
    </row>
    <row r="1114" spans="1:6">
      <c r="A1114" s="3">
        <v>13</v>
      </c>
      <c r="B1114" s="6" t="s">
        <v>15</v>
      </c>
      <c r="C1114" s="7" t="s">
        <v>1578</v>
      </c>
      <c r="D1114" s="7" t="s">
        <v>1717</v>
      </c>
      <c r="E1114" s="51">
        <v>4437</v>
      </c>
      <c r="F1114" s="51">
        <v>147900</v>
      </c>
    </row>
    <row r="1115" spans="1:6">
      <c r="A1115" s="3">
        <v>14</v>
      </c>
      <c r="B1115" s="6" t="s">
        <v>15</v>
      </c>
      <c r="C1115" s="7" t="s">
        <v>1578</v>
      </c>
      <c r="D1115" s="7" t="s">
        <v>234</v>
      </c>
      <c r="E1115" s="51">
        <v>2200.5</v>
      </c>
      <c r="F1115" s="51">
        <v>73350</v>
      </c>
    </row>
    <row r="1116" spans="1:6">
      <c r="A1116" s="3">
        <v>15</v>
      </c>
      <c r="B1116" s="6" t="s">
        <v>15</v>
      </c>
      <c r="C1116" s="7" t="s">
        <v>1583</v>
      </c>
      <c r="D1116" s="7" t="s">
        <v>1584</v>
      </c>
      <c r="E1116" s="51"/>
      <c r="F1116" s="51">
        <v>60120</v>
      </c>
    </row>
    <row r="1117" spans="1:6">
      <c r="A1117" s="3">
        <v>16</v>
      </c>
      <c r="B1117" s="6" t="s">
        <v>15</v>
      </c>
      <c r="C1117" s="7" t="s">
        <v>1583</v>
      </c>
      <c r="D1117" s="7" t="s">
        <v>1300</v>
      </c>
      <c r="E1117" s="51">
        <v>27323.43</v>
      </c>
      <c r="F1117" s="51"/>
    </row>
    <row r="1118" spans="1:6">
      <c r="A1118" s="3">
        <v>17</v>
      </c>
      <c r="B1118" s="6" t="s">
        <v>15</v>
      </c>
      <c r="C1118" s="7" t="s">
        <v>1579</v>
      </c>
      <c r="D1118" s="7" t="s">
        <v>1585</v>
      </c>
      <c r="E1118" s="51">
        <v>36550.32</v>
      </c>
      <c r="F1118" s="51"/>
    </row>
    <row r="1119" spans="1:6">
      <c r="A1119" s="3">
        <v>18</v>
      </c>
      <c r="B1119" s="6" t="s">
        <v>15</v>
      </c>
      <c r="C1119" s="7" t="s">
        <v>1579</v>
      </c>
      <c r="D1119" s="7" t="s">
        <v>1724</v>
      </c>
      <c r="E1119" s="51">
        <v>54757.979999999996</v>
      </c>
      <c r="F1119" s="51"/>
    </row>
    <row r="1120" spans="1:6">
      <c r="A1120" s="3">
        <v>19</v>
      </c>
      <c r="B1120" s="6" t="s">
        <v>15</v>
      </c>
      <c r="C1120" s="7" t="s">
        <v>1579</v>
      </c>
      <c r="D1120" s="7" t="s">
        <v>831</v>
      </c>
      <c r="E1120" s="51">
        <v>31071.93</v>
      </c>
      <c r="F1120" s="51"/>
    </row>
    <row r="1121" spans="1:6">
      <c r="A1121" s="3">
        <v>20</v>
      </c>
      <c r="B1121" s="6" t="s">
        <v>15</v>
      </c>
      <c r="C1121" s="7" t="s">
        <v>1580</v>
      </c>
      <c r="D1121" s="7" t="s">
        <v>1586</v>
      </c>
      <c r="E1121" s="51">
        <v>15076.5</v>
      </c>
      <c r="F1121" s="51">
        <v>1097940</v>
      </c>
    </row>
    <row r="1122" spans="1:6">
      <c r="A1122" s="3">
        <v>21</v>
      </c>
      <c r="B1122" s="6" t="s">
        <v>15</v>
      </c>
      <c r="C1122" s="7" t="s">
        <v>1580</v>
      </c>
      <c r="D1122" s="7" t="s">
        <v>1587</v>
      </c>
      <c r="E1122" s="51">
        <v>24368.34</v>
      </c>
      <c r="F1122" s="51"/>
    </row>
    <row r="1123" spans="1:6">
      <c r="A1123" s="3">
        <v>22</v>
      </c>
      <c r="B1123" s="6" t="s">
        <v>15</v>
      </c>
      <c r="C1123" s="7" t="s">
        <v>1580</v>
      </c>
      <c r="D1123" s="7" t="s">
        <v>1777</v>
      </c>
      <c r="E1123" s="51">
        <v>64459.530000000006</v>
      </c>
      <c r="F1123" s="51"/>
    </row>
    <row r="1124" spans="1:6">
      <c r="A1124" s="3">
        <v>23</v>
      </c>
      <c r="B1124" s="9" t="s">
        <v>15</v>
      </c>
      <c r="C1124" s="10" t="s">
        <v>23</v>
      </c>
      <c r="D1124" s="10" t="s">
        <v>1588</v>
      </c>
      <c r="E1124" s="52">
        <v>9000</v>
      </c>
      <c r="F1124" s="52">
        <v>133200</v>
      </c>
    </row>
    <row r="1125" spans="1:6">
      <c r="A1125" s="3">
        <v>24</v>
      </c>
      <c r="B1125" s="9" t="s">
        <v>15</v>
      </c>
      <c r="C1125" s="10" t="s">
        <v>23</v>
      </c>
      <c r="D1125" s="10" t="s">
        <v>1589</v>
      </c>
      <c r="E1125" s="52">
        <v>44944.649999999994</v>
      </c>
      <c r="F1125" s="52"/>
    </row>
    <row r="1126" spans="1:6">
      <c r="A1126" s="3">
        <v>25</v>
      </c>
      <c r="B1126" s="9" t="s">
        <v>15</v>
      </c>
      <c r="C1126" s="10" t="s">
        <v>23</v>
      </c>
      <c r="D1126" s="10" t="s">
        <v>1590</v>
      </c>
      <c r="E1126" s="52">
        <v>18000</v>
      </c>
      <c r="F1126" s="52">
        <v>129390</v>
      </c>
    </row>
    <row r="1127" spans="1:6">
      <c r="A1127" s="3">
        <v>26</v>
      </c>
      <c r="B1127" s="9" t="s">
        <v>15</v>
      </c>
      <c r="C1127" s="10" t="s">
        <v>23</v>
      </c>
      <c r="D1127" s="10" t="s">
        <v>1591</v>
      </c>
      <c r="E1127" s="52">
        <v>154632.47999999998</v>
      </c>
      <c r="F1127" s="52"/>
    </row>
    <row r="1128" spans="1:6">
      <c r="A1128" s="3">
        <v>27</v>
      </c>
      <c r="B1128" s="9" t="s">
        <v>15</v>
      </c>
      <c r="C1128" s="10" t="s">
        <v>1581</v>
      </c>
      <c r="D1128" s="10" t="s">
        <v>1592</v>
      </c>
      <c r="E1128" s="52">
        <v>1637.1000000000001</v>
      </c>
      <c r="F1128" s="52">
        <v>54570</v>
      </c>
    </row>
    <row r="1129" spans="1:6">
      <c r="A1129" s="3">
        <v>28</v>
      </c>
      <c r="B1129" s="9" t="s">
        <v>15</v>
      </c>
      <c r="C1129" s="10" t="s">
        <v>1775</v>
      </c>
      <c r="D1129" s="10" t="s">
        <v>1778</v>
      </c>
      <c r="E1129" s="52">
        <v>17003.599999999999</v>
      </c>
      <c r="F1129" s="52">
        <v>150120</v>
      </c>
    </row>
    <row r="1130" spans="1:6">
      <c r="A1130" s="3">
        <v>29</v>
      </c>
      <c r="B1130" s="9" t="s">
        <v>15</v>
      </c>
      <c r="C1130" s="10" t="s">
        <v>1776</v>
      </c>
      <c r="D1130" s="10" t="s">
        <v>1779</v>
      </c>
      <c r="E1130" s="52">
        <v>57465.66</v>
      </c>
      <c r="F1130" s="52"/>
    </row>
    <row r="1131" spans="1:6">
      <c r="A1131" s="3">
        <v>30</v>
      </c>
      <c r="B1131" s="9" t="s">
        <v>15</v>
      </c>
      <c r="C1131" s="10" t="s">
        <v>1582</v>
      </c>
      <c r="D1131" s="10" t="s">
        <v>1593</v>
      </c>
      <c r="E1131" s="52">
        <v>20034</v>
      </c>
      <c r="F1131" s="52">
        <v>111180</v>
      </c>
    </row>
    <row r="1132" spans="1:6">
      <c r="A1132" s="57"/>
      <c r="B1132" s="48" t="s">
        <v>29</v>
      </c>
      <c r="C1132" s="49"/>
      <c r="D1132" s="49"/>
      <c r="E1132" s="80">
        <f>SUM(E1102:E1131)</f>
        <v>1208406.5000000002</v>
      </c>
      <c r="F1132" s="80">
        <f>SUM(F1102:F1131)</f>
        <v>3399630</v>
      </c>
    </row>
    <row r="1133" spans="1:6">
      <c r="A1133" s="42">
        <v>1</v>
      </c>
      <c r="B1133" s="4" t="s">
        <v>16</v>
      </c>
      <c r="C1133" s="5" t="s">
        <v>1596</v>
      </c>
      <c r="D1133" s="5" t="s">
        <v>1597</v>
      </c>
      <c r="E1133" s="51">
        <v>5365.5</v>
      </c>
      <c r="F1133" s="51">
        <v>111810</v>
      </c>
    </row>
    <row r="1134" spans="1:6">
      <c r="A1134" s="3">
        <v>2</v>
      </c>
      <c r="B1134" s="4" t="s">
        <v>16</v>
      </c>
      <c r="C1134" s="5" t="s">
        <v>1596</v>
      </c>
      <c r="D1134" s="5" t="s">
        <v>1598</v>
      </c>
      <c r="E1134" s="51">
        <v>76233.89</v>
      </c>
      <c r="F1134" s="51">
        <v>179850</v>
      </c>
    </row>
    <row r="1135" spans="1:6">
      <c r="A1135" s="3">
        <v>3</v>
      </c>
      <c r="B1135" s="4" t="s">
        <v>16</v>
      </c>
      <c r="C1135" s="5" t="s">
        <v>144</v>
      </c>
      <c r="D1135" s="5" t="s">
        <v>1600</v>
      </c>
      <c r="E1135" s="51">
        <v>28872.149999999998</v>
      </c>
      <c r="F1135" s="51"/>
    </row>
    <row r="1136" spans="1:6">
      <c r="A1136" s="3">
        <v>4</v>
      </c>
      <c r="B1136" s="4" t="s">
        <v>16</v>
      </c>
      <c r="C1136" s="5" t="s">
        <v>20</v>
      </c>
      <c r="D1136" s="5" t="s">
        <v>1602</v>
      </c>
      <c r="E1136" s="51">
        <v>35318.25</v>
      </c>
      <c r="F1136" s="51">
        <v>192480</v>
      </c>
    </row>
    <row r="1137" spans="1:6">
      <c r="A1137" s="3">
        <v>5</v>
      </c>
      <c r="B1137" s="4" t="s">
        <v>16</v>
      </c>
      <c r="C1137" s="5" t="s">
        <v>20</v>
      </c>
      <c r="D1137" s="5" t="s">
        <v>1603</v>
      </c>
      <c r="E1137" s="51">
        <v>6173.9999999999991</v>
      </c>
      <c r="F1137" s="51">
        <v>205800</v>
      </c>
    </row>
    <row r="1138" spans="1:6">
      <c r="A1138" s="3">
        <v>6</v>
      </c>
      <c r="B1138" s="4" t="s">
        <v>16</v>
      </c>
      <c r="C1138" s="5" t="s">
        <v>20</v>
      </c>
      <c r="D1138" s="5" t="s">
        <v>1604</v>
      </c>
      <c r="E1138" s="51">
        <v>63380.67</v>
      </c>
      <c r="F1138" s="51"/>
    </row>
    <row r="1139" spans="1:6">
      <c r="A1139" s="3">
        <v>7</v>
      </c>
      <c r="B1139" s="69" t="s">
        <v>16</v>
      </c>
      <c r="C1139" s="70" t="s">
        <v>20</v>
      </c>
      <c r="D1139" s="70" t="s">
        <v>1605</v>
      </c>
      <c r="E1139" s="51">
        <v>36613.35</v>
      </c>
      <c r="F1139" s="51"/>
    </row>
    <row r="1140" spans="1:6">
      <c r="A1140" s="3">
        <v>8</v>
      </c>
      <c r="B1140" s="4" t="s">
        <v>16</v>
      </c>
      <c r="C1140" s="5" t="s">
        <v>20</v>
      </c>
      <c r="D1140" s="5" t="s">
        <v>1606</v>
      </c>
      <c r="E1140" s="51">
        <v>1935</v>
      </c>
      <c r="F1140" s="51">
        <v>64500</v>
      </c>
    </row>
    <row r="1141" spans="1:6">
      <c r="A1141" s="3">
        <v>9</v>
      </c>
      <c r="B1141" s="4" t="s">
        <v>16</v>
      </c>
      <c r="C1141" s="5" t="s">
        <v>20</v>
      </c>
      <c r="D1141" s="5" t="s">
        <v>1607</v>
      </c>
      <c r="E1141" s="51">
        <v>333032.53999999998</v>
      </c>
      <c r="F1141" s="51">
        <v>70020</v>
      </c>
    </row>
    <row r="1142" spans="1:6">
      <c r="A1142" s="3">
        <v>10</v>
      </c>
      <c r="B1142" s="4" t="s">
        <v>16</v>
      </c>
      <c r="C1142" s="5" t="s">
        <v>20</v>
      </c>
      <c r="D1142" s="5" t="s">
        <v>17</v>
      </c>
      <c r="E1142" s="51">
        <v>79768.860000000015</v>
      </c>
      <c r="F1142" s="51">
        <v>60120</v>
      </c>
    </row>
    <row r="1143" spans="1:6">
      <c r="A1143" s="3">
        <v>11</v>
      </c>
      <c r="B1143" s="4" t="s">
        <v>16</v>
      </c>
      <c r="C1143" s="5" t="s">
        <v>20</v>
      </c>
      <c r="D1143" s="5" t="s">
        <v>1608</v>
      </c>
      <c r="E1143" s="51">
        <v>20723.16</v>
      </c>
      <c r="F1143" s="51">
        <v>70020</v>
      </c>
    </row>
    <row r="1144" spans="1:6">
      <c r="A1144" s="3">
        <v>12</v>
      </c>
      <c r="B1144" s="4" t="s">
        <v>16</v>
      </c>
      <c r="C1144" s="5" t="s">
        <v>1609</v>
      </c>
      <c r="D1144" s="5" t="s">
        <v>1610</v>
      </c>
      <c r="E1144" s="51">
        <v>9000</v>
      </c>
      <c r="F1144" s="51">
        <v>109920</v>
      </c>
    </row>
    <row r="1145" spans="1:6">
      <c r="A1145" s="3">
        <v>13</v>
      </c>
      <c r="B1145" s="6" t="s">
        <v>16</v>
      </c>
      <c r="C1145" s="7" t="s">
        <v>1594</v>
      </c>
      <c r="D1145" s="7" t="s">
        <v>1611</v>
      </c>
      <c r="E1145" s="51">
        <v>15594.03</v>
      </c>
      <c r="F1145" s="51">
        <v>65640</v>
      </c>
    </row>
    <row r="1146" spans="1:6">
      <c r="A1146" s="3">
        <v>14</v>
      </c>
      <c r="B1146" s="6" t="s">
        <v>16</v>
      </c>
      <c r="C1146" s="7" t="s">
        <v>1594</v>
      </c>
      <c r="D1146" s="7" t="s">
        <v>743</v>
      </c>
      <c r="E1146" s="51">
        <v>32710.79</v>
      </c>
      <c r="F1146" s="51">
        <v>135270</v>
      </c>
    </row>
    <row r="1147" spans="1:6">
      <c r="A1147" s="3">
        <v>15</v>
      </c>
      <c r="B1147" s="6" t="s">
        <v>16</v>
      </c>
      <c r="C1147" s="7" t="s">
        <v>1594</v>
      </c>
      <c r="D1147" s="7" t="s">
        <v>894</v>
      </c>
      <c r="E1147" s="51">
        <v>42580.92</v>
      </c>
      <c r="F1147" s="51">
        <v>199770</v>
      </c>
    </row>
    <row r="1148" spans="1:6">
      <c r="A1148" s="3">
        <v>16</v>
      </c>
      <c r="B1148" s="6" t="s">
        <v>16</v>
      </c>
      <c r="C1148" s="7" t="s">
        <v>1594</v>
      </c>
      <c r="D1148" s="7" t="s">
        <v>1612</v>
      </c>
      <c r="E1148" s="51">
        <v>25983.96</v>
      </c>
      <c r="F1148" s="51"/>
    </row>
    <row r="1149" spans="1:6">
      <c r="A1149" s="3">
        <v>17</v>
      </c>
      <c r="B1149" s="6" t="s">
        <v>16</v>
      </c>
      <c r="C1149" s="7" t="s">
        <v>1595</v>
      </c>
      <c r="D1149" s="7" t="s">
        <v>1613</v>
      </c>
      <c r="E1149" s="51">
        <v>23592</v>
      </c>
      <c r="F1149" s="51"/>
    </row>
    <row r="1150" spans="1:6">
      <c r="A1150" s="3">
        <v>18</v>
      </c>
      <c r="B1150" s="6" t="s">
        <v>16</v>
      </c>
      <c r="C1150" s="7" t="s">
        <v>1595</v>
      </c>
      <c r="D1150" s="7" t="s">
        <v>1614</v>
      </c>
      <c r="E1150" s="51">
        <v>23592</v>
      </c>
      <c r="F1150" s="51"/>
    </row>
    <row r="1151" spans="1:6">
      <c r="A1151" s="3">
        <v>19</v>
      </c>
      <c r="B1151" s="6" t="s">
        <v>16</v>
      </c>
      <c r="C1151" s="7" t="s">
        <v>1596</v>
      </c>
      <c r="D1151" s="7" t="s">
        <v>1615</v>
      </c>
      <c r="E1151" s="51">
        <v>8898.2999999999993</v>
      </c>
      <c r="F1151" s="51">
        <v>296610</v>
      </c>
    </row>
    <row r="1152" spans="1:6" ht="22.5" customHeight="1">
      <c r="A1152" s="3">
        <v>20</v>
      </c>
      <c r="B1152" s="6" t="s">
        <v>16</v>
      </c>
      <c r="C1152" s="7" t="s">
        <v>1599</v>
      </c>
      <c r="D1152" s="7" t="s">
        <v>1616</v>
      </c>
      <c r="E1152" s="51">
        <v>2000.6999999999998</v>
      </c>
      <c r="F1152" s="51">
        <v>66690</v>
      </c>
    </row>
    <row r="1153" spans="1:6" ht="22.5" customHeight="1">
      <c r="A1153" s="3">
        <v>21</v>
      </c>
      <c r="B1153" s="6" t="s">
        <v>16</v>
      </c>
      <c r="C1153" s="7" t="s">
        <v>144</v>
      </c>
      <c r="D1153" s="7" t="s">
        <v>1617</v>
      </c>
      <c r="E1153" s="51">
        <v>30035.25</v>
      </c>
      <c r="F1153" s="51"/>
    </row>
    <row r="1154" spans="1:6" ht="22.5" customHeight="1">
      <c r="A1154" s="3">
        <v>22</v>
      </c>
      <c r="B1154" s="6" t="s">
        <v>16</v>
      </c>
      <c r="C1154" s="7" t="s">
        <v>144</v>
      </c>
      <c r="D1154" s="7" t="s">
        <v>1618</v>
      </c>
      <c r="E1154" s="51">
        <v>3969.8999999999996</v>
      </c>
      <c r="F1154" s="51">
        <v>132330</v>
      </c>
    </row>
    <row r="1155" spans="1:6" ht="22.5" customHeight="1">
      <c r="A1155" s="3">
        <v>23</v>
      </c>
      <c r="B1155" s="6" t="s">
        <v>16</v>
      </c>
      <c r="C1155" s="7" t="s">
        <v>144</v>
      </c>
      <c r="D1155" s="7" t="s">
        <v>1619</v>
      </c>
      <c r="E1155" s="51">
        <v>3796.2</v>
      </c>
      <c r="F1155" s="51">
        <v>182910</v>
      </c>
    </row>
    <row r="1156" spans="1:6" ht="22.5" customHeight="1">
      <c r="A1156" s="3">
        <v>24</v>
      </c>
      <c r="B1156" s="6" t="s">
        <v>16</v>
      </c>
      <c r="C1156" s="7" t="s">
        <v>144</v>
      </c>
      <c r="D1156" s="7" t="s">
        <v>689</v>
      </c>
      <c r="E1156" s="51">
        <v>3722.3999999999996</v>
      </c>
      <c r="F1156" s="51">
        <v>124080</v>
      </c>
    </row>
    <row r="1157" spans="1:6" ht="22.5" customHeight="1">
      <c r="A1157" s="3">
        <v>25</v>
      </c>
      <c r="B1157" s="6" t="s">
        <v>16</v>
      </c>
      <c r="C1157" s="7" t="s">
        <v>144</v>
      </c>
      <c r="D1157" s="7" t="s">
        <v>1620</v>
      </c>
      <c r="E1157" s="51">
        <v>3245.3999999999996</v>
      </c>
      <c r="F1157" s="51">
        <v>108180</v>
      </c>
    </row>
    <row r="1158" spans="1:6" ht="22.5" customHeight="1">
      <c r="A1158" s="3">
        <v>26</v>
      </c>
      <c r="B1158" s="6" t="s">
        <v>16</v>
      </c>
      <c r="C1158" s="7" t="s">
        <v>144</v>
      </c>
      <c r="D1158" s="7" t="s">
        <v>145</v>
      </c>
      <c r="E1158" s="51">
        <v>64034.239999999998</v>
      </c>
      <c r="F1158" s="51">
        <v>216720</v>
      </c>
    </row>
    <row r="1159" spans="1:6" ht="22.5" customHeight="1">
      <c r="A1159" s="3">
        <v>27</v>
      </c>
      <c r="B1159" s="6" t="s">
        <v>16</v>
      </c>
      <c r="C1159" s="7" t="s">
        <v>144</v>
      </c>
      <c r="D1159" s="7" t="s">
        <v>1026</v>
      </c>
      <c r="E1159" s="51">
        <v>6232.5</v>
      </c>
      <c r="F1159" s="51">
        <v>207750</v>
      </c>
    </row>
    <row r="1160" spans="1:6" ht="22.5" customHeight="1">
      <c r="A1160" s="3">
        <v>28</v>
      </c>
      <c r="B1160" s="6" t="s">
        <v>16</v>
      </c>
      <c r="C1160" s="7" t="s">
        <v>144</v>
      </c>
      <c r="D1160" s="7" t="s">
        <v>1621</v>
      </c>
      <c r="E1160" s="51"/>
      <c r="F1160" s="51">
        <v>57300</v>
      </c>
    </row>
    <row r="1161" spans="1:6" ht="22.5" customHeight="1">
      <c r="A1161" s="3">
        <v>29</v>
      </c>
      <c r="B1161" s="6" t="s">
        <v>16</v>
      </c>
      <c r="C1161" s="7" t="s">
        <v>144</v>
      </c>
      <c r="D1161" s="7" t="s">
        <v>1622</v>
      </c>
      <c r="E1161" s="51">
        <v>4664.7999999999993</v>
      </c>
      <c r="F1161" s="51">
        <v>122160</v>
      </c>
    </row>
    <row r="1162" spans="1:6" ht="22.5" customHeight="1">
      <c r="A1162" s="3">
        <v>30</v>
      </c>
      <c r="B1162" s="6" t="s">
        <v>16</v>
      </c>
      <c r="C1162" s="7" t="s">
        <v>1601</v>
      </c>
      <c r="D1162" s="7" t="s">
        <v>1623</v>
      </c>
      <c r="E1162" s="51">
        <v>40251.599999999999</v>
      </c>
      <c r="F1162" s="51">
        <v>131100</v>
      </c>
    </row>
    <row r="1163" spans="1:6" ht="22.5" customHeight="1">
      <c r="A1163" s="3">
        <v>31</v>
      </c>
      <c r="B1163" s="6" t="s">
        <v>16</v>
      </c>
      <c r="C1163" s="7" t="s">
        <v>1601</v>
      </c>
      <c r="D1163" s="7" t="s">
        <v>1435</v>
      </c>
      <c r="E1163" s="51">
        <v>32919</v>
      </c>
      <c r="F1163" s="51"/>
    </row>
    <row r="1164" spans="1:6" ht="22.5" customHeight="1">
      <c r="A1164" s="3">
        <v>32</v>
      </c>
      <c r="B1164" s="6" t="s">
        <v>16</v>
      </c>
      <c r="C1164" s="7" t="s">
        <v>20</v>
      </c>
      <c r="D1164" s="7" t="s">
        <v>137</v>
      </c>
      <c r="E1164" s="51">
        <v>158978.29999999999</v>
      </c>
      <c r="F1164" s="51"/>
    </row>
    <row r="1165" spans="1:6" ht="22.5" customHeight="1">
      <c r="A1165" s="3">
        <v>33</v>
      </c>
      <c r="B1165" s="6" t="s">
        <v>16</v>
      </c>
      <c r="C1165" s="7" t="s">
        <v>20</v>
      </c>
      <c r="D1165" s="7" t="s">
        <v>1624</v>
      </c>
      <c r="E1165" s="51">
        <v>5694.2999999999993</v>
      </c>
      <c r="F1165" s="51">
        <v>189810</v>
      </c>
    </row>
    <row r="1166" spans="1:6" ht="22.5" customHeight="1">
      <c r="A1166" s="8">
        <v>34</v>
      </c>
      <c r="B1166" s="9" t="s">
        <v>16</v>
      </c>
      <c r="C1166" s="10" t="s">
        <v>1609</v>
      </c>
      <c r="D1166" s="10" t="s">
        <v>1625</v>
      </c>
      <c r="E1166" s="52">
        <v>35416.68</v>
      </c>
      <c r="F1166" s="52"/>
    </row>
    <row r="1167" spans="1:6" ht="22.5" customHeight="1">
      <c r="A1167" s="57"/>
      <c r="B1167" s="48" t="s">
        <v>30</v>
      </c>
      <c r="C1167" s="49"/>
      <c r="D1167" s="49"/>
      <c r="E1167" s="80">
        <f>SUM(E1133:E1166)</f>
        <v>1264330.6400000001</v>
      </c>
      <c r="F1167" s="80">
        <f>SUM(F1133:F1166)</f>
        <v>3300840</v>
      </c>
    </row>
    <row r="1168" spans="1:6" ht="22.5" customHeight="1">
      <c r="A1168" s="42">
        <v>1</v>
      </c>
      <c r="B1168" s="4" t="s">
        <v>1626</v>
      </c>
      <c r="C1168" s="5" t="s">
        <v>1628</v>
      </c>
      <c r="D1168" s="5" t="s">
        <v>1629</v>
      </c>
      <c r="E1168" s="51">
        <v>35786.5</v>
      </c>
      <c r="F1168" s="51">
        <v>327870</v>
      </c>
    </row>
    <row r="1169" spans="1:6" ht="22.5" customHeight="1">
      <c r="A1169" s="3">
        <v>2</v>
      </c>
      <c r="B1169" s="4" t="s">
        <v>1626</v>
      </c>
      <c r="C1169" s="5" t="s">
        <v>1631</v>
      </c>
      <c r="D1169" s="5" t="s">
        <v>1632</v>
      </c>
      <c r="E1169" s="51">
        <v>49719</v>
      </c>
      <c r="F1169" s="51"/>
    </row>
    <row r="1170" spans="1:6" ht="22.5" customHeight="1">
      <c r="A1170" s="3">
        <v>3</v>
      </c>
      <c r="B1170" s="6" t="s">
        <v>1626</v>
      </c>
      <c r="C1170" s="7" t="s">
        <v>1627</v>
      </c>
      <c r="D1170" s="7" t="s">
        <v>733</v>
      </c>
      <c r="E1170" s="51"/>
      <c r="F1170" s="51">
        <v>62040</v>
      </c>
    </row>
    <row r="1171" spans="1:6" ht="22.5" customHeight="1">
      <c r="A1171" s="3">
        <v>4</v>
      </c>
      <c r="B1171" s="6" t="s">
        <v>1626</v>
      </c>
      <c r="C1171" s="7" t="s">
        <v>1628</v>
      </c>
      <c r="D1171" s="7" t="s">
        <v>1633</v>
      </c>
      <c r="E1171" s="51">
        <v>3150</v>
      </c>
      <c r="F1171" s="51">
        <v>210150</v>
      </c>
    </row>
    <row r="1172" spans="1:6" ht="22.5" customHeight="1">
      <c r="A1172" s="3">
        <v>5</v>
      </c>
      <c r="B1172" s="6" t="s">
        <v>1626</v>
      </c>
      <c r="C1172" s="7" t="s">
        <v>1628</v>
      </c>
      <c r="D1172" s="7" t="s">
        <v>1634</v>
      </c>
      <c r="E1172" s="51">
        <v>1300</v>
      </c>
      <c r="F1172" s="51">
        <v>189600</v>
      </c>
    </row>
    <row r="1173" spans="1:6" ht="22.5" customHeight="1">
      <c r="A1173" s="3">
        <v>6</v>
      </c>
      <c r="B1173" s="6" t="s">
        <v>1626</v>
      </c>
      <c r="C1173" s="7" t="s">
        <v>1628</v>
      </c>
      <c r="D1173" s="7" t="s">
        <v>1635</v>
      </c>
      <c r="E1173" s="51"/>
      <c r="F1173" s="51">
        <v>130140</v>
      </c>
    </row>
    <row r="1174" spans="1:6" ht="22.5" customHeight="1">
      <c r="A1174" s="3">
        <v>7</v>
      </c>
      <c r="B1174" s="6" t="s">
        <v>1626</v>
      </c>
      <c r="C1174" s="7" t="s">
        <v>1630</v>
      </c>
      <c r="D1174" s="7" t="s">
        <v>1636</v>
      </c>
      <c r="E1174" s="51"/>
      <c r="F1174" s="51">
        <v>61080</v>
      </c>
    </row>
    <row r="1175" spans="1:6" ht="22.5" customHeight="1">
      <c r="A1175" s="57"/>
      <c r="B1175" s="48" t="s">
        <v>1637</v>
      </c>
      <c r="C1175" s="49"/>
      <c r="D1175" s="49"/>
      <c r="E1175" s="80">
        <f>SUM(E1168:E1174)</f>
        <v>89955.5</v>
      </c>
      <c r="F1175" s="80">
        <f>SUM(F1168:F1174)</f>
        <v>980880</v>
      </c>
    </row>
    <row r="1176" spans="1:6" ht="22.5" customHeight="1">
      <c r="A1176" s="3">
        <v>1</v>
      </c>
      <c r="B1176" s="4" t="s">
        <v>18</v>
      </c>
      <c r="C1176" s="5" t="s">
        <v>1639</v>
      </c>
      <c r="D1176" s="5" t="s">
        <v>1640</v>
      </c>
      <c r="E1176" s="51">
        <v>12678</v>
      </c>
      <c r="F1176" s="51">
        <v>126060</v>
      </c>
    </row>
    <row r="1177" spans="1:6" ht="22.5" customHeight="1">
      <c r="A1177" s="3">
        <v>2</v>
      </c>
      <c r="B1177" s="4" t="s">
        <v>18</v>
      </c>
      <c r="C1177" s="5" t="s">
        <v>1643</v>
      </c>
      <c r="D1177" s="5" t="s">
        <v>1644</v>
      </c>
      <c r="E1177" s="51">
        <v>14770.11</v>
      </c>
      <c r="F1177" s="51"/>
    </row>
    <row r="1178" spans="1:6" ht="22.5" customHeight="1">
      <c r="A1178" s="3">
        <v>3</v>
      </c>
      <c r="B1178" s="4" t="s">
        <v>18</v>
      </c>
      <c r="C1178" s="5" t="s">
        <v>1645</v>
      </c>
      <c r="D1178" s="5" t="s">
        <v>1646</v>
      </c>
      <c r="E1178" s="51">
        <v>1935</v>
      </c>
      <c r="F1178" s="51">
        <v>64500</v>
      </c>
    </row>
    <row r="1179" spans="1:6" ht="22.5" customHeight="1">
      <c r="A1179" s="3">
        <v>4</v>
      </c>
      <c r="B1179" s="4" t="s">
        <v>18</v>
      </c>
      <c r="C1179" s="5" t="s">
        <v>1645</v>
      </c>
      <c r="D1179" s="5" t="s">
        <v>1647</v>
      </c>
      <c r="E1179" s="51">
        <v>1832.3999999999999</v>
      </c>
      <c r="F1179" s="51">
        <v>61080</v>
      </c>
    </row>
    <row r="1180" spans="1:6" ht="22.5" customHeight="1">
      <c r="A1180" s="3">
        <v>5</v>
      </c>
      <c r="B1180" s="64" t="s">
        <v>18</v>
      </c>
      <c r="C1180" s="58" t="s">
        <v>51</v>
      </c>
      <c r="D1180" s="58" t="s">
        <v>1719</v>
      </c>
      <c r="E1180" s="51">
        <v>7719</v>
      </c>
      <c r="F1180" s="51">
        <v>184680</v>
      </c>
    </row>
    <row r="1181" spans="1:6" ht="22.5" customHeight="1">
      <c r="A1181" s="3">
        <v>6</v>
      </c>
      <c r="B1181" s="98" t="s">
        <v>18</v>
      </c>
      <c r="C1181" s="99" t="s">
        <v>51</v>
      </c>
      <c r="D1181" s="99" t="s">
        <v>1649</v>
      </c>
      <c r="E1181" s="51">
        <v>32102.67</v>
      </c>
      <c r="F1181" s="51"/>
    </row>
    <row r="1182" spans="1:6" ht="22.5" customHeight="1">
      <c r="A1182" s="3">
        <v>7</v>
      </c>
      <c r="B1182" s="6" t="s">
        <v>18</v>
      </c>
      <c r="C1182" s="7" t="s">
        <v>51</v>
      </c>
      <c r="D1182" s="7" t="s">
        <v>1650</v>
      </c>
      <c r="E1182" s="51">
        <v>5202</v>
      </c>
      <c r="F1182" s="51">
        <v>104040</v>
      </c>
    </row>
    <row r="1183" spans="1:6" ht="22.5" customHeight="1">
      <c r="A1183" s="3">
        <v>8</v>
      </c>
      <c r="B1183" s="6" t="s">
        <v>18</v>
      </c>
      <c r="C1183" s="7" t="s">
        <v>1651</v>
      </c>
      <c r="D1183" s="7" t="s">
        <v>1652</v>
      </c>
      <c r="E1183" s="51">
        <v>29512.02</v>
      </c>
      <c r="F1183" s="51"/>
    </row>
    <row r="1184" spans="1:6" ht="22.5" customHeight="1">
      <c r="A1184" s="3">
        <v>9</v>
      </c>
      <c r="B1184" s="6" t="s">
        <v>18</v>
      </c>
      <c r="C1184" s="7" t="s">
        <v>1651</v>
      </c>
      <c r="D1184" s="7" t="s">
        <v>1653</v>
      </c>
      <c r="E1184" s="51">
        <v>1935</v>
      </c>
      <c r="F1184" s="51">
        <v>64500</v>
      </c>
    </row>
    <row r="1185" spans="1:6">
      <c r="A1185" s="3">
        <v>10</v>
      </c>
      <c r="B1185" s="6" t="s">
        <v>18</v>
      </c>
      <c r="C1185" s="7" t="s">
        <v>1651</v>
      </c>
      <c r="D1185" s="7" t="s">
        <v>1654</v>
      </c>
      <c r="E1185" s="51">
        <v>96161.040000000008</v>
      </c>
      <c r="F1185" s="51"/>
    </row>
    <row r="1186" spans="1:6">
      <c r="A1186" s="3">
        <v>11</v>
      </c>
      <c r="B1186" s="6" t="s">
        <v>18</v>
      </c>
      <c r="C1186" s="7" t="s">
        <v>1656</v>
      </c>
      <c r="D1186" s="7" t="s">
        <v>1657</v>
      </c>
      <c r="E1186" s="51">
        <v>29631.3</v>
      </c>
      <c r="F1186" s="51"/>
    </row>
    <row r="1187" spans="1:6">
      <c r="A1187" s="3">
        <v>12</v>
      </c>
      <c r="B1187" s="6" t="s">
        <v>18</v>
      </c>
      <c r="C1187" s="7" t="s">
        <v>1638</v>
      </c>
      <c r="D1187" s="7" t="s">
        <v>1659</v>
      </c>
      <c r="E1187" s="51">
        <v>25851.48</v>
      </c>
      <c r="F1187" s="51"/>
    </row>
    <row r="1188" spans="1:6">
      <c r="A1188" s="3">
        <v>13</v>
      </c>
      <c r="B1188" s="6" t="s">
        <v>18</v>
      </c>
      <c r="C1188" s="7" t="s">
        <v>1639</v>
      </c>
      <c r="D1188" s="7" t="s">
        <v>1660</v>
      </c>
      <c r="E1188" s="51">
        <v>1890.8999999999999</v>
      </c>
      <c r="F1188" s="51">
        <v>63030</v>
      </c>
    </row>
    <row r="1189" spans="1:6">
      <c r="A1189" s="3">
        <v>14</v>
      </c>
      <c r="B1189" s="6" t="s">
        <v>18</v>
      </c>
      <c r="C1189" s="7" t="s">
        <v>1639</v>
      </c>
      <c r="D1189" s="7" t="s">
        <v>1661</v>
      </c>
      <c r="E1189" s="51">
        <v>18058.59</v>
      </c>
      <c r="F1189" s="51">
        <v>62040</v>
      </c>
    </row>
    <row r="1190" spans="1:6">
      <c r="A1190" s="3">
        <v>15</v>
      </c>
      <c r="B1190" s="6" t="s">
        <v>18</v>
      </c>
      <c r="C1190" s="7" t="s">
        <v>1639</v>
      </c>
      <c r="D1190" s="7" t="s">
        <v>1662</v>
      </c>
      <c r="E1190" s="51">
        <v>6591.4</v>
      </c>
      <c r="F1190" s="51">
        <v>137880</v>
      </c>
    </row>
    <row r="1191" spans="1:6">
      <c r="A1191" s="3">
        <v>16</v>
      </c>
      <c r="B1191" s="6" t="s">
        <v>18</v>
      </c>
      <c r="C1191" s="7" t="s">
        <v>1663</v>
      </c>
      <c r="D1191" s="7" t="s">
        <v>1664</v>
      </c>
      <c r="E1191" s="51">
        <v>1832.3999999999999</v>
      </c>
      <c r="F1191" s="51">
        <v>61080</v>
      </c>
    </row>
    <row r="1192" spans="1:6">
      <c r="A1192" s="3">
        <v>17</v>
      </c>
      <c r="B1192" s="6" t="s">
        <v>18</v>
      </c>
      <c r="C1192" s="7" t="s">
        <v>1663</v>
      </c>
      <c r="D1192" s="7" t="s">
        <v>1665</v>
      </c>
      <c r="E1192" s="51">
        <v>20466.66</v>
      </c>
      <c r="F1192" s="51">
        <v>70020</v>
      </c>
    </row>
    <row r="1193" spans="1:6">
      <c r="A1193" s="3">
        <v>18</v>
      </c>
      <c r="B1193" s="6" t="s">
        <v>18</v>
      </c>
      <c r="C1193" s="7" t="s">
        <v>1663</v>
      </c>
      <c r="D1193" s="7" t="s">
        <v>1666</v>
      </c>
      <c r="E1193" s="51">
        <v>1832.3999999999999</v>
      </c>
      <c r="F1193" s="51">
        <v>61080</v>
      </c>
    </row>
    <row r="1194" spans="1:6">
      <c r="A1194" s="3">
        <v>19</v>
      </c>
      <c r="B1194" s="6" t="s">
        <v>18</v>
      </c>
      <c r="C1194" s="7" t="s">
        <v>1641</v>
      </c>
      <c r="D1194" s="7" t="s">
        <v>1667</v>
      </c>
      <c r="E1194" s="51">
        <v>1861.1999999999998</v>
      </c>
      <c r="F1194" s="51">
        <v>62040</v>
      </c>
    </row>
    <row r="1195" spans="1:6">
      <c r="A1195" s="3">
        <v>20</v>
      </c>
      <c r="B1195" s="6" t="s">
        <v>18</v>
      </c>
      <c r="C1195" s="7" t="s">
        <v>1642</v>
      </c>
      <c r="D1195" s="7" t="s">
        <v>1668</v>
      </c>
      <c r="E1195" s="51">
        <v>26750.010000000002</v>
      </c>
      <c r="F1195" s="51"/>
    </row>
    <row r="1196" spans="1:6">
      <c r="A1196" s="3">
        <v>21</v>
      </c>
      <c r="B1196" s="6" t="s">
        <v>18</v>
      </c>
      <c r="C1196" s="7" t="s">
        <v>1643</v>
      </c>
      <c r="D1196" s="7" t="s">
        <v>1669</v>
      </c>
      <c r="E1196" s="51">
        <v>1774.8000000000002</v>
      </c>
      <c r="F1196" s="51">
        <v>59160</v>
      </c>
    </row>
    <row r="1197" spans="1:6">
      <c r="A1197" s="3">
        <v>22</v>
      </c>
      <c r="B1197" s="6" t="s">
        <v>18</v>
      </c>
      <c r="C1197" s="7" t="s">
        <v>1718</v>
      </c>
      <c r="D1197" s="7" t="s">
        <v>225</v>
      </c>
      <c r="E1197" s="51">
        <v>32530.32</v>
      </c>
      <c r="F1197" s="51"/>
    </row>
    <row r="1198" spans="1:6">
      <c r="A1198" s="3">
        <v>23</v>
      </c>
      <c r="B1198" s="6" t="s">
        <v>18</v>
      </c>
      <c r="C1198" s="7" t="s">
        <v>40</v>
      </c>
      <c r="D1198" s="7" t="s">
        <v>307</v>
      </c>
      <c r="E1198" s="51"/>
      <c r="F1198" s="51">
        <v>54570</v>
      </c>
    </row>
    <row r="1199" spans="1:6" s="26" customFormat="1">
      <c r="A1199" s="3">
        <v>24</v>
      </c>
      <c r="B1199" s="6" t="s">
        <v>18</v>
      </c>
      <c r="C1199" s="7" t="s">
        <v>40</v>
      </c>
      <c r="D1199" s="7" t="s">
        <v>716</v>
      </c>
      <c r="E1199" s="51">
        <v>32844.629999999997</v>
      </c>
      <c r="F1199" s="51"/>
    </row>
    <row r="1200" spans="1:6">
      <c r="A1200" s="3">
        <v>25</v>
      </c>
      <c r="B1200" s="6" t="s">
        <v>18</v>
      </c>
      <c r="C1200" s="7" t="s">
        <v>40</v>
      </c>
      <c r="D1200" s="7" t="s">
        <v>1670</v>
      </c>
      <c r="E1200" s="51">
        <v>4800</v>
      </c>
      <c r="F1200" s="51">
        <v>54570</v>
      </c>
    </row>
    <row r="1201" spans="1:6">
      <c r="A1201" s="3">
        <v>26</v>
      </c>
      <c r="B1201" s="6" t="s">
        <v>18</v>
      </c>
      <c r="C1201" s="7" t="s">
        <v>1648</v>
      </c>
      <c r="D1201" s="7" t="s">
        <v>1671</v>
      </c>
      <c r="E1201" s="51">
        <v>33877.56</v>
      </c>
      <c r="F1201" s="51"/>
    </row>
    <row r="1202" spans="1:6">
      <c r="A1202" s="3">
        <v>27</v>
      </c>
      <c r="B1202" s="6" t="s">
        <v>18</v>
      </c>
      <c r="C1202" s="7" t="s">
        <v>1648</v>
      </c>
      <c r="D1202" s="7" t="s">
        <v>1196</v>
      </c>
      <c r="E1202" s="51">
        <v>1485.8999999999999</v>
      </c>
      <c r="F1202" s="51">
        <v>49530</v>
      </c>
    </row>
    <row r="1203" spans="1:6">
      <c r="A1203" s="3">
        <v>28</v>
      </c>
      <c r="B1203" s="6" t="s">
        <v>18</v>
      </c>
      <c r="C1203" s="7" t="s">
        <v>1648</v>
      </c>
      <c r="D1203" s="7" t="s">
        <v>1672</v>
      </c>
      <c r="E1203" s="51">
        <v>26017.739999999998</v>
      </c>
      <c r="F1203" s="51"/>
    </row>
    <row r="1204" spans="1:6">
      <c r="A1204" s="3">
        <v>29</v>
      </c>
      <c r="B1204" s="6" t="s">
        <v>18</v>
      </c>
      <c r="C1204" s="7" t="s">
        <v>1648</v>
      </c>
      <c r="D1204" s="7" t="s">
        <v>1673</v>
      </c>
      <c r="E1204" s="51">
        <v>2272.5</v>
      </c>
      <c r="F1204" s="51">
        <v>75750</v>
      </c>
    </row>
    <row r="1205" spans="1:6">
      <c r="A1205" s="3">
        <v>30</v>
      </c>
      <c r="B1205" s="6" t="s">
        <v>18</v>
      </c>
      <c r="C1205" s="7" t="s">
        <v>51</v>
      </c>
      <c r="D1205" s="7" t="s">
        <v>1674</v>
      </c>
      <c r="E1205" s="51">
        <v>12638.49</v>
      </c>
      <c r="F1205" s="51"/>
    </row>
    <row r="1206" spans="1:6">
      <c r="A1206" s="3">
        <v>31</v>
      </c>
      <c r="B1206" s="6" t="s">
        <v>18</v>
      </c>
      <c r="C1206" s="7" t="s">
        <v>51</v>
      </c>
      <c r="D1206" s="7" t="s">
        <v>1780</v>
      </c>
      <c r="E1206" s="51">
        <v>21463.14</v>
      </c>
      <c r="F1206" s="51"/>
    </row>
    <row r="1207" spans="1:6">
      <c r="A1207" s="3">
        <v>32</v>
      </c>
      <c r="B1207" s="6" t="s">
        <v>18</v>
      </c>
      <c r="C1207" s="7" t="s">
        <v>51</v>
      </c>
      <c r="D1207" s="7" t="s">
        <v>1675</v>
      </c>
      <c r="E1207" s="51">
        <v>24082.050000000003</v>
      </c>
      <c r="F1207" s="51">
        <v>67800</v>
      </c>
    </row>
    <row r="1208" spans="1:6">
      <c r="A1208" s="3">
        <v>33</v>
      </c>
      <c r="B1208" s="6" t="s">
        <v>18</v>
      </c>
      <c r="C1208" s="7" t="s">
        <v>1651</v>
      </c>
      <c r="D1208" s="7" t="s">
        <v>1676</v>
      </c>
      <c r="E1208" s="51">
        <v>26890.9</v>
      </c>
      <c r="F1208" s="51">
        <v>63030</v>
      </c>
    </row>
    <row r="1209" spans="1:6">
      <c r="A1209" s="3">
        <v>34</v>
      </c>
      <c r="B1209" s="6" t="s">
        <v>18</v>
      </c>
      <c r="C1209" s="7" t="s">
        <v>1651</v>
      </c>
      <c r="D1209" s="7" t="s">
        <v>1677</v>
      </c>
      <c r="E1209" s="51">
        <v>1832.3999999999999</v>
      </c>
      <c r="F1209" s="51">
        <v>61080</v>
      </c>
    </row>
    <row r="1210" spans="1:6">
      <c r="A1210" s="3">
        <v>35</v>
      </c>
      <c r="B1210" s="6" t="s">
        <v>18</v>
      </c>
      <c r="C1210" s="7" t="s">
        <v>1655</v>
      </c>
      <c r="D1210" s="7" t="s">
        <v>1678</v>
      </c>
      <c r="E1210" s="51">
        <v>24861</v>
      </c>
      <c r="F1210" s="51">
        <v>149220</v>
      </c>
    </row>
    <row r="1211" spans="1:6">
      <c r="A1211" s="3">
        <v>36</v>
      </c>
      <c r="B1211" s="6" t="s">
        <v>18</v>
      </c>
      <c r="C1211" s="7" t="s">
        <v>1658</v>
      </c>
      <c r="D1211" s="7" t="s">
        <v>1568</v>
      </c>
      <c r="E1211" s="51">
        <v>1609.1999999999998</v>
      </c>
      <c r="F1211" s="51">
        <v>107280</v>
      </c>
    </row>
    <row r="1212" spans="1:6">
      <c r="A1212" s="57"/>
      <c r="B1212" s="48" t="s">
        <v>39</v>
      </c>
      <c r="C1212" s="49"/>
      <c r="D1212" s="49"/>
      <c r="E1212" s="80">
        <f>SUM(E1176:E1211)</f>
        <v>587594.21000000008</v>
      </c>
      <c r="F1212" s="80">
        <f>SUM(F1176:F1211)</f>
        <v>1864020</v>
      </c>
    </row>
    <row r="1213" spans="1:6" s="26" customFormat="1">
      <c r="A1213" s="76"/>
      <c r="B1213" s="77"/>
      <c r="C1213" s="78"/>
      <c r="D1213" s="78"/>
      <c r="E1213" s="79"/>
    </row>
  </sheetData>
  <autoFilter ref="E1:F95" xr:uid="{00000000-0009-0000-0000-000001000000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5" xr:uid="{62EAF8A6-EB08-4098-B361-652AB9CE4213}">
      <formula1>"อุดหนุนทั่วไป,อุดหนุนทั่วไปกำหนดวัตถุประสงค์"</formula1>
    </dataValidation>
  </dataValidations>
  <pageMargins left="0.43307086614173229" right="0.11811023622047245" top="0.55118110236220474" bottom="0.35433070866141736" header="0.31496062992125984" footer="0.31496062992125984"/>
  <pageSetup paperSize="9" scale="74" orientation="portrait" r:id="rId1"/>
  <rowBreaks count="76" manualBreakCount="76">
    <brk id="12" max="16288" man="1"/>
    <brk id="36" max="16288" man="1"/>
    <brk id="66" max="16288" man="1"/>
    <brk id="86" max="16288" man="1"/>
    <brk id="115" max="16288" man="1"/>
    <brk id="124" max="16288" man="1"/>
    <brk id="135" max="16288" man="1"/>
    <brk id="138" max="16288" man="1"/>
    <brk id="144" max="16288" man="1"/>
    <brk id="168" max="16288" man="1"/>
    <brk id="179" max="16288" man="1"/>
    <brk id="216" max="16288" man="1"/>
    <brk id="258" max="16288" man="1"/>
    <brk id="271" max="16288" man="1"/>
    <brk id="278" max="16288" man="1"/>
    <brk id="292" max="16288" man="1"/>
    <brk id="297" max="16288" man="1"/>
    <brk id="306" max="16288" man="1"/>
    <brk id="332" max="16288" man="1"/>
    <brk id="360" max="16288" man="1"/>
    <brk id="379" max="16288" man="1"/>
    <brk id="399" max="16288" man="1"/>
    <brk id="403" max="16288" man="1"/>
    <brk id="416" max="16288" man="1"/>
    <brk id="451" max="16288" man="1"/>
    <brk id="460" max="16288" man="1"/>
    <brk id="486" max="16288" man="1"/>
    <brk id="490" max="16288" man="1"/>
    <brk id="499" max="16288" man="1"/>
    <brk id="515" max="16288" man="1"/>
    <brk id="528" max="16288" man="1"/>
    <brk id="536" max="16288" man="1"/>
    <brk id="548" max="16288" man="1"/>
    <brk id="553" max="16288" man="1"/>
    <brk id="573" max="16288" man="1"/>
    <brk id="588" max="16288" man="1"/>
    <brk id="621" max="16288" man="1"/>
    <brk id="641" max="16288" man="1"/>
    <brk id="663" max="16288" man="1"/>
    <brk id="681" max="16288" man="1"/>
    <brk id="686" max="16288" man="1"/>
    <brk id="707" max="16288" man="1"/>
    <brk id="717" max="16288" man="1"/>
    <brk id="731" max="16288" man="1"/>
    <brk id="750" max="16288" man="1"/>
    <brk id="761" max="16288" man="1"/>
    <brk id="796" max="16288" man="1"/>
    <brk id="799" max="16288" man="1"/>
    <brk id="810" max="16288" man="1"/>
    <brk id="823" max="16288" man="1"/>
    <brk id="829" max="16288" man="1"/>
    <brk id="856" max="16288" man="1"/>
    <brk id="868" max="16288" man="1"/>
    <brk id="886" max="16288" man="1"/>
    <brk id="912" max="16288" man="1"/>
    <brk id="936" max="16288" man="1"/>
    <brk id="950" max="16288" man="1"/>
    <brk id="955" max="16288" man="1"/>
    <brk id="959" max="16288" man="1"/>
    <brk id="961" max="16288" man="1"/>
    <brk id="964" max="16288" man="1"/>
    <brk id="980" max="16288" man="1"/>
    <brk id="989" max="16288" man="1"/>
    <brk id="991" max="16288" man="1"/>
    <brk id="1007" max="16288" man="1"/>
    <brk id="1021" max="16288" man="1"/>
    <brk id="1035" max="16288" man="1"/>
    <brk id="1052" max="16288" man="1"/>
    <brk id="1083" max="16288" man="1"/>
    <brk id="1094" max="16288" man="1"/>
    <brk id="1097" max="16288" man="1"/>
    <brk id="1101" max="16288" man="1"/>
    <brk id="1132" max="16288" man="1"/>
    <brk id="1167" max="16288" man="1"/>
    <brk id="1175" max="16288" man="1"/>
    <brk id="1212" max="162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รายจังหวัด</vt:lpstr>
      <vt:lpstr>ราย อปท.</vt:lpstr>
      <vt:lpstr>'ราย อปท.'!Print_Area</vt:lpstr>
      <vt:lpstr>'ราย อปท.'!Print_Titles</vt:lpstr>
      <vt:lpstr>รายจังหวัด!Print_Titles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DLA3-2L</dc:creator>
  <cp:lastModifiedBy>admin</cp:lastModifiedBy>
  <cp:lastPrinted>2021-04-08T08:52:26Z</cp:lastPrinted>
  <dcterms:created xsi:type="dcterms:W3CDTF">2019-02-05T07:37:20Z</dcterms:created>
  <dcterms:modified xsi:type="dcterms:W3CDTF">2021-04-08T08:57:08Z</dcterms:modified>
</cp:coreProperties>
</file>