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15600" windowHeight="11160" tabRatio="500"/>
  </bookViews>
  <sheets>
    <sheet name="ค่าเช่าบ้านไตรมา4(เพิ่มเ" sheetId="9" r:id="rId1"/>
  </sheets>
  <definedNames>
    <definedName name="_xlnm.Print_Area" localSheetId="0">'ค่าเช่าบ้านไตรมา4(เพิ่มเ'!$B$1:$I$65</definedName>
    <definedName name="_xlnm.Print_Titles" localSheetId="0">'ค่าเช่าบ้านไตรมา4(เพิ่มเ'!$1:$6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9" l="1"/>
  <c r="H58" i="9"/>
  <c r="G58" i="9"/>
  <c r="I56" i="9"/>
  <c r="H56" i="9"/>
  <c r="G56" i="9"/>
  <c r="I54" i="9"/>
  <c r="H54" i="9"/>
  <c r="G54" i="9"/>
  <c r="I52" i="9"/>
  <c r="H52" i="9"/>
  <c r="G52" i="9"/>
  <c r="I50" i="9"/>
  <c r="H50" i="9"/>
  <c r="G50" i="9"/>
  <c r="I47" i="9"/>
  <c r="H47" i="9"/>
  <c r="G47" i="9"/>
  <c r="I44" i="9"/>
  <c r="H44" i="9"/>
  <c r="G44" i="9"/>
  <c r="I42" i="9"/>
  <c r="H42" i="9"/>
  <c r="G42" i="9"/>
  <c r="I40" i="9"/>
  <c r="H40" i="9"/>
  <c r="G40" i="9"/>
  <c r="I37" i="9"/>
  <c r="H37" i="9"/>
  <c r="G37" i="9"/>
  <c r="I35" i="9"/>
  <c r="H35" i="9"/>
  <c r="G35" i="9"/>
  <c r="I32" i="9"/>
  <c r="H32" i="9"/>
  <c r="G32" i="9"/>
  <c r="I30" i="9"/>
  <c r="H30" i="9"/>
  <c r="G30" i="9"/>
  <c r="I28" i="9"/>
  <c r="H28" i="9"/>
  <c r="G28" i="9"/>
  <c r="I25" i="9"/>
  <c r="H25" i="9"/>
  <c r="G25" i="9"/>
  <c r="I23" i="9"/>
  <c r="H23" i="9"/>
  <c r="G23" i="9"/>
  <c r="I21" i="9"/>
  <c r="H21" i="9"/>
  <c r="G21" i="9"/>
  <c r="I19" i="9"/>
  <c r="H19" i="9"/>
  <c r="G19" i="9"/>
  <c r="I17" i="9"/>
  <c r="H17" i="9"/>
  <c r="G17" i="9"/>
  <c r="I14" i="9"/>
  <c r="H14" i="9"/>
  <c r="G14" i="9"/>
  <c r="I12" i="9"/>
  <c r="H12" i="9"/>
  <c r="G12" i="9"/>
  <c r="I10" i="9"/>
  <c r="H10" i="9"/>
  <c r="G10" i="9"/>
  <c r="I8" i="9"/>
  <c r="H8" i="9"/>
  <c r="G8" i="9"/>
  <c r="G60" i="9" l="1"/>
  <c r="G88" i="9" s="1"/>
  <c r="I60" i="9"/>
  <c r="I88" i="9" s="1"/>
  <c r="H60" i="9"/>
  <c r="H88" i="9" s="1"/>
</calcChain>
</file>

<file path=xl/sharedStrings.xml><?xml version="1.0" encoding="utf-8"?>
<sst xmlns="http://schemas.openxmlformats.org/spreadsheetml/2006/main" count="158" uniqueCount="150">
  <si>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</si>
  <si>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</si>
  <si>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</si>
  <si>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</si>
  <si>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</si>
  <si>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กำแพงเพชร</t>
  </si>
  <si>
    <t>พรานกระต่าย</t>
  </si>
  <si>
    <t>ทต.บ้านพราน</t>
  </si>
  <si>
    <t>6620601</t>
  </si>
  <si>
    <t>กำแพงเพชร ผลรวม</t>
  </si>
  <si>
    <t>ฉะเชิงเทรา</t>
  </si>
  <si>
    <t>เมืองฉะเชิงเทรา</t>
  </si>
  <si>
    <t>ทม.ฉะเชิงเทรา</t>
  </si>
  <si>
    <t>4240101</t>
  </si>
  <si>
    <t>ฉะเชิงเทรา ผลรวม</t>
  </si>
  <si>
    <t>ชลบุรี</t>
  </si>
  <si>
    <t>ศรีราชา</t>
  </si>
  <si>
    <t>ทม.ศรีราชา</t>
  </si>
  <si>
    <t>4200701</t>
  </si>
  <si>
    <t>ชลบุรี ผลรวม</t>
  </si>
  <si>
    <t>ชัยภูมิ</t>
  </si>
  <si>
    <t>บำเหน็จณรงค์</t>
  </si>
  <si>
    <t>ทต.บ้านเพชร</t>
  </si>
  <si>
    <t>5360708</t>
  </si>
  <si>
    <t>ชัยภูมิ ผลรวม</t>
  </si>
  <si>
    <t>เชียงราย</t>
  </si>
  <si>
    <t>ป่าแดด</t>
  </si>
  <si>
    <t>ทต.ป่าแดด</t>
  </si>
  <si>
    <t>5570607</t>
  </si>
  <si>
    <t>แม่ลาว</t>
  </si>
  <si>
    <t>ทต.ป่าก่อดำ</t>
  </si>
  <si>
    <t>5571606</t>
  </si>
  <si>
    <t>เชียงราย ผลรวม</t>
  </si>
  <si>
    <t>เชียงใหม่</t>
  </si>
  <si>
    <t>ฝาง</t>
  </si>
  <si>
    <t>ทต.แม่ข่า</t>
  </si>
  <si>
    <t>6500903</t>
  </si>
  <si>
    <t>เชียงใหม่ ผลรวม</t>
  </si>
  <si>
    <t>ตรัง</t>
  </si>
  <si>
    <t>สิเกา</t>
  </si>
  <si>
    <t>ทต.ควนกุน</t>
  </si>
  <si>
    <t>5920506</t>
  </si>
  <si>
    <t>ตรัง ผลรวม</t>
  </si>
  <si>
    <t>นครราชสีมา</t>
  </si>
  <si>
    <t>ขามสะแกแสง</t>
  </si>
  <si>
    <t>ทต.หนองหัวฟาน</t>
  </si>
  <si>
    <t>5301109</t>
  </si>
  <si>
    <t>นครราชสีมา ผลรวม</t>
  </si>
  <si>
    <t>นครศรีธรรมราช</t>
  </si>
  <si>
    <t>ร่อนพิบูลย์</t>
  </si>
  <si>
    <t>ทต.หินตก</t>
  </si>
  <si>
    <t>5801309</t>
  </si>
  <si>
    <t>นครศรีธรรมราช ผลรวม</t>
  </si>
  <si>
    <t>อบต.ภูเขาทอง</t>
  </si>
  <si>
    <t>พัทลุง</t>
  </si>
  <si>
    <t>เมืองพัทลุง</t>
  </si>
  <si>
    <t>ตะโหมด</t>
  </si>
  <si>
    <t>ทต.แม่ขรี</t>
  </si>
  <si>
    <t>5930405</t>
  </si>
  <si>
    <t>6930102</t>
  </si>
  <si>
    <t>พัทลุง ผลรวม</t>
  </si>
  <si>
    <t>แพร่</t>
  </si>
  <si>
    <t>เมืองแพร่</t>
  </si>
  <si>
    <t>ทม.แพร่</t>
  </si>
  <si>
    <t>4540101</t>
  </si>
  <si>
    <t>แพร่ ผลรวม</t>
  </si>
  <si>
    <t>มหาสารคาม</t>
  </si>
  <si>
    <t>เมืองมหาสารคาม</t>
  </si>
  <si>
    <t>ทม.มหาสารคาม</t>
  </si>
  <si>
    <t>4440101</t>
  </si>
  <si>
    <t>มหาสารคาม ผลรวม</t>
  </si>
  <si>
    <t>ยะลา</t>
  </si>
  <si>
    <t>เมืองยะลา</t>
  </si>
  <si>
    <t>ทน.ยะลา</t>
  </si>
  <si>
    <t>3950101</t>
  </si>
  <si>
    <t>เบตง</t>
  </si>
  <si>
    <t>ทม.เบตง</t>
  </si>
  <si>
    <t>4950201</t>
  </si>
  <si>
    <t>ยะลา ผลรวม</t>
  </si>
  <si>
    <t>ร้อยเอ็ด</t>
  </si>
  <si>
    <t>หนองพอก</t>
  </si>
  <si>
    <t>6450905</t>
  </si>
  <si>
    <t>ร้อยเอ็ด ผลรวม</t>
  </si>
  <si>
    <t>ลำปาง</t>
  </si>
  <si>
    <t>แม่เมาะ</t>
  </si>
  <si>
    <t>ทต.แม่เมาะ</t>
  </si>
  <si>
    <t>6520202</t>
  </si>
  <si>
    <t>สบปราบ</t>
  </si>
  <si>
    <t>ทต.สบปราบ</t>
  </si>
  <si>
    <t>5521105</t>
  </si>
  <si>
    <t>ลำปาง ผลรวม</t>
  </si>
  <si>
    <t>ศรีสะเกษ</t>
  </si>
  <si>
    <t>เมืองศรีสะเกษ</t>
  </si>
  <si>
    <t>ทม.ศรีสะเกษ</t>
  </si>
  <si>
    <t>4330101</t>
  </si>
  <si>
    <t>ศรีสะเกษ ผลรวม</t>
  </si>
  <si>
    <t>สกลนคร</t>
  </si>
  <si>
    <t>เมืองสกลนคร</t>
  </si>
  <si>
    <t>ทน.สกลนคร</t>
  </si>
  <si>
    <t>4470101</t>
  </si>
  <si>
    <t>สกลนคร ผลรวม</t>
  </si>
  <si>
    <t>สงขลา</t>
  </si>
  <si>
    <t>เมืองสงขลา</t>
  </si>
  <si>
    <t>ทน.สงขลา</t>
  </si>
  <si>
    <t>3900101</t>
  </si>
  <si>
    <t>ทม.เขารูปช้าง</t>
  </si>
  <si>
    <t>6900101</t>
  </si>
  <si>
    <t>สงขลา ผลรวม</t>
  </si>
  <si>
    <t>สมุทรปราการ</t>
  </si>
  <si>
    <t>เมืองสมุทรปราการ</t>
  </si>
  <si>
    <t>ทน.สมุทรปราการ</t>
  </si>
  <si>
    <t>3110101</t>
  </si>
  <si>
    <t>บางพลี</t>
  </si>
  <si>
    <t>6110301</t>
  </si>
  <si>
    <t>สมุทรปราการ ผลรวม</t>
  </si>
  <si>
    <t>สมุทรสาคร</t>
  </si>
  <si>
    <t>กระทุ่มแบน</t>
  </si>
  <si>
    <t>ทน.อ้อมน้อย</t>
  </si>
  <si>
    <t>4740202</t>
  </si>
  <si>
    <t>สมุทรสาคร ผลรวม</t>
  </si>
  <si>
    <t>สุราษฎร์ธานี</t>
  </si>
  <si>
    <t>เมืองสุราษฎร์ธานี</t>
  </si>
  <si>
    <t>ทน.สุราษฎร์ธานี</t>
  </si>
  <si>
    <t>4840101</t>
  </si>
  <si>
    <t>สุราษฎร์ธานี ผลรวม</t>
  </si>
  <si>
    <t>หนองบัวลำภู</t>
  </si>
  <si>
    <t>เมืองหนองบัวลำภู</t>
  </si>
  <si>
    <t>ทม.หนองบัวลำภู</t>
  </si>
  <si>
    <t>4390101</t>
  </si>
  <si>
    <t>หนองบัวลำภู ผลรวม</t>
  </si>
  <si>
    <t>อุบลราชธานี</t>
  </si>
  <si>
    <t>วารินชำราบ</t>
  </si>
  <si>
    <t>ทม.วารินชำราบ</t>
  </si>
  <si>
    <t>4341501</t>
  </si>
  <si>
    <t>อุบลราชธานี ผลรวม</t>
  </si>
  <si>
    <t>ผลรวมทั้งหมด</t>
  </si>
  <si>
    <t>จำนวน อปท.</t>
  </si>
  <si>
    <t>ทต.ตำนาน</t>
  </si>
  <si>
    <t>ทม.บางแก้ว</t>
  </si>
  <si>
    <t>เป้าหมาย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</si>
  <si>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</si>
  <si>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</si>
  <si>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</si>
  <si>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</si>
  <si>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 xml:space="preserve"> รายการเงินอุดหนุนสำหรับการจัดการศึกษาภาคบังคับ (ค่าเช่าบ้าน) ไตรมาสที่ 4 (เพิ่มเติม)</t>
  </si>
  <si>
    <t>รหัสงบประมาณ  1500858002500001  แหล่งของเงิน  6311410   กิจกรรมหลัก  15008XXXXN2211</t>
  </si>
  <si>
    <t xml:space="preserve">  แหล่งของเงิน  6311410   รหัสกิจกรรมหลัก  15008XXXXO2363 รหัสงบประมาณ  1500838702500029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</si>
  <si>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</si>
  <si>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</si>
  <si>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ตามหนังสือกรมส่งเสริมการปกครองท้องถิ่น ด่วนที่สุด ที่ มท 0808.2/                  ลงวันที่      กันยายน 2563             เลขที่ใบจัดสรร    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</si>
</sst>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4" applyNumberFormat="0" applyAlignment="0" applyProtection="0"/>
    <xf numFmtId="0" fontId="1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3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1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0" applyNumberFormat="0" applyAlignment="0" applyProtection="0"/>
    <xf numFmtId="0" fontId="2" fillId="23" borderId="9" applyNumberFormat="0" applyFon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164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28" fillId="0" borderId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9" fillId="0" borderId="0"/>
    <xf numFmtId="0" fontId="30" fillId="0" borderId="0"/>
  </cellStyleXfs>
  <cellXfs count="13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3" fontId="25" fillId="0" borderId="1" xfId="122" applyFont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3" fontId="25" fillId="0" borderId="2" xfId="122" applyFont="1" applyBorder="1"/>
    <xf numFmtId="43" fontId="25" fillId="0" borderId="0" xfId="122" applyFont="1"/>
    <xf numFmtId="0" fontId="25" fillId="0" borderId="0" xfId="0" applyFont="1" applyBorder="1"/>
    <xf numFmtId="0" fontId="26" fillId="0" borderId="0" xfId="0" applyFont="1"/>
    <xf numFmtId="0" fontId="26" fillId="0" borderId="0" xfId="0" applyFont="1" applyAlignment="1">
      <alignment horizontal="center"/>
    </xf>
  </cellXfs>
  <cellStyles count="188">
    <cellStyle name="20% - Accent1" xfId="131"/>
    <cellStyle name="20% - Accent1 2" xfId="4"/>
    <cellStyle name="20% - Accent2" xfId="132"/>
    <cellStyle name="20% - Accent2 2" xfId="5"/>
    <cellStyle name="20% - Accent3" xfId="133"/>
    <cellStyle name="20% - Accent3 2" xfId="6"/>
    <cellStyle name="20% - Accent4" xfId="134"/>
    <cellStyle name="20% - Accent4 2" xfId="7"/>
    <cellStyle name="20% - Accent5" xfId="135"/>
    <cellStyle name="20% - Accent5 2" xfId="8"/>
    <cellStyle name="20% - Accent6" xfId="136"/>
    <cellStyle name="20% - Accent6 2" xfId="9"/>
    <cellStyle name="20% - ส่วนที่ถูกเน้น1" xfId="10"/>
    <cellStyle name="20% - ส่วนที่ถูกเน้น2" xfId="11"/>
    <cellStyle name="20% - ส่วนที่ถูกเน้น3" xfId="12"/>
    <cellStyle name="20% - ส่วนที่ถูกเน้น4" xfId="13"/>
    <cellStyle name="20% - ส่วนที่ถูกเน้น5" xfId="14"/>
    <cellStyle name="20% - ส่วนที่ถูกเน้น6" xfId="15"/>
    <cellStyle name="40% - Accent1" xfId="137"/>
    <cellStyle name="40% - Accent1 2" xfId="16"/>
    <cellStyle name="40% - Accent2" xfId="138"/>
    <cellStyle name="40% - Accent2 2" xfId="17"/>
    <cellStyle name="40% - Accent3" xfId="139"/>
    <cellStyle name="40% - Accent3 2" xfId="18"/>
    <cellStyle name="40% - Accent4" xfId="140"/>
    <cellStyle name="40% - Accent4 2" xfId="19"/>
    <cellStyle name="40% - Accent5" xfId="141"/>
    <cellStyle name="40% - Accent5 2" xfId="20"/>
    <cellStyle name="40% - Accent6" xfId="142"/>
    <cellStyle name="40% - Accent6 2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Accent1" xfId="143"/>
    <cellStyle name="60% - Accent1 2" xfId="28"/>
    <cellStyle name="60% - Accent2" xfId="144"/>
    <cellStyle name="60% - Accent2 2" xfId="29"/>
    <cellStyle name="60% - Accent3" xfId="145"/>
    <cellStyle name="60% - Accent3 2" xfId="30"/>
    <cellStyle name="60% - Accent4" xfId="146"/>
    <cellStyle name="60% - Accent4 2" xfId="31"/>
    <cellStyle name="60% - Accent5" xfId="147"/>
    <cellStyle name="60% - Accent5 2" xfId="32"/>
    <cellStyle name="60% - Accent6" xfId="148"/>
    <cellStyle name="60% - Accent6 2" xfId="33"/>
    <cellStyle name="60% - ส่วนที่ถูกเน้น1" xfId="34"/>
    <cellStyle name="60% - ส่วนที่ถูกเน้น2" xfId="35"/>
    <cellStyle name="60% - ส่วนที่ถูกเน้น3" xfId="36"/>
    <cellStyle name="60% - ส่วนที่ถูกเน้น4" xfId="37"/>
    <cellStyle name="60% - ส่วนที่ถูกเน้น5" xfId="38"/>
    <cellStyle name="60% - ส่วนที่ถูกเน้น6" xfId="39"/>
    <cellStyle name="Accent1" xfId="149"/>
    <cellStyle name="Accent1 2" xfId="40"/>
    <cellStyle name="Accent2" xfId="150"/>
    <cellStyle name="Accent2 2" xfId="41"/>
    <cellStyle name="Accent3" xfId="151"/>
    <cellStyle name="Accent3 2" xfId="42"/>
    <cellStyle name="Accent4" xfId="152"/>
    <cellStyle name="Accent4 2" xfId="43"/>
    <cellStyle name="Accent5" xfId="153"/>
    <cellStyle name="Accent5 2" xfId="44"/>
    <cellStyle name="Accent6" xfId="154"/>
    <cellStyle name="Accent6 2" xfId="45"/>
    <cellStyle name="Bad" xfId="155"/>
    <cellStyle name="Bad 2" xfId="46"/>
    <cellStyle name="Calculation" xfId="156"/>
    <cellStyle name="Calculation 2" xfId="47"/>
    <cellStyle name="Calculation_Sheet1" xfId="157"/>
    <cellStyle name="Check Cell" xfId="158"/>
    <cellStyle name="Check Cell 2" xfId="48"/>
    <cellStyle name="Check Cell_Sheet1" xfId="159"/>
    <cellStyle name="Comma" xfId="122" builtinId="3"/>
    <cellStyle name="Comma 2" xfId="1"/>
    <cellStyle name="Comma 2 2" xfId="49"/>
    <cellStyle name="Comma 3" xfId="50"/>
    <cellStyle name="Comma 4" xfId="51"/>
    <cellStyle name="Comma 5" xfId="52"/>
    <cellStyle name="Comma 6" xfId="160"/>
    <cellStyle name="Excel Built-in Normal" xfId="53"/>
    <cellStyle name="Explanatory Text" xfId="161"/>
    <cellStyle name="Explanatory Text 2" xfId="54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" xfId="162"/>
    <cellStyle name="Good 2" xfId="55"/>
    <cellStyle name="Heading 1" xfId="163"/>
    <cellStyle name="Heading 1 2" xfId="56"/>
    <cellStyle name="Heading 1_Sheet1" xfId="164"/>
    <cellStyle name="Heading 2" xfId="165"/>
    <cellStyle name="Heading 2 2" xfId="57"/>
    <cellStyle name="Heading 2_Sheet1" xfId="166"/>
    <cellStyle name="Heading 3" xfId="167"/>
    <cellStyle name="Heading 3 2" xfId="58"/>
    <cellStyle name="Heading 3_Sheet1" xfId="168"/>
    <cellStyle name="Heading 4" xfId="169"/>
    <cellStyle name="Heading 4 2" xfId="59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" xfId="170"/>
    <cellStyle name="Input 2" xfId="60"/>
    <cellStyle name="Input_Sheet1" xfId="171"/>
    <cellStyle name="Linked Cell" xfId="172"/>
    <cellStyle name="Linked Cell 2" xfId="61"/>
    <cellStyle name="Linked Cell_Sheet1" xfId="173"/>
    <cellStyle name="Neutral" xfId="174"/>
    <cellStyle name="Neutral 2" xfId="62"/>
    <cellStyle name="Normal" xfId="0" builtinId="0"/>
    <cellStyle name="Normal 2" xfId="63"/>
    <cellStyle name="Normal 2 2" xfId="64"/>
    <cellStyle name="Normal 2_ฉก_8. สนามกีฬา_56" xfId="6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75"/>
    <cellStyle name="Note" xfId="176"/>
    <cellStyle name="Note 2" xfId="72"/>
    <cellStyle name="Note_Sheet1" xfId="177"/>
    <cellStyle name="Output" xfId="178"/>
    <cellStyle name="Output 2" xfId="73"/>
    <cellStyle name="Output_Sheet1" xfId="179"/>
    <cellStyle name="Percent 2" xfId="74"/>
    <cellStyle name="Title" xfId="180"/>
    <cellStyle name="Title 2" xfId="75"/>
    <cellStyle name="Total" xfId="181"/>
    <cellStyle name="Total 2" xfId="76"/>
    <cellStyle name="Total_Sheet1" xfId="182"/>
    <cellStyle name="Warning Text" xfId="183"/>
    <cellStyle name="Warning Text 2" xfId="77"/>
    <cellStyle name="เครื่องหมายจุลภาค 2" xfId="81"/>
    <cellStyle name="เครื่องหมายจุลภาค 2 2" xfId="184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/>
    <cellStyle name="เซลล์ตรวจสอบ" xfId="92"/>
    <cellStyle name="เซลล์ที่มีการเชื่อมโยง" xfId="93"/>
    <cellStyle name="เปอร์เซ็นต์ 2" xfId="107"/>
    <cellStyle name="แย่" xfId="109"/>
    <cellStyle name="แสดงผล" xfId="116"/>
    <cellStyle name="การคำนวณ" xfId="78"/>
    <cellStyle name="ข้อความเตือน" xfId="79"/>
    <cellStyle name="ข้อความอธิบาย" xfId="80"/>
    <cellStyle name="จุลภาค 2" xfId="185"/>
    <cellStyle name="ชื่อเรื่อง" xfId="91"/>
    <cellStyle name="ดี" xfId="94"/>
    <cellStyle name="ปกติ 2" xfId="95"/>
    <cellStyle name="ปกติ 2 2" xfId="96"/>
    <cellStyle name="ปกติ 2 3" xfId="18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 6" xfId="187"/>
    <cellStyle name="ปกติ_Book2" xfId="2"/>
    <cellStyle name="ป้อนค่า" xfId="105"/>
    <cellStyle name="ปานกลาง" xfId="106"/>
    <cellStyle name="ผลรวม" xfId="108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B1" zoomScaleNormal="100" zoomScaleSheetLayoutView="100" workbookViewId="0">
      <selection activeCell="E10" sqref="E10"/>
    </sheetView>
  </sheetViews>
  <sheetFormatPr defaultColWidth="8.875" defaultRowHeight="21" outlineLevelRow="2"/>
  <cols>
    <col min="1" max="1" width="0" style="1" hidden="1" customWidth="1"/>
    <col min="2" max="2" width="14.5" style="2" customWidth="1"/>
    <col min="3" max="3" width="24.25" style="1" customWidth="1"/>
    <col min="4" max="4" width="27" style="1" customWidth="1"/>
    <col min="5" max="5" width="28.375" style="1" customWidth="1"/>
    <col min="6" max="6" width="8.875" style="1" hidden="1" customWidth="1"/>
    <col min="7" max="7" width="36.75" style="9" customWidth="1"/>
    <col min="8" max="8" width="7.875" style="1" customWidth="1"/>
    <col min="9" max="9" width="8.875" style="1" customWidth="1"/>
    <col min="10" max="16384" width="8.875" style="1"/>
  </cols>
  <sheetData>
    <row r="1" spans="1:9" ht="23.45" customHeight="1">
      <c r="A1" s="1" t="s">
        <v>140</v>
      </c>
      <c r="B1" s="12" t="s">
        <v>140</v>
      </c>
      <c r="C1" s="12"/>
      <c r="D1" s="12"/>
      <c r="E1" s="12"/>
      <c r="F1" s="12"/>
      <c r="G1" s="12"/>
    </row>
    <row r="2" spans="1:9" ht="23.45" customHeight="1">
      <c r="A2" s="1" t="s">
        <v>141</v>
      </c>
      <c r="B2" s="12" t="s">
        <v>142</v>
      </c>
      <c r="C2" s="12"/>
      <c r="D2" s="12"/>
      <c r="E2" s="12"/>
      <c r="F2" s="12"/>
      <c r="G2" s="12"/>
    </row>
    <row r="3" spans="1:9" ht="23.45" customHeight="1">
      <c r="A3" s="1" t="s">
        <v>143</v>
      </c>
      <c r="B3" s="12" t="s">
        <v>144</v>
      </c>
      <c r="C3" s="12"/>
      <c r="D3" s="12"/>
      <c r="E3" s="12"/>
      <c r="F3" s="12"/>
      <c r="G3" s="12"/>
    </row>
    <row r="4" spans="1:9" ht="23.45" customHeight="1">
      <c r="A4" s="1" t="s">
        <v>145</v>
      </c>
      <c r="B4" s="12" t="s">
        <v>146</v>
      </c>
      <c r="C4" s="12"/>
      <c r="D4" s="12"/>
      <c r="E4" s="12"/>
      <c r="F4" s="12"/>
      <c r="G4" s="12"/>
    </row>
    <row r="5" spans="1:9" ht="23.45" customHeight="1">
      <c r="A5" s="1" t="s">
        <v>147</v>
      </c>
      <c r="B5" s="12" t="s">
        <v>149</v>
      </c>
      <c r="C5" s="12"/>
      <c r="D5" s="12"/>
      <c r="E5" s="12"/>
      <c r="F5" s="12"/>
      <c r="G5" s="12"/>
    </row>
    <row r="6" spans="1:9" ht="23.45" customHeight="1">
      <c r="B6" s="3" t="s">
        <v>0</v>
      </c>
      <c r="C6" s="3" t="s">
        <v>1</v>
      </c>
      <c r="D6" s="3" t="s">
        <v>2</v>
      </c>
      <c r="E6" s="3" t="s">
        <v>3</v>
      </c>
      <c r="F6" s="4" t="s">
        <v>4</v>
      </c>
      <c r="G6" s="5" t="s">
        <v>148</v>
      </c>
      <c r="H6" s="1" t="s">
        <v>139</v>
      </c>
      <c r="I6" s="1" t="s">
        <v>136</v>
      </c>
    </row>
    <row r="7" spans="1:9" s="6" customFormat="1" ht="24.95" customHeight="1" outlineLevel="2">
      <c r="A7" s="6">
        <v>1</v>
      </c>
      <c r="B7" s="7">
        <v>1</v>
      </c>
      <c r="C7" s="6" t="s">
        <v>5</v>
      </c>
      <c r="D7" s="6" t="s">
        <v>6</v>
      </c>
      <c r="E7" s="6" t="s">
        <v>7</v>
      </c>
      <c r="F7" s="6" t="s">
        <v>8</v>
      </c>
      <c r="G7" s="8">
        <v>9000</v>
      </c>
      <c r="H7" s="6">
        <v>2</v>
      </c>
      <c r="I7" s="6">
        <v>1</v>
      </c>
    </row>
    <row r="8" spans="1:9" s="6" customFormat="1" ht="24.95" customHeight="1" outlineLevel="1">
      <c r="B8" s="7"/>
      <c r="C8" s="6" t="s">
        <v>9</v>
      </c>
      <c r="G8" s="8">
        <f>SUBTOTAL(9,G7:G7)</f>
        <v>9000</v>
      </c>
      <c r="H8" s="6">
        <f>SUBTOTAL(9,H7:H7)</f>
        <v>2</v>
      </c>
      <c r="I8" s="6">
        <f>SUBTOTAL(9,I7:I7)</f>
        <v>1</v>
      </c>
    </row>
    <row r="9" spans="1:9" s="6" customFormat="1" ht="24.95" customHeight="1" outlineLevel="2">
      <c r="A9" s="6">
        <v>2</v>
      </c>
      <c r="B9" s="7">
        <v>1</v>
      </c>
      <c r="C9" s="6" t="s">
        <v>10</v>
      </c>
      <c r="D9" s="6" t="s">
        <v>11</v>
      </c>
      <c r="E9" s="6" t="s">
        <v>12</v>
      </c>
      <c r="F9" s="6" t="s">
        <v>13</v>
      </c>
      <c r="G9" s="8">
        <v>10000</v>
      </c>
      <c r="H9" s="6">
        <v>1</v>
      </c>
      <c r="I9" s="6">
        <v>1</v>
      </c>
    </row>
    <row r="10" spans="1:9" s="6" customFormat="1" ht="24.95" customHeight="1" outlineLevel="1">
      <c r="B10" s="7"/>
      <c r="C10" s="6" t="s">
        <v>14</v>
      </c>
      <c r="G10" s="8">
        <f>SUBTOTAL(9,G9:G9)</f>
        <v>10000</v>
      </c>
      <c r="H10" s="6">
        <f>SUBTOTAL(9,H9:H9)</f>
        <v>1</v>
      </c>
      <c r="I10" s="6">
        <f>SUBTOTAL(9,I9:I9)</f>
        <v>1</v>
      </c>
    </row>
    <row r="11" spans="1:9" s="6" customFormat="1" ht="24.95" customHeight="1" outlineLevel="2">
      <c r="A11" s="6">
        <v>3</v>
      </c>
      <c r="B11" s="7">
        <v>1</v>
      </c>
      <c r="C11" s="6" t="s">
        <v>15</v>
      </c>
      <c r="D11" s="6" t="s">
        <v>16</v>
      </c>
      <c r="E11" s="6" t="s">
        <v>17</v>
      </c>
      <c r="F11" s="6" t="s">
        <v>18</v>
      </c>
      <c r="G11" s="8">
        <v>17000</v>
      </c>
      <c r="H11" s="6">
        <v>2</v>
      </c>
      <c r="I11" s="6">
        <v>1</v>
      </c>
    </row>
    <row r="12" spans="1:9" s="6" customFormat="1" ht="24.95" customHeight="1" outlineLevel="1">
      <c r="B12" s="7"/>
      <c r="C12" s="6" t="s">
        <v>19</v>
      </c>
      <c r="G12" s="8">
        <f>SUBTOTAL(9,G11:G11)</f>
        <v>17000</v>
      </c>
      <c r="H12" s="6">
        <f>SUBTOTAL(9,H11:H11)</f>
        <v>2</v>
      </c>
      <c r="I12" s="6">
        <f>SUBTOTAL(9,I11:I11)</f>
        <v>1</v>
      </c>
    </row>
    <row r="13" spans="1:9" s="6" customFormat="1" ht="24.95" customHeight="1" outlineLevel="2">
      <c r="A13" s="6">
        <v>4</v>
      </c>
      <c r="B13" s="7">
        <v>1</v>
      </c>
      <c r="C13" s="6" t="s">
        <v>20</v>
      </c>
      <c r="D13" s="6" t="s">
        <v>21</v>
      </c>
      <c r="E13" s="6" t="s">
        <v>22</v>
      </c>
      <c r="F13" s="6" t="s">
        <v>23</v>
      </c>
      <c r="G13" s="8">
        <v>7000</v>
      </c>
      <c r="H13" s="6">
        <v>1</v>
      </c>
      <c r="I13" s="6">
        <v>1</v>
      </c>
    </row>
    <row r="14" spans="1:9" s="6" customFormat="1" ht="24.95" customHeight="1" outlineLevel="1">
      <c r="B14" s="7"/>
      <c r="C14" s="6" t="s">
        <v>24</v>
      </c>
      <c r="G14" s="8">
        <f>SUBTOTAL(9,G13:G13)</f>
        <v>7000</v>
      </c>
      <c r="H14" s="6">
        <f>SUBTOTAL(9,H13:H13)</f>
        <v>1</v>
      </c>
      <c r="I14" s="6">
        <f>SUBTOTAL(9,I13:I13)</f>
        <v>1</v>
      </c>
    </row>
    <row r="15" spans="1:9" s="6" customFormat="1" ht="24.95" customHeight="1" outlineLevel="2">
      <c r="A15" s="6">
        <v>5</v>
      </c>
      <c r="B15" s="7">
        <v>1</v>
      </c>
      <c r="C15" s="6" t="s">
        <v>25</v>
      </c>
      <c r="D15" s="6" t="s">
        <v>26</v>
      </c>
      <c r="E15" s="6" t="s">
        <v>27</v>
      </c>
      <c r="F15" s="6" t="s">
        <v>28</v>
      </c>
      <c r="G15" s="8">
        <v>7000</v>
      </c>
      <c r="H15" s="6">
        <v>1</v>
      </c>
      <c r="I15" s="6">
        <v>1</v>
      </c>
    </row>
    <row r="16" spans="1:9" s="6" customFormat="1" ht="24.95" customHeight="1" outlineLevel="2">
      <c r="A16" s="6">
        <v>6</v>
      </c>
      <c r="B16" s="7">
        <v>2</v>
      </c>
      <c r="C16" s="6" t="s">
        <v>25</v>
      </c>
      <c r="D16" s="6" t="s">
        <v>29</v>
      </c>
      <c r="E16" s="6" t="s">
        <v>30</v>
      </c>
      <c r="F16" s="6" t="s">
        <v>31</v>
      </c>
      <c r="G16" s="8">
        <v>16000</v>
      </c>
      <c r="H16" s="6">
        <v>1</v>
      </c>
      <c r="I16" s="6">
        <v>1</v>
      </c>
    </row>
    <row r="17" spans="1:9" s="6" customFormat="1" ht="24.95" customHeight="1" outlineLevel="1">
      <c r="B17" s="7"/>
      <c r="C17" s="6" t="s">
        <v>32</v>
      </c>
      <c r="G17" s="8">
        <f>SUBTOTAL(9,G15:G16)</f>
        <v>23000</v>
      </c>
      <c r="H17" s="6">
        <f>SUBTOTAL(9,H15:H16)</f>
        <v>2</v>
      </c>
      <c r="I17" s="6">
        <f>SUBTOTAL(9,I15:I16)</f>
        <v>2</v>
      </c>
    </row>
    <row r="18" spans="1:9" s="6" customFormat="1" ht="24.95" customHeight="1" outlineLevel="2">
      <c r="A18" s="6">
        <v>7</v>
      </c>
      <c r="B18" s="7">
        <v>1</v>
      </c>
      <c r="C18" s="6" t="s">
        <v>33</v>
      </c>
      <c r="D18" s="6" t="s">
        <v>34</v>
      </c>
      <c r="E18" s="6" t="s">
        <v>35</v>
      </c>
      <c r="F18" s="6" t="s">
        <v>36</v>
      </c>
      <c r="G18" s="8">
        <v>2500</v>
      </c>
      <c r="H18" s="6">
        <v>1</v>
      </c>
      <c r="I18" s="6">
        <v>1</v>
      </c>
    </row>
    <row r="19" spans="1:9" s="6" customFormat="1" ht="24.95" customHeight="1" outlineLevel="1">
      <c r="B19" s="7"/>
      <c r="C19" s="6" t="s">
        <v>37</v>
      </c>
      <c r="G19" s="8">
        <f>SUBTOTAL(9,G18:G18)</f>
        <v>2500</v>
      </c>
      <c r="H19" s="6">
        <f>SUBTOTAL(9,H18:H18)</f>
        <v>1</v>
      </c>
      <c r="I19" s="6">
        <f>SUBTOTAL(9,I18:I18)</f>
        <v>1</v>
      </c>
    </row>
    <row r="20" spans="1:9" s="6" customFormat="1" ht="24.95" customHeight="1" outlineLevel="2">
      <c r="A20" s="6">
        <v>8</v>
      </c>
      <c r="B20" s="7">
        <v>1</v>
      </c>
      <c r="C20" s="6" t="s">
        <v>38</v>
      </c>
      <c r="D20" s="6" t="s">
        <v>39</v>
      </c>
      <c r="E20" s="6" t="s">
        <v>40</v>
      </c>
      <c r="F20" s="6" t="s">
        <v>41</v>
      </c>
      <c r="G20" s="8">
        <v>9000</v>
      </c>
      <c r="H20" s="6">
        <v>1</v>
      </c>
      <c r="I20" s="6">
        <v>1</v>
      </c>
    </row>
    <row r="21" spans="1:9" s="6" customFormat="1" ht="24.95" customHeight="1" outlineLevel="1">
      <c r="B21" s="7"/>
      <c r="C21" s="6" t="s">
        <v>42</v>
      </c>
      <c r="G21" s="8">
        <f>SUBTOTAL(9,G20:G20)</f>
        <v>9000</v>
      </c>
      <c r="H21" s="6">
        <f>SUBTOTAL(9,H20:H20)</f>
        <v>1</v>
      </c>
      <c r="I21" s="6">
        <f>SUBTOTAL(9,I20:I20)</f>
        <v>1</v>
      </c>
    </row>
    <row r="22" spans="1:9" s="6" customFormat="1" ht="24.95" customHeight="1" outlineLevel="2">
      <c r="A22" s="6">
        <v>9</v>
      </c>
      <c r="B22" s="7">
        <v>1</v>
      </c>
      <c r="C22" s="6" t="s">
        <v>43</v>
      </c>
      <c r="D22" s="6" t="s">
        <v>44</v>
      </c>
      <c r="E22" s="6" t="s">
        <v>45</v>
      </c>
      <c r="F22" s="6" t="s">
        <v>46</v>
      </c>
      <c r="G22" s="8">
        <v>27900</v>
      </c>
      <c r="H22" s="6">
        <v>2</v>
      </c>
      <c r="I22" s="6">
        <v>1</v>
      </c>
    </row>
    <row r="23" spans="1:9" s="6" customFormat="1" ht="24.95" customHeight="1" outlineLevel="1">
      <c r="B23" s="7"/>
      <c r="C23" s="6" t="s">
        <v>47</v>
      </c>
      <c r="G23" s="8">
        <f>SUBTOTAL(9,G22:G22)</f>
        <v>27900</v>
      </c>
      <c r="H23" s="6">
        <f>SUBTOTAL(9,H22:H22)</f>
        <v>2</v>
      </c>
      <c r="I23" s="6">
        <f>SUBTOTAL(9,I22:I22)</f>
        <v>1</v>
      </c>
    </row>
    <row r="24" spans="1:9" s="6" customFormat="1" ht="24.95" customHeight="1" outlineLevel="2">
      <c r="A24" s="6">
        <v>10</v>
      </c>
      <c r="B24" s="7">
        <v>1</v>
      </c>
      <c r="C24" s="6" t="s">
        <v>48</v>
      </c>
      <c r="D24" s="6" t="s">
        <v>49</v>
      </c>
      <c r="E24" s="6" t="s">
        <v>50</v>
      </c>
      <c r="F24" s="6" t="s">
        <v>51</v>
      </c>
      <c r="G24" s="8">
        <v>12000</v>
      </c>
      <c r="H24" s="6">
        <v>1</v>
      </c>
      <c r="I24" s="6">
        <v>1</v>
      </c>
    </row>
    <row r="25" spans="1:9" s="6" customFormat="1" ht="24.95" customHeight="1" outlineLevel="1">
      <c r="B25" s="7"/>
      <c r="C25" s="6" t="s">
        <v>52</v>
      </c>
      <c r="G25" s="8">
        <f>SUBTOTAL(9,G24:G24)</f>
        <v>12000</v>
      </c>
      <c r="H25" s="6">
        <f>SUBTOTAL(9,H24:H24)</f>
        <v>1</v>
      </c>
      <c r="I25" s="6">
        <f>SUBTOTAL(9,I24:I24)</f>
        <v>1</v>
      </c>
    </row>
    <row r="26" spans="1:9" s="6" customFormat="1" ht="24.95" customHeight="1" outlineLevel="2">
      <c r="A26" s="6">
        <v>11</v>
      </c>
      <c r="B26" s="7">
        <v>1</v>
      </c>
      <c r="C26" s="6" t="s">
        <v>54</v>
      </c>
      <c r="D26" s="6" t="s">
        <v>56</v>
      </c>
      <c r="E26" s="6" t="s">
        <v>57</v>
      </c>
      <c r="F26" s="6" t="s">
        <v>58</v>
      </c>
      <c r="G26" s="8">
        <v>100</v>
      </c>
      <c r="H26" s="6">
        <v>1</v>
      </c>
      <c r="I26" s="6">
        <v>1</v>
      </c>
    </row>
    <row r="27" spans="1:9" s="6" customFormat="1" ht="24.95" customHeight="1" outlineLevel="2">
      <c r="A27" s="6">
        <v>12</v>
      </c>
      <c r="B27" s="7">
        <v>2</v>
      </c>
      <c r="C27" s="6" t="s">
        <v>54</v>
      </c>
      <c r="D27" s="6" t="s">
        <v>55</v>
      </c>
      <c r="E27" s="6" t="s">
        <v>137</v>
      </c>
      <c r="F27" s="6" t="s">
        <v>59</v>
      </c>
      <c r="G27" s="8">
        <v>48000</v>
      </c>
      <c r="H27" s="6">
        <v>1</v>
      </c>
      <c r="I27" s="6">
        <v>1</v>
      </c>
    </row>
    <row r="28" spans="1:9" s="6" customFormat="1" ht="24.95" customHeight="1" outlineLevel="1">
      <c r="B28" s="7"/>
      <c r="C28" s="6" t="s">
        <v>60</v>
      </c>
      <c r="G28" s="8">
        <f>SUBTOTAL(9,G26:G27)</f>
        <v>48100</v>
      </c>
      <c r="H28" s="6">
        <f>SUBTOTAL(9,H26:H27)</f>
        <v>2</v>
      </c>
      <c r="I28" s="6">
        <f>SUBTOTAL(9,I26:I27)</f>
        <v>2</v>
      </c>
    </row>
    <row r="29" spans="1:9" s="6" customFormat="1" ht="24.95" customHeight="1" outlineLevel="2">
      <c r="A29" s="6">
        <v>13</v>
      </c>
      <c r="B29" s="7">
        <v>1</v>
      </c>
      <c r="C29" s="6" t="s">
        <v>61</v>
      </c>
      <c r="D29" s="6" t="s">
        <v>62</v>
      </c>
      <c r="E29" s="6" t="s">
        <v>63</v>
      </c>
      <c r="F29" s="6" t="s">
        <v>64</v>
      </c>
      <c r="G29" s="8">
        <v>3000</v>
      </c>
      <c r="H29" s="6">
        <v>1</v>
      </c>
      <c r="I29" s="6">
        <v>1</v>
      </c>
    </row>
    <row r="30" spans="1:9" s="10" customFormat="1" ht="24.95" customHeight="1" outlineLevel="1">
      <c r="B30" s="7"/>
      <c r="C30" s="6" t="s">
        <v>65</v>
      </c>
      <c r="D30" s="6"/>
      <c r="E30" s="6"/>
      <c r="F30" s="6"/>
      <c r="G30" s="8">
        <f>SUBTOTAL(9,G29:G29)</f>
        <v>3000</v>
      </c>
      <c r="H30" s="6">
        <f>SUBTOTAL(9,H29:H29)</f>
        <v>1</v>
      </c>
      <c r="I30" s="6">
        <f>SUBTOTAL(9,I29:I29)</f>
        <v>1</v>
      </c>
    </row>
    <row r="31" spans="1:9" ht="24.95" customHeight="1" outlineLevel="2">
      <c r="A31" s="1">
        <v>14</v>
      </c>
      <c r="B31" s="7">
        <v>1</v>
      </c>
      <c r="C31" s="6" t="s">
        <v>66</v>
      </c>
      <c r="D31" s="6" t="s">
        <v>67</v>
      </c>
      <c r="E31" s="6" t="s">
        <v>68</v>
      </c>
      <c r="F31" s="6" t="s">
        <v>69</v>
      </c>
      <c r="G31" s="8">
        <v>129400</v>
      </c>
      <c r="H31" s="6">
        <v>5</v>
      </c>
      <c r="I31" s="6">
        <v>1</v>
      </c>
    </row>
    <row r="32" spans="1:9" ht="24.95" customHeight="1" outlineLevel="1">
      <c r="B32" s="7"/>
      <c r="C32" s="6" t="s">
        <v>70</v>
      </c>
      <c r="D32" s="6"/>
      <c r="E32" s="6"/>
      <c r="F32" s="6"/>
      <c r="G32" s="8">
        <f>SUBTOTAL(9,G31:G31)</f>
        <v>129400</v>
      </c>
      <c r="H32" s="6">
        <f>SUBTOTAL(9,H31:H31)</f>
        <v>5</v>
      </c>
      <c r="I32" s="6">
        <f>SUBTOTAL(9,I31:I31)</f>
        <v>1</v>
      </c>
    </row>
    <row r="33" spans="1:9" ht="24.95" customHeight="1" outlineLevel="2">
      <c r="A33" s="1">
        <v>15</v>
      </c>
      <c r="B33" s="7">
        <v>1</v>
      </c>
      <c r="C33" s="6" t="s">
        <v>71</v>
      </c>
      <c r="D33" s="6" t="s">
        <v>72</v>
      </c>
      <c r="E33" s="6" t="s">
        <v>73</v>
      </c>
      <c r="F33" s="6" t="s">
        <v>74</v>
      </c>
      <c r="G33" s="8">
        <v>40000</v>
      </c>
      <c r="H33" s="6">
        <v>5</v>
      </c>
      <c r="I33" s="6">
        <v>1</v>
      </c>
    </row>
    <row r="34" spans="1:9" ht="24.95" customHeight="1" outlineLevel="2">
      <c r="A34" s="1">
        <v>16</v>
      </c>
      <c r="B34" s="7">
        <v>2</v>
      </c>
      <c r="C34" s="6" t="s">
        <v>71</v>
      </c>
      <c r="D34" s="6" t="s">
        <v>75</v>
      </c>
      <c r="E34" s="6" t="s">
        <v>76</v>
      </c>
      <c r="F34" s="6" t="s">
        <v>77</v>
      </c>
      <c r="G34" s="8">
        <v>24000</v>
      </c>
      <c r="H34" s="6">
        <v>2</v>
      </c>
      <c r="I34" s="6">
        <v>1</v>
      </c>
    </row>
    <row r="35" spans="1:9" ht="24.95" customHeight="1" outlineLevel="1">
      <c r="B35" s="7"/>
      <c r="C35" s="6" t="s">
        <v>78</v>
      </c>
      <c r="D35" s="6"/>
      <c r="E35" s="6"/>
      <c r="F35" s="6"/>
      <c r="G35" s="8">
        <f>SUBTOTAL(9,G33:G34)</f>
        <v>64000</v>
      </c>
      <c r="H35" s="6">
        <f>SUBTOTAL(9,H33:H34)</f>
        <v>7</v>
      </c>
      <c r="I35" s="6">
        <f>SUBTOTAL(9,I33:I34)</f>
        <v>2</v>
      </c>
    </row>
    <row r="36" spans="1:9" ht="24.95" customHeight="1" outlineLevel="2">
      <c r="A36" s="1">
        <v>17</v>
      </c>
      <c r="B36" s="7">
        <v>1</v>
      </c>
      <c r="C36" s="6" t="s">
        <v>79</v>
      </c>
      <c r="D36" s="6" t="s">
        <v>80</v>
      </c>
      <c r="E36" s="6" t="s">
        <v>53</v>
      </c>
      <c r="F36" s="6" t="s">
        <v>81</v>
      </c>
      <c r="G36" s="8">
        <v>2000</v>
      </c>
      <c r="H36" s="6">
        <v>1</v>
      </c>
      <c r="I36" s="6">
        <v>1</v>
      </c>
    </row>
    <row r="37" spans="1:9" ht="24.95" customHeight="1" outlineLevel="1">
      <c r="B37" s="7"/>
      <c r="C37" s="6" t="s">
        <v>82</v>
      </c>
      <c r="D37" s="6"/>
      <c r="E37" s="6"/>
      <c r="F37" s="6"/>
      <c r="G37" s="8">
        <f>SUBTOTAL(9,G36:G36)</f>
        <v>2000</v>
      </c>
      <c r="H37" s="6">
        <f>SUBTOTAL(9,H36:H36)</f>
        <v>1</v>
      </c>
      <c r="I37" s="6">
        <f>SUBTOTAL(9,I36:I36)</f>
        <v>1</v>
      </c>
    </row>
    <row r="38" spans="1:9" ht="24.95" customHeight="1" outlineLevel="2">
      <c r="A38" s="1">
        <v>18</v>
      </c>
      <c r="B38" s="7">
        <v>1</v>
      </c>
      <c r="C38" s="6" t="s">
        <v>83</v>
      </c>
      <c r="D38" s="6" t="s">
        <v>84</v>
      </c>
      <c r="E38" s="6" t="s">
        <v>85</v>
      </c>
      <c r="F38" s="6" t="s">
        <v>86</v>
      </c>
      <c r="G38" s="8">
        <v>15000</v>
      </c>
      <c r="H38" s="6">
        <v>1</v>
      </c>
      <c r="I38" s="6">
        <v>1</v>
      </c>
    </row>
    <row r="39" spans="1:9" ht="24.95" customHeight="1" outlineLevel="2">
      <c r="A39" s="1">
        <v>19</v>
      </c>
      <c r="B39" s="7">
        <v>2</v>
      </c>
      <c r="C39" s="6" t="s">
        <v>83</v>
      </c>
      <c r="D39" s="6" t="s">
        <v>87</v>
      </c>
      <c r="E39" s="6" t="s">
        <v>88</v>
      </c>
      <c r="F39" s="6" t="s">
        <v>89</v>
      </c>
      <c r="G39" s="8">
        <v>16000</v>
      </c>
      <c r="H39" s="6">
        <v>1</v>
      </c>
      <c r="I39" s="6">
        <v>1</v>
      </c>
    </row>
    <row r="40" spans="1:9" ht="24.95" customHeight="1" outlineLevel="1">
      <c r="B40" s="7"/>
      <c r="C40" s="6" t="s">
        <v>90</v>
      </c>
      <c r="D40" s="6"/>
      <c r="E40" s="6"/>
      <c r="F40" s="6"/>
      <c r="G40" s="8">
        <f>SUBTOTAL(9,G38:G39)</f>
        <v>31000</v>
      </c>
      <c r="H40" s="6">
        <f>SUBTOTAL(9,H38:H39)</f>
        <v>2</v>
      </c>
      <c r="I40" s="6">
        <f>SUBTOTAL(9,I38:I39)</f>
        <v>2</v>
      </c>
    </row>
    <row r="41" spans="1:9" ht="24.95" customHeight="1" outlineLevel="2">
      <c r="A41" s="1">
        <v>20</v>
      </c>
      <c r="B41" s="7">
        <v>1</v>
      </c>
      <c r="C41" s="6" t="s">
        <v>91</v>
      </c>
      <c r="D41" s="6" t="s">
        <v>92</v>
      </c>
      <c r="E41" s="6" t="s">
        <v>93</v>
      </c>
      <c r="F41" s="6" t="s">
        <v>94</v>
      </c>
      <c r="G41" s="8">
        <v>257500</v>
      </c>
      <c r="H41" s="6">
        <v>10</v>
      </c>
      <c r="I41" s="6">
        <v>1</v>
      </c>
    </row>
    <row r="42" spans="1:9" ht="24.95" customHeight="1" outlineLevel="1">
      <c r="B42" s="7"/>
      <c r="C42" s="6" t="s">
        <v>95</v>
      </c>
      <c r="D42" s="6"/>
      <c r="E42" s="6"/>
      <c r="F42" s="6"/>
      <c r="G42" s="8">
        <f>SUBTOTAL(9,G41:G41)</f>
        <v>257500</v>
      </c>
      <c r="H42" s="6">
        <f>SUBTOTAL(9,H41:H41)</f>
        <v>10</v>
      </c>
      <c r="I42" s="6">
        <f>SUBTOTAL(9,I41:I41)</f>
        <v>1</v>
      </c>
    </row>
    <row r="43" spans="1:9" ht="24.95" customHeight="1" outlineLevel="2">
      <c r="A43" s="1">
        <v>21</v>
      </c>
      <c r="B43" s="7">
        <v>1</v>
      </c>
      <c r="C43" s="6" t="s">
        <v>96</v>
      </c>
      <c r="D43" s="6" t="s">
        <v>97</v>
      </c>
      <c r="E43" s="6" t="s">
        <v>98</v>
      </c>
      <c r="F43" s="6" t="s">
        <v>99</v>
      </c>
      <c r="G43" s="8">
        <v>18000</v>
      </c>
      <c r="H43" s="6">
        <v>1</v>
      </c>
      <c r="I43" s="6">
        <v>1</v>
      </c>
    </row>
    <row r="44" spans="1:9" ht="24.95" customHeight="1" outlineLevel="1">
      <c r="B44" s="7"/>
      <c r="C44" s="6" t="s">
        <v>100</v>
      </c>
      <c r="D44" s="6"/>
      <c r="E44" s="6"/>
      <c r="F44" s="6"/>
      <c r="G44" s="8">
        <f>SUBTOTAL(9,G43:G43)</f>
        <v>18000</v>
      </c>
      <c r="H44" s="6">
        <f>SUBTOTAL(9,H43:H43)</f>
        <v>1</v>
      </c>
      <c r="I44" s="6">
        <f>SUBTOTAL(9,I43:I43)</f>
        <v>1</v>
      </c>
    </row>
    <row r="45" spans="1:9" ht="24.95" customHeight="1" outlineLevel="2">
      <c r="A45" s="1">
        <v>22</v>
      </c>
      <c r="B45" s="7">
        <v>1</v>
      </c>
      <c r="C45" s="6" t="s">
        <v>101</v>
      </c>
      <c r="D45" s="6" t="s">
        <v>102</v>
      </c>
      <c r="E45" s="6" t="s">
        <v>103</v>
      </c>
      <c r="F45" s="6" t="s">
        <v>104</v>
      </c>
      <c r="G45" s="8">
        <v>16000</v>
      </c>
      <c r="H45" s="6">
        <v>1</v>
      </c>
      <c r="I45" s="6">
        <v>1</v>
      </c>
    </row>
    <row r="46" spans="1:9" ht="24.95" customHeight="1" outlineLevel="2">
      <c r="A46" s="1">
        <v>23</v>
      </c>
      <c r="B46" s="7">
        <v>2</v>
      </c>
      <c r="C46" s="6" t="s">
        <v>101</v>
      </c>
      <c r="D46" s="6" t="s">
        <v>102</v>
      </c>
      <c r="E46" s="6" t="s">
        <v>105</v>
      </c>
      <c r="F46" s="6" t="s">
        <v>106</v>
      </c>
      <c r="G46" s="8">
        <v>27500</v>
      </c>
      <c r="H46" s="6">
        <v>3</v>
      </c>
      <c r="I46" s="6">
        <v>1</v>
      </c>
    </row>
    <row r="47" spans="1:9" ht="24.95" customHeight="1" outlineLevel="1">
      <c r="B47" s="7"/>
      <c r="C47" s="6" t="s">
        <v>107</v>
      </c>
      <c r="D47" s="6"/>
      <c r="E47" s="6"/>
      <c r="F47" s="6"/>
      <c r="G47" s="8">
        <f>SUBTOTAL(9,G45:G46)</f>
        <v>43500</v>
      </c>
      <c r="H47" s="6">
        <f>SUBTOTAL(9,H45:H46)</f>
        <v>4</v>
      </c>
      <c r="I47" s="6">
        <f>SUBTOTAL(9,I45:I46)</f>
        <v>2</v>
      </c>
    </row>
    <row r="48" spans="1:9" ht="24.95" customHeight="1" outlineLevel="2">
      <c r="A48" s="1">
        <v>24</v>
      </c>
      <c r="B48" s="7">
        <v>1</v>
      </c>
      <c r="C48" s="6" t="s">
        <v>108</v>
      </c>
      <c r="D48" s="6" t="s">
        <v>109</v>
      </c>
      <c r="E48" s="6" t="s">
        <v>110</v>
      </c>
      <c r="F48" s="6" t="s">
        <v>111</v>
      </c>
      <c r="G48" s="8">
        <v>10000</v>
      </c>
      <c r="H48" s="6">
        <v>1</v>
      </c>
      <c r="I48" s="6">
        <v>1</v>
      </c>
    </row>
    <row r="49" spans="1:9" ht="24.95" customHeight="1" outlineLevel="2">
      <c r="A49" s="1">
        <v>25</v>
      </c>
      <c r="B49" s="7">
        <v>2</v>
      </c>
      <c r="C49" s="6" t="s">
        <v>108</v>
      </c>
      <c r="D49" s="6" t="s">
        <v>112</v>
      </c>
      <c r="E49" s="6" t="s">
        <v>138</v>
      </c>
      <c r="F49" s="6" t="s">
        <v>113</v>
      </c>
      <c r="G49" s="8">
        <v>9000</v>
      </c>
      <c r="H49" s="6">
        <v>1</v>
      </c>
      <c r="I49" s="6">
        <v>1</v>
      </c>
    </row>
    <row r="50" spans="1:9" ht="24.95" customHeight="1" outlineLevel="1">
      <c r="B50" s="7"/>
      <c r="C50" s="6" t="s">
        <v>114</v>
      </c>
      <c r="D50" s="6"/>
      <c r="E50" s="6"/>
      <c r="F50" s="6"/>
      <c r="G50" s="8">
        <f>SUBTOTAL(9,G48:G49)</f>
        <v>19000</v>
      </c>
      <c r="H50" s="6">
        <f>SUBTOTAL(9,H48:H49)</f>
        <v>2</v>
      </c>
      <c r="I50" s="6">
        <f>SUBTOTAL(9,I48:I49)</f>
        <v>2</v>
      </c>
    </row>
    <row r="51" spans="1:9" ht="24.95" customHeight="1" outlineLevel="2">
      <c r="A51" s="1">
        <v>26</v>
      </c>
      <c r="B51" s="7">
        <v>1</v>
      </c>
      <c r="C51" s="6" t="s">
        <v>115</v>
      </c>
      <c r="D51" s="6" t="s">
        <v>116</v>
      </c>
      <c r="E51" s="6" t="s">
        <v>117</v>
      </c>
      <c r="F51" s="6" t="s">
        <v>118</v>
      </c>
      <c r="G51" s="8">
        <v>15000</v>
      </c>
      <c r="H51" s="6">
        <v>1</v>
      </c>
      <c r="I51" s="6">
        <v>1</v>
      </c>
    </row>
    <row r="52" spans="1:9" ht="24.95" customHeight="1" outlineLevel="1">
      <c r="B52" s="7"/>
      <c r="C52" s="6" t="s">
        <v>119</v>
      </c>
      <c r="D52" s="6"/>
      <c r="E52" s="6"/>
      <c r="F52" s="6"/>
      <c r="G52" s="8">
        <f>SUBTOTAL(9,G51:G51)</f>
        <v>15000</v>
      </c>
      <c r="H52" s="6">
        <f>SUBTOTAL(9,H51:H51)</f>
        <v>1</v>
      </c>
      <c r="I52" s="6">
        <f>SUBTOTAL(9,I51:I51)</f>
        <v>1</v>
      </c>
    </row>
    <row r="53" spans="1:9" ht="24.95" customHeight="1" outlineLevel="2">
      <c r="A53" s="1">
        <v>27</v>
      </c>
      <c r="B53" s="7">
        <v>1</v>
      </c>
      <c r="C53" s="6" t="s">
        <v>120</v>
      </c>
      <c r="D53" s="6" t="s">
        <v>121</v>
      </c>
      <c r="E53" s="6" t="s">
        <v>122</v>
      </c>
      <c r="F53" s="6" t="s">
        <v>123</v>
      </c>
      <c r="G53" s="8">
        <v>34500</v>
      </c>
      <c r="H53" s="6">
        <v>2</v>
      </c>
      <c r="I53" s="6">
        <v>1</v>
      </c>
    </row>
    <row r="54" spans="1:9" ht="24.95" customHeight="1" outlineLevel="1">
      <c r="B54" s="7"/>
      <c r="C54" s="6" t="s">
        <v>124</v>
      </c>
      <c r="D54" s="6"/>
      <c r="E54" s="6"/>
      <c r="F54" s="6"/>
      <c r="G54" s="8">
        <f>SUBTOTAL(9,G53:G53)</f>
        <v>34500</v>
      </c>
      <c r="H54" s="6">
        <f>SUBTOTAL(9,H53:H53)</f>
        <v>2</v>
      </c>
      <c r="I54" s="6">
        <f>SUBTOTAL(9,I53:I53)</f>
        <v>1</v>
      </c>
    </row>
    <row r="55" spans="1:9" ht="24.95" customHeight="1" outlineLevel="2">
      <c r="A55" s="1">
        <v>28</v>
      </c>
      <c r="B55" s="7">
        <v>1</v>
      </c>
      <c r="C55" s="6" t="s">
        <v>125</v>
      </c>
      <c r="D55" s="6" t="s">
        <v>126</v>
      </c>
      <c r="E55" s="6" t="s">
        <v>127</v>
      </c>
      <c r="F55" s="6" t="s">
        <v>128</v>
      </c>
      <c r="G55" s="8">
        <v>10000</v>
      </c>
      <c r="H55" s="6">
        <v>1</v>
      </c>
      <c r="I55" s="6">
        <v>1</v>
      </c>
    </row>
    <row r="56" spans="1:9" ht="24.95" customHeight="1" outlineLevel="1">
      <c r="B56" s="7"/>
      <c r="C56" s="6" t="s">
        <v>129</v>
      </c>
      <c r="D56" s="6"/>
      <c r="E56" s="6"/>
      <c r="F56" s="6"/>
      <c r="G56" s="8">
        <f>SUBTOTAL(9,G55:G55)</f>
        <v>10000</v>
      </c>
      <c r="H56" s="6">
        <f>SUBTOTAL(9,H55:H55)</f>
        <v>1</v>
      </c>
      <c r="I56" s="6">
        <f>SUBTOTAL(9,I55:I55)</f>
        <v>1</v>
      </c>
    </row>
    <row r="57" spans="1:9" ht="24.95" customHeight="1" outlineLevel="2">
      <c r="A57" s="1">
        <v>29</v>
      </c>
      <c r="B57" s="7">
        <v>1</v>
      </c>
      <c r="C57" s="6" t="s">
        <v>130</v>
      </c>
      <c r="D57" s="6" t="s">
        <v>131</v>
      </c>
      <c r="E57" s="6" t="s">
        <v>132</v>
      </c>
      <c r="F57" s="6" t="s">
        <v>133</v>
      </c>
      <c r="G57" s="8">
        <v>15000</v>
      </c>
      <c r="H57" s="6">
        <v>1</v>
      </c>
      <c r="I57" s="6">
        <v>1</v>
      </c>
    </row>
    <row r="58" spans="1:9" ht="24.95" customHeight="1" outlineLevel="1">
      <c r="B58" s="7"/>
      <c r="C58" s="6" t="s">
        <v>134</v>
      </c>
      <c r="D58" s="6"/>
      <c r="E58" s="6"/>
      <c r="F58" s="6"/>
      <c r="G58" s="8">
        <f>SUBTOTAL(9,G57:G57)</f>
        <v>15000</v>
      </c>
      <c r="H58" s="6">
        <f>SUBTOTAL(9,H57:H57)</f>
        <v>1</v>
      </c>
      <c r="I58" s="6">
        <f>SUBTOTAL(9,I57:I57)</f>
        <v>1</v>
      </c>
    </row>
    <row r="59" spans="1:9" ht="24.95" customHeight="1" outlineLevel="1"/>
    <row r="60" spans="1:9" ht="24.95" customHeight="1" outlineLevel="1">
      <c r="G60" s="9">
        <f>SUM(G58,G56,G54,G52,G50,G47,G44,G42,G40,G37,G35,G32,G30,G28,G25,G23,G21,G19,G17,G14,G12,G10,G8)</f>
        <v>807400</v>
      </c>
      <c r="H60" s="9">
        <f t="shared" ref="H60:I60" si="0">SUM(H58,H56,H54,H52,H50,H47,H44,H42,H40,H37,H35,H32,H30,H28,H25,H23,H21,H19,H17,H14,H12,H10,H8)</f>
        <v>53</v>
      </c>
      <c r="I60" s="9">
        <f t="shared" si="0"/>
        <v>29</v>
      </c>
    </row>
    <row r="61" spans="1:9" ht="24.95" customHeight="1" outlineLevel="1"/>
    <row r="62" spans="1:9" outlineLevel="1"/>
    <row r="63" spans="1:9" outlineLevel="1"/>
    <row r="64" spans="1:9" outlineLevel="1"/>
    <row r="65" outlineLevel="1"/>
    <row r="66" outlineLevel="1"/>
    <row r="67" outlineLevel="1"/>
    <row r="68" outlineLevel="1"/>
    <row r="69" outlineLevel="1"/>
    <row r="70" outlineLevel="1"/>
    <row r="71" outlineLevel="1"/>
    <row r="72" outlineLevel="1"/>
    <row r="73" outlineLevel="1"/>
    <row r="74" outlineLevel="1"/>
    <row r="75" outlineLevel="1"/>
    <row r="76" outlineLevel="1"/>
    <row r="77" outlineLevel="1"/>
    <row r="78" outlineLevel="1"/>
    <row r="79" outlineLevel="1"/>
    <row r="80" outlineLevel="1"/>
    <row r="81" spans="3:9" outlineLevel="1"/>
    <row r="82" spans="3:9" outlineLevel="1"/>
    <row r="83" spans="3:9" outlineLevel="1"/>
    <row r="84" spans="3:9" outlineLevel="1"/>
    <row r="85" spans="3:9" outlineLevel="1"/>
    <row r="86" spans="3:9" outlineLevel="1"/>
    <row r="87" spans="3:9" outlineLevel="1"/>
    <row r="88" spans="3:9" outlineLevel="1">
      <c r="C88" s="11" t="s">
        <v>135</v>
      </c>
      <c r="G88" s="9">
        <f>SUBTOTAL(9,G7:G87)</f>
        <v>1614800</v>
      </c>
      <c r="H88" s="1">
        <f>SUBTOTAL(9,H7:H87)</f>
        <v>106</v>
      </c>
      <c r="I88" s="1">
        <f>SUBTOTAL(9,I7:I87)</f>
        <v>58</v>
      </c>
    </row>
  </sheetData>
  <mergeCells count="5">
    <mergeCell ref="B1:G1"/>
    <mergeCell ref="B2:G2"/>
    <mergeCell ref="B3:G3"/>
    <mergeCell ref="B4:G4"/>
    <mergeCell ref="B5:G5"/>
  </mergeCells>
  <pageMargins left="0.24" right="0.17" top="0.47244094488188998" bottom="1.69291338582677" header="0.31496062992126" footer="0.31496062992126"/>
  <pageSetup paperSize="9" orientation="landscape" r:id="rId1"/>
  <headerFooter>
    <oddHeader>&amp;R&amp;"TH SarabunPSK,ธรรมดา"&amp;P</oddHeader>
  </headerFooter>
  <rowBreaks count="23" manualBreakCount="23">
    <brk id="8" max="16383" man="1"/>
    <brk id="10" max="16383" man="1"/>
    <brk id="12" max="16383" man="1"/>
    <brk id="14" max="16383" man="1"/>
    <brk id="17" max="16383" man="1"/>
    <brk id="19" max="16383" man="1"/>
    <brk id="21" max="16383" man="1"/>
    <brk id="23" max="16383" man="1"/>
    <brk id="25" max="16383" man="1"/>
    <brk id="28" max="16383" man="1"/>
    <brk id="30" max="16383" man="1"/>
    <brk id="32" max="16383" man="1"/>
    <brk id="35" max="16383" man="1"/>
    <brk id="37" max="16383" man="1"/>
    <brk id="40" max="16383" man="1"/>
    <brk id="42" max="16383" man="1"/>
    <brk id="44" max="16383" man="1"/>
    <brk id="47" max="16383" man="1"/>
    <brk id="50" max="16383" man="1"/>
    <brk id="52" max="16383" man="1"/>
    <brk id="54" max="16383" man="1"/>
    <brk id="56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ค่าเช่าบ้านไตรมา4(เพิ่มเ</vt:lpstr>
      <vt:lpstr>'ค่าเช่าบ้านไตรมา4(เพิ่มเ'!Print_Area</vt:lpstr>
      <vt:lpstr>'ค่าเช่าบ้านไตรมา4(เพิ่มเ'!Print_Titles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2020-09-22T10:58:27Z</cp:lastPrinted>
  <dcterms:created xsi:type="dcterms:W3CDTF">2017-09-12T07:18:35Z</dcterms:created>
  <dcterms:modified xsi:type="dcterms:W3CDTF">2020-09-22T12:12:47Z</dcterms:modified>
</cp:coreProperties>
</file>