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codeName="ThisWorkbook"/>
  <mc:AlternateContent xmlns:mc="http://schemas.openxmlformats.org/markup-compatibility/2006">
    <mc:Choice Requires="x15">
      <x15ac:absPath xmlns:x15ac="http://schemas.microsoft.com/office/spreadsheetml/2010/11/ac" url="D:\งาน Gink\งบประมาณปี 2563\จัดสรร เบี้ยยังชีพ 2563\เบี้ยยังชีพ 2563 ไตรมาสที่ 4\ศส เบี้ยยังชีพผู้สูงอายุ คนพิการ ปี 63 ไตรมาสที่ 4 เพิ่มเติม ส.ค.63\"/>
    </mc:Choice>
  </mc:AlternateContent>
  <xr:revisionPtr revIDLastSave="0" documentId="8_{5D9AEA3D-BA93-41A8-A20E-EAE9EAFCCDCA}" xr6:coauthVersionLast="45" xr6:coauthVersionMax="45" xr10:uidLastSave="{00000000-0000-0000-0000-000000000000}"/>
  <bookViews>
    <workbookView xWindow="-120" yWindow="-120" windowWidth="20730" windowHeight="11160" tabRatio="731" activeTab="3" xr2:uid="{00000000-000D-0000-FFFF-FFFF00000000}"/>
  </bookViews>
  <sheets>
    <sheet name="ผู้สูงอายุ (จริง)" sheetId="34" r:id="rId1"/>
    <sheet name="สรุปผู้สูงอายุ" sheetId="37" r:id="rId2"/>
    <sheet name="คนพิการ(จริง)" sheetId="35" r:id="rId3"/>
    <sheet name="สรุปคนพิการ" sheetId="36" r:id="rId4"/>
  </sheets>
  <definedNames>
    <definedName name="_xlnm._FilterDatabase" localSheetId="2" hidden="1">'คนพิการ(จริง)'!$E$7:$E$12</definedName>
    <definedName name="_xlnm._FilterDatabase" localSheetId="0" hidden="1">'ผู้สูงอายุ (จริง)'!$E$7:$E$9</definedName>
    <definedName name="_xlnm.Print_Area" localSheetId="2">'คนพิการ(จริง)'!$A$1:$E$136</definedName>
    <definedName name="_xlnm.Print_Area" localSheetId="0">'ผู้สูงอายุ (จริง)'!$A$1:$E$8</definedName>
    <definedName name="_xlnm.Print_Area" localSheetId="3">สรุปคนพิการ!$A$1:$E$46</definedName>
    <definedName name="_xlnm.Print_Area" localSheetId="1">สรุปผู้สูงอายุ!$A$1:$E$7</definedName>
    <definedName name="_xlnm.Print_Titles" localSheetId="2">'คนพิการ(จริง)'!$1:$6</definedName>
    <definedName name="_xlnm.Print_Titles" localSheetId="0">'ผู้สูงอายุ (จริง)'!$1:$6</definedName>
    <definedName name="_xlnm.Print_Titles" localSheetId="3">สรุปคนพิการ!$1:$5</definedName>
    <definedName name="_xlnm.Print_Titles" localSheetId="1">สรุปผู้สูงอายุ!$1:$5</definedName>
  </definedName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37" l="1"/>
  <c r="D7" i="37"/>
  <c r="C7" i="37"/>
  <c r="E46" i="36"/>
  <c r="D46" i="36"/>
  <c r="C46" i="36"/>
  <c r="E136" i="35"/>
  <c r="E134" i="35"/>
  <c r="E131" i="35"/>
  <c r="E129" i="35"/>
  <c r="E126" i="35"/>
  <c r="E124" i="35"/>
  <c r="E122" i="35"/>
  <c r="E120" i="35"/>
  <c r="E118" i="35"/>
  <c r="E116" i="35"/>
  <c r="E114" i="35"/>
  <c r="E112" i="35"/>
  <c r="E110" i="35"/>
  <c r="E108" i="35"/>
  <c r="E104" i="35"/>
  <c r="E101" i="35"/>
  <c r="E99" i="35"/>
  <c r="E78" i="35"/>
  <c r="E75" i="35"/>
  <c r="E72" i="35"/>
  <c r="E70" i="35"/>
  <c r="E67" i="35"/>
  <c r="E65" i="35"/>
  <c r="E62" i="35"/>
  <c r="E60" i="35"/>
  <c r="E58" i="35"/>
  <c r="E44" i="35"/>
  <c r="E42" i="35"/>
  <c r="E40" i="35"/>
  <c r="E38" i="35"/>
  <c r="E36" i="35"/>
  <c r="E34" i="35"/>
  <c r="E32" i="35"/>
  <c r="E30" i="35"/>
  <c r="E28" i="35"/>
  <c r="E23" i="35"/>
  <c r="E21" i="35"/>
  <c r="E17" i="35"/>
  <c r="E13" i="35"/>
  <c r="E8" i="35"/>
  <c r="E137" i="35" s="1"/>
  <c r="E9" i="34" l="1"/>
  <c r="E8" i="34"/>
</calcChain>
</file>

<file path=xl/sharedStrings.xml><?xml version="1.0" encoding="utf-8"?>
<sst xmlns="http://schemas.openxmlformats.org/spreadsheetml/2006/main" count="397" uniqueCount="255">
  <si>
    <t>ลำดับ</t>
  </si>
  <si>
    <t>จังหวัด</t>
  </si>
  <si>
    <t>อำเภอ</t>
  </si>
  <si>
    <t>กระบี่</t>
  </si>
  <si>
    <t>เหนือคลอง</t>
  </si>
  <si>
    <t>ทต.เหนือคลอง</t>
  </si>
  <si>
    <t>กระบี่ ผลรวม</t>
  </si>
  <si>
    <t>อบต.หนองบัว</t>
  </si>
  <si>
    <t>กาฬสินธุ์</t>
  </si>
  <si>
    <t>เมืองกาฬสินธุ์</t>
  </si>
  <si>
    <t>กมลาไสย</t>
  </si>
  <si>
    <t>ทต.ดงลิง</t>
  </si>
  <si>
    <t>กุฉินารายณ์</t>
  </si>
  <si>
    <t>ทต.ห้วยโพธิ์</t>
  </si>
  <si>
    <t>ยางตลาด</t>
  </si>
  <si>
    <t>อบต.บัวขาว</t>
  </si>
  <si>
    <t>อบต.คลองขาม</t>
  </si>
  <si>
    <t>อบต.นาดี</t>
  </si>
  <si>
    <t>อบต.โนนสะอาด</t>
  </si>
  <si>
    <t>กาฬสินธุ์ ผลรวม</t>
  </si>
  <si>
    <t>ขอนแก่น</t>
  </si>
  <si>
    <t>บ้านไผ่</t>
  </si>
  <si>
    <t>เปือยน้อย</t>
  </si>
  <si>
    <t>ทต.สระแก้ว</t>
  </si>
  <si>
    <t>แวงใหญ่</t>
  </si>
  <si>
    <t>ทต.โนนสะอาด</t>
  </si>
  <si>
    <t>อบต.หินตั้ง</t>
  </si>
  <si>
    <t>ขอนแก่น ผลรวม</t>
  </si>
  <si>
    <t>ชัยภูมิ</t>
  </si>
  <si>
    <t>เมืองชัยภูมิ</t>
  </si>
  <si>
    <t>อบต.ดงบัง</t>
  </si>
  <si>
    <t>ภักดีชุมพล</t>
  </si>
  <si>
    <t>อบต.บ้านเจียง</t>
  </si>
  <si>
    <t>อบต.ท่าหินโงม</t>
  </si>
  <si>
    <t>อบต.บุ่งคล้า</t>
  </si>
  <si>
    <t>ชัยภูมิ ผลรวม</t>
  </si>
  <si>
    <t>เชียงราย</t>
  </si>
  <si>
    <t>เวียงป่าเป้า</t>
  </si>
  <si>
    <t>อบต.บ้านโป่ง</t>
  </si>
  <si>
    <t>เชียงราย ผลรวม</t>
  </si>
  <si>
    <t>เชียงใหม่</t>
  </si>
  <si>
    <t>เมืองเชียงใหม่</t>
  </si>
  <si>
    <t>ทม.แม่เหียะ</t>
  </si>
  <si>
    <t>สันทราย</t>
  </si>
  <si>
    <t>ทม.แม่โจ้</t>
  </si>
  <si>
    <t>ดอยหล่อ</t>
  </si>
  <si>
    <t>อบต.ดอยหล่อ</t>
  </si>
  <si>
    <t>เวียงแหง</t>
  </si>
  <si>
    <t>อบต.เมืองแหง</t>
  </si>
  <si>
    <t>เชียงใหม่ ผลรวม</t>
  </si>
  <si>
    <t>อบต.วังจันทร์</t>
  </si>
  <si>
    <t>นครนายก</t>
  </si>
  <si>
    <t>องครักษ์</t>
  </si>
  <si>
    <t>อบต.เขาพระ</t>
  </si>
  <si>
    <t>อบต.บางสมบูรณ์</t>
  </si>
  <si>
    <t>นครนายก ผลรวม</t>
  </si>
  <si>
    <t>นครปฐม</t>
  </si>
  <si>
    <t>บางเลน</t>
  </si>
  <si>
    <t>อบต.บางภาษี</t>
  </si>
  <si>
    <t>นครปฐม ผลรวม</t>
  </si>
  <si>
    <t>นครพนม</t>
  </si>
  <si>
    <t>ท่าอุเทน</t>
  </si>
  <si>
    <t>อบต.รามราช</t>
  </si>
  <si>
    <t>อบต.วังยาง</t>
  </si>
  <si>
    <t>นครพนม ผลรวม</t>
  </si>
  <si>
    <t>นครราชสีมา</t>
  </si>
  <si>
    <t>ห้วยแถลง</t>
  </si>
  <si>
    <t>อบต.งิ้ว</t>
  </si>
  <si>
    <t>นครราชสีมา ผลรวม</t>
  </si>
  <si>
    <t>นนทบุรี</t>
  </si>
  <si>
    <t>ปากเกร็ด</t>
  </si>
  <si>
    <t>ทน.ปากเกร็ด</t>
  </si>
  <si>
    <t>นนทบุรี ผลรวม</t>
  </si>
  <si>
    <t>บึงกาฬ</t>
  </si>
  <si>
    <t>พรเจริญ</t>
  </si>
  <si>
    <t>อบต.ป่าแฝก</t>
  </si>
  <si>
    <t>บึงกาฬ ผลรวม</t>
  </si>
  <si>
    <t>บุรีรัมย์</t>
  </si>
  <si>
    <t>หนองกี่</t>
  </si>
  <si>
    <t>อบต.สระบัว</t>
  </si>
  <si>
    <t>อบต.เย้ยปราสาท</t>
  </si>
  <si>
    <t>บุรีรัมย์ ผลรวม</t>
  </si>
  <si>
    <t>ประจวบคีรีขันธ์</t>
  </si>
  <si>
    <t>สามร้อยยอด</t>
  </si>
  <si>
    <t>ทต.ไร่เก่า</t>
  </si>
  <si>
    <t>ประจวบคีรีขันธ์ ผลรวม</t>
  </si>
  <si>
    <t>ปราจีนบุรี</t>
  </si>
  <si>
    <t>เมืองปราจีนบุรี</t>
  </si>
  <si>
    <t>กบินทร์บุรี</t>
  </si>
  <si>
    <t>นาดี</t>
  </si>
  <si>
    <t>ประจันตคาม</t>
  </si>
  <si>
    <t>ศรีมหาโพธิ</t>
  </si>
  <si>
    <t>ศรีมโหสถ</t>
  </si>
  <si>
    <t>ทต.โคกปีบ</t>
  </si>
  <si>
    <t>อบต.นาแขม</t>
  </si>
  <si>
    <t>อบต.วังดาล</t>
  </si>
  <si>
    <t>อบต.แก่งดินสอ</t>
  </si>
  <si>
    <t>อบต.บ้านหอย</t>
  </si>
  <si>
    <t>อบต.ท่างาม</t>
  </si>
  <si>
    <t>อบต.โนนห้อม</t>
  </si>
  <si>
    <t>อบต.บางเดชะ</t>
  </si>
  <si>
    <t>อบต.กรอกสมบูรณ์</t>
  </si>
  <si>
    <t>อบต.ดงกระทงยาม</t>
  </si>
  <si>
    <t>อบต.บ้านทาม</t>
  </si>
  <si>
    <t>ปราจีนบุรี ผลรวม</t>
  </si>
  <si>
    <t>ปัตตานี</t>
  </si>
  <si>
    <t>ทุ่งยางแดง</t>
  </si>
  <si>
    <t>อบต.พิเทน</t>
  </si>
  <si>
    <t>ปัตตานี ผลรวม</t>
  </si>
  <si>
    <t>พัทลุง</t>
  </si>
  <si>
    <t>ศรีบรรพต</t>
  </si>
  <si>
    <t>อบต.ตะแพน</t>
  </si>
  <si>
    <t>พัทลุง ผลรวม</t>
  </si>
  <si>
    <t>พิษณุโลก</t>
  </si>
  <si>
    <t>เมืองพิษณุโลก</t>
  </si>
  <si>
    <t>ทม.อรัญญิก</t>
  </si>
  <si>
    <t>เนินมะปราง</t>
  </si>
  <si>
    <t>อบต.นิคมพัฒนา</t>
  </si>
  <si>
    <t>พิษณุโลก ผลรวม</t>
  </si>
  <si>
    <t>เพชรบูรณ์</t>
  </si>
  <si>
    <t>วิเชียรบุรี</t>
  </si>
  <si>
    <t>อบต.สามแยก</t>
  </si>
  <si>
    <t>เพชรบูรณ์ ผลรวม</t>
  </si>
  <si>
    <t>มหาสารคาม</t>
  </si>
  <si>
    <t>โกสุมพิสัย</t>
  </si>
  <si>
    <t>ทต.โกสุมพิสัย</t>
  </si>
  <si>
    <t>บรบือ</t>
  </si>
  <si>
    <t>อบต.กำพี้</t>
  </si>
  <si>
    <t>มหาสารคาม ผลรวม</t>
  </si>
  <si>
    <t>แม่ฮ่องสอน</t>
  </si>
  <si>
    <t>แม่สะเรียง</t>
  </si>
  <si>
    <t>อบต.แม่คง</t>
  </si>
  <si>
    <t>แม่ฮ่องสอน ผลรวม</t>
  </si>
  <si>
    <t>ยะลา</t>
  </si>
  <si>
    <t>เมืองยะลา</t>
  </si>
  <si>
    <t>ทม.สะเตงนอก</t>
  </si>
  <si>
    <t>ทต.ยุโป</t>
  </si>
  <si>
    <t>ยะลา ผลรวม</t>
  </si>
  <si>
    <t>ร้อยเอ็ด</t>
  </si>
  <si>
    <t>ปทุมรัตต์</t>
  </si>
  <si>
    <t>สุวรรณภูมิ</t>
  </si>
  <si>
    <t>ทต.ทุ่งกุลา</t>
  </si>
  <si>
    <t>ร้อยเอ็ด ผลรวม</t>
  </si>
  <si>
    <t>ระยอง</t>
  </si>
  <si>
    <t>เมืองระยอง</t>
  </si>
  <si>
    <t>ทน.ระยอง</t>
  </si>
  <si>
    <t>บ้านฉาง</t>
  </si>
  <si>
    <t>ทม.มาบตาพุด</t>
  </si>
  <si>
    <t>แกลง</t>
  </si>
  <si>
    <t>ทต.เมืองแกลง</t>
  </si>
  <si>
    <t>นิคมพัฒนา</t>
  </si>
  <si>
    <t>ทต.มะขามคู่</t>
  </si>
  <si>
    <t>บ้านค่าย</t>
  </si>
  <si>
    <t>ทต.พลา</t>
  </si>
  <si>
    <t>ทต.แกลงกะเฉด</t>
  </si>
  <si>
    <t>ทต.เชิงเนิน</t>
  </si>
  <si>
    <t>ทต.น้ำคอก</t>
  </si>
  <si>
    <t>ทต.เนินพระ</t>
  </si>
  <si>
    <t>ทต.บ้านเพ</t>
  </si>
  <si>
    <t>วังจันทร์</t>
  </si>
  <si>
    <t>อบต.กระแสบน</t>
  </si>
  <si>
    <t>อบต.ทางเกวียน</t>
  </si>
  <si>
    <t>ทต.ชากบก</t>
  </si>
  <si>
    <t>อบต.หนองละลอก</t>
  </si>
  <si>
    <t>อบต.ตะพง</t>
  </si>
  <si>
    <t>อบต.สำนักทอง</t>
  </si>
  <si>
    <t>อบต.ป่ายุบใน</t>
  </si>
  <si>
    <t>ระยอง ผลรวม</t>
  </si>
  <si>
    <t>ลพบุรี</t>
  </si>
  <si>
    <t>หนองม่วง</t>
  </si>
  <si>
    <t>อบต.ชอนสมบูรณ์</t>
  </si>
  <si>
    <t>ลพบุรี ผลรวม</t>
  </si>
  <si>
    <t>ลำพูน</t>
  </si>
  <si>
    <t>แม่ทา</t>
  </si>
  <si>
    <t>ทต.ทาทุ่งหลวง</t>
  </si>
  <si>
    <t>เวียงหนองล่อง</t>
  </si>
  <si>
    <t>ทต.วังผาง</t>
  </si>
  <si>
    <t>ลำพูน ผลรวม</t>
  </si>
  <si>
    <t>ศรีสะเกษ</t>
  </si>
  <si>
    <t>ขุนหาญ</t>
  </si>
  <si>
    <t>ทต.กันทรอม</t>
  </si>
  <si>
    <t>น้ำเกลี้ยง</t>
  </si>
  <si>
    <t>อบต.เขิน</t>
  </si>
  <si>
    <t>ภูสิงห์</t>
  </si>
  <si>
    <t>อบต.ห้วยตึ้กชู</t>
  </si>
  <si>
    <t>อบต.ด่าน</t>
  </si>
  <si>
    <t>ศรีสะเกษ ผลรวม</t>
  </si>
  <si>
    <t>สกลนคร</t>
  </si>
  <si>
    <t>กุสุมาลย์</t>
  </si>
  <si>
    <t>อบต.โพธิไพศาล</t>
  </si>
  <si>
    <t>สกลนคร ผลรวม</t>
  </si>
  <si>
    <t>สงขลา</t>
  </si>
  <si>
    <t>รัตภูมิ</t>
  </si>
  <si>
    <t>สงขลา ผลรวม</t>
  </si>
  <si>
    <t>สตูล</t>
  </si>
  <si>
    <t>ควนโดน</t>
  </si>
  <si>
    <t>อบต.ควนสตอ</t>
  </si>
  <si>
    <t>สตูล ผลรวม</t>
  </si>
  <si>
    <t>สมุทรปราการ</t>
  </si>
  <si>
    <t>เมืองสมุทรปราการ</t>
  </si>
  <si>
    <t>ทน.สมุทรปราการ</t>
  </si>
  <si>
    <t>สมุทรปราการ ผลรวม</t>
  </si>
  <si>
    <t>สมุทรสงคราม</t>
  </si>
  <si>
    <t>บางคนที</t>
  </si>
  <si>
    <t>อบต.โรงหีบ</t>
  </si>
  <si>
    <t>สมุทรสงคราม ผลรวม</t>
  </si>
  <si>
    <t>สระแก้ว</t>
  </si>
  <si>
    <t>ตาพระยา</t>
  </si>
  <si>
    <t>อบต.ทัพเสด็จ</t>
  </si>
  <si>
    <t>สระแก้ว ผลรวม</t>
  </si>
  <si>
    <t>สุโขทัย</t>
  </si>
  <si>
    <t>สวรรคโลก</t>
  </si>
  <si>
    <t>ทต.คลองยาง</t>
  </si>
  <si>
    <t>สุโขทัย ผลรวม</t>
  </si>
  <si>
    <t>สุพรรณบุรี</t>
  </si>
  <si>
    <t>เมืองสุพรรณบุรี</t>
  </si>
  <si>
    <t>ทต.ท่าเสด็จ</t>
  </si>
  <si>
    <t>สุพรรณบุรี ผลรวม</t>
  </si>
  <si>
    <t>สุราษฎร์ธานี</t>
  </si>
  <si>
    <t>เมืองสุราษฎร์ธานี</t>
  </si>
  <si>
    <t>ทต.วัดประดู่</t>
  </si>
  <si>
    <t>สุราษฎร์ธานี ผลรวม</t>
  </si>
  <si>
    <t>สุรินทร์</t>
  </si>
  <si>
    <t>กาบเชิง</t>
  </si>
  <si>
    <t>สนม</t>
  </si>
  <si>
    <t>อบต.นานวน</t>
  </si>
  <si>
    <t>สุรินทร์ ผลรวม</t>
  </si>
  <si>
    <t>หนองบัวลำภู</t>
  </si>
  <si>
    <t>ศรีบุญเรือง</t>
  </si>
  <si>
    <t>หนองบัวลำภู ผลรวม</t>
  </si>
  <si>
    <t>อุดรธานี</t>
  </si>
  <si>
    <t>เมืองอุดรธานี</t>
  </si>
  <si>
    <t>บ้านผือ</t>
  </si>
  <si>
    <t>อบต.คำด้วง</t>
  </si>
  <si>
    <t>อบต.สามพร้าว</t>
  </si>
  <si>
    <t>อุดรธานี ผลรวม</t>
  </si>
  <si>
    <t>อุทัยธานี</t>
  </si>
  <si>
    <t>หนองฉาง</t>
  </si>
  <si>
    <t>อบต.ทุ่งโพ</t>
  </si>
  <si>
    <t>อุทัยธานี ผลรวม</t>
  </si>
  <si>
    <t>ผลรวมทั้งหมด</t>
  </si>
  <si>
    <t>จำนวนเงิน</t>
  </si>
  <si>
    <t>แบบรายละเอียดประกอบการโอนเงินจัดสรรงบประมาณรายจ่ายประจำปีงบประมาณ พ.ศ. 2563</t>
  </si>
  <si>
    <t>องค์กรปกครองส่วนท้องถิ่น</t>
  </si>
  <si>
    <t>แผนงานยุทธศาสตร์ส่งเสริมการกระจายอำนาจให้แก่องค์กรปกครองส่วนท้องถิ่น งบเงินอุดหนุน เงินอุดหนุนทั่วไป</t>
  </si>
  <si>
    <t>สรุปรายละเอียดประกอบการโอนจัดสรรงบประมาณรายจ่ายประจำปีงบประมาณ พ.ศ. 2563</t>
  </si>
  <si>
    <t>ลำดับที่</t>
  </si>
  <si>
    <t>อปท.</t>
  </si>
  <si>
    <t>เป้าหมาย (คน)</t>
  </si>
  <si>
    <t>ตามหนังสือกรมส่งเสริมการปกครองท้องถิ่น ด่วนที่สุด ที่ มท 0808.2/                     ลงวันที่            สิงหาคม  2563  เลขที่ใบจัดสรร                 /2563</t>
  </si>
  <si>
    <t>รหัสงบประมาณ 1500838736500001 รหัสแหล่งของเงิน 6311410 รหัสกิจกรรมหลัก 15008XXXXO2369</t>
  </si>
  <si>
    <t xml:space="preserve">โครงการสร้างหลักประกันด้านรายได้แก่ผู้สูงอายุ ค่าใช้จ่ายสำหรับสนับสนุนการสงเคราะห์เบี้ยยังชีพผู้สูงอายุ รอบที่ 2 เพิ่มเติม (เดือนสิงหาคม 2563) </t>
  </si>
  <si>
    <t xml:space="preserve">โครงการสนับสนุนการเสริมสร้างสวัสดิการทางสังคมให้แก่ผู้พิการหรือทุพพลภาพ ค่าใช้จ่ายสำหรับสนับสนุนการสงเคราะห์เบี้ยยังชีพความพิการ  รอบที่ 2 เพิ่มเติม (เดือนสิงหาคม 2563) </t>
  </si>
  <si>
    <t>รหัสงบประมาณ 1500838738500001 รหัสแหล่งของเงิน 6311410 รหัสกิจกรรมหลัก 15008XXXXO2370</t>
  </si>
  <si>
    <t xml:space="preserve">โครงการสนับสนุนการเสริมสร้างสวัสดิการทางสังคมให้แก่ผู้พิการหรือทุพพลภาพ ค่าใช้จ่ายสำหรับสนับสนุนการสงเคราะห์เบี้ยยังชีพความพิการ รอบที่ 2 เพิ่มเติม (เดือนสิงหาคม 2563)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</si>
</sst>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90" formatCode="_-* #,##0_-;\-* #,##0_-;_-* &quot;-&quot;??_-;_-@_-"/>
  </numFmts>
  <fonts count="32">
    <font>
      <sz val="12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2"/>
      <color theme="1"/>
      <name val="Tahoma"/>
      <family val="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sz val="11"/>
      <color indexed="8"/>
      <name val="Calibri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6"/>
      <color indexed="8"/>
      <name val="TH SarabunPSK"/>
      <family val="2"/>
      <charset val="222"/>
    </font>
    <font>
      <u/>
      <sz val="12"/>
      <color theme="10"/>
      <name val="Tahoma"/>
      <family val="2"/>
      <scheme val="minor"/>
    </font>
    <font>
      <u/>
      <sz val="12"/>
      <color theme="11"/>
      <name val="Tahoma"/>
      <family val="2"/>
      <scheme val="minor"/>
    </font>
    <font>
      <sz val="10"/>
      <name val="Arial"/>
      <family val="2"/>
    </font>
    <font>
      <b/>
      <sz val="16"/>
      <color indexed="8"/>
      <name val="TH SarabunPSK"/>
      <family val="2"/>
    </font>
    <font>
      <sz val="11"/>
      <color indexed="8"/>
      <name val="Calibri"/>
      <family val="2"/>
      <charset val="222"/>
    </font>
    <font>
      <sz val="11"/>
      <color theme="1"/>
      <name val="Tahoma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45">
    <xf numFmtId="0" fontId="0" fillId="0" borderId="0"/>
    <xf numFmtId="43" fontId="5" fillId="0" borderId="0" applyFont="0" applyFill="0" applyBorder="0" applyAlignment="0" applyProtection="0"/>
    <xf numFmtId="0" fontId="3" fillId="0" borderId="0"/>
    <xf numFmtId="43" fontId="5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6" applyNumberFormat="0" applyAlignment="0" applyProtection="0"/>
    <xf numFmtId="0" fontId="11" fillId="21" borderId="7" applyNumberFormat="0" applyAlignment="0" applyProtection="0"/>
    <xf numFmtId="187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6" applyNumberFormat="0" applyAlignment="0" applyProtection="0"/>
    <xf numFmtId="0" fontId="18" fillId="0" borderId="11" applyNumberFormat="0" applyFill="0" applyAlignment="0" applyProtection="0"/>
    <xf numFmtId="0" fontId="19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23" borderId="12" applyNumberFormat="0" applyFont="0" applyAlignment="0" applyProtection="0"/>
    <xf numFmtId="0" fontId="20" fillId="20" borderId="13" applyNumberFormat="0" applyAlignment="0" applyProtection="0"/>
    <xf numFmtId="9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4" applyNumberFormat="0" applyFill="0" applyAlignment="0" applyProtection="0"/>
    <xf numFmtId="0" fontId="23" fillId="0" borderId="0" applyNumberFormat="0" applyFill="0" applyBorder="0" applyAlignment="0" applyProtection="0"/>
    <xf numFmtId="0" fontId="10" fillId="20" borderId="6" applyNumberFormat="0" applyAlignment="0" applyProtection="0"/>
    <xf numFmtId="0" fontId="2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1" fillId="21" borderId="7" applyNumberFormat="0" applyAlignment="0" applyProtection="0"/>
    <xf numFmtId="0" fontId="18" fillId="0" borderId="11" applyNumberFormat="0" applyFill="0" applyAlignment="0" applyProtection="0"/>
    <xf numFmtId="0" fontId="13" fillId="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5" fillId="0" borderId="0"/>
    <xf numFmtId="0" fontId="17" fillId="7" borderId="6" applyNumberFormat="0" applyAlignment="0" applyProtection="0"/>
    <xf numFmtId="0" fontId="19" fillId="22" borderId="0" applyNumberFormat="0" applyBorder="0" applyAlignment="0" applyProtection="0"/>
    <xf numFmtId="9" fontId="5" fillId="0" borderId="0" applyFont="0" applyFill="0" applyBorder="0" applyAlignment="0" applyProtection="0"/>
    <xf numFmtId="0" fontId="22" fillId="0" borderId="14" applyNumberFormat="0" applyFill="0" applyAlignment="0" applyProtection="0"/>
    <xf numFmtId="0" fontId="9" fillId="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20" fillId="20" borderId="13" applyNumberFormat="0" applyAlignment="0" applyProtection="0"/>
    <xf numFmtId="0" fontId="3" fillId="23" borderId="12" applyNumberFormat="0" applyFont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" fillId="0" borderId="0"/>
    <xf numFmtId="0" fontId="28" fillId="0" borderId="0"/>
    <xf numFmtId="187" fontId="5" fillId="0" borderId="0" applyFont="0" applyFill="0" applyBorder="0" applyAlignment="0" applyProtection="0"/>
    <xf numFmtId="0" fontId="24" fillId="0" borderId="0"/>
    <xf numFmtId="0" fontId="5" fillId="0" borderId="0"/>
    <xf numFmtId="0" fontId="7" fillId="0" borderId="0"/>
    <xf numFmtId="0" fontId="3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31" fillId="0" borderId="0"/>
    <xf numFmtId="187" fontId="31" fillId="0" borderId="0" applyFont="0" applyFill="0" applyBorder="0" applyAlignment="0" applyProtection="0"/>
    <xf numFmtId="43" fontId="5" fillId="0" borderId="0" applyFont="0" applyFill="0" applyBorder="0" applyAlignment="0" applyProtection="0"/>
    <xf numFmtId="187" fontId="31" fillId="0" borderId="0" applyFont="0" applyFill="0" applyBorder="0" applyAlignment="0" applyProtection="0"/>
    <xf numFmtId="187" fontId="2" fillId="0" borderId="0" applyFont="0" applyFill="0" applyBorder="0" applyAlignment="0" applyProtection="0"/>
  </cellStyleXfs>
  <cellXfs count="81">
    <xf numFmtId="0" fontId="0" fillId="0" borderId="0" xfId="0"/>
    <xf numFmtId="0" fontId="4" fillId="0" borderId="0" xfId="134" applyFont="1" applyAlignment="1">
      <alignment vertical="center"/>
    </xf>
    <xf numFmtId="0" fontId="6" fillId="0" borderId="0" xfId="134" applyFont="1" applyAlignment="1">
      <alignment horizontal="center" vertical="center"/>
    </xf>
    <xf numFmtId="0" fontId="6" fillId="0" borderId="0" xfId="134" applyFont="1" applyAlignment="1">
      <alignment vertical="top"/>
    </xf>
    <xf numFmtId="0" fontId="6" fillId="0" borderId="0" xfId="134" applyFont="1" applyAlignment="1">
      <alignment vertical="center"/>
    </xf>
    <xf numFmtId="43" fontId="6" fillId="0" borderId="0" xfId="137" applyFont="1" applyAlignment="1">
      <alignment horizontal="center" vertical="center"/>
    </xf>
    <xf numFmtId="0" fontId="6" fillId="0" borderId="0" xfId="140" applyFont="1"/>
    <xf numFmtId="0" fontId="4" fillId="24" borderId="15" xfId="140" applyFont="1" applyFill="1" applyBorder="1" applyAlignment="1">
      <alignment horizontal="center" vertical="center" wrapText="1"/>
    </xf>
    <xf numFmtId="0" fontId="4" fillId="24" borderId="15" xfId="140" applyFont="1" applyFill="1" applyBorder="1" applyAlignment="1">
      <alignment horizontal="center" vertical="center" shrinkToFit="1"/>
    </xf>
    <xf numFmtId="0" fontId="6" fillId="0" borderId="0" xfId="140" applyFont="1" applyAlignment="1">
      <alignment vertical="center" wrapText="1"/>
    </xf>
    <xf numFmtId="0" fontId="6" fillId="0" borderId="0" xfId="140" applyFont="1" applyAlignment="1">
      <alignment vertical="top" wrapText="1"/>
    </xf>
    <xf numFmtId="190" fontId="6" fillId="0" borderId="0" xfId="141" applyNumberFormat="1" applyFont="1"/>
    <xf numFmtId="0" fontId="6" fillId="0" borderId="16" xfId="140" applyFont="1" applyBorder="1" applyAlignment="1">
      <alignment horizontal="center" vertical="top" shrinkToFit="1"/>
    </xf>
    <xf numFmtId="0" fontId="6" fillId="0" borderId="16" xfId="140" applyFont="1" applyBorder="1" applyAlignment="1">
      <alignment vertical="top"/>
    </xf>
    <xf numFmtId="0" fontId="6" fillId="0" borderId="16" xfId="141" applyNumberFormat="1" applyFont="1" applyFill="1" applyBorder="1" applyAlignment="1">
      <alignment horizontal="center" vertical="top"/>
    </xf>
    <xf numFmtId="43" fontId="6" fillId="0" borderId="16" xfId="141" applyNumberFormat="1" applyFont="1" applyFill="1" applyBorder="1" applyAlignment="1">
      <alignment vertical="top"/>
    </xf>
    <xf numFmtId="0" fontId="6" fillId="0" borderId="16" xfId="140" applyFont="1" applyBorder="1" applyAlignment="1">
      <alignment horizontal="center" vertical="top" wrapText="1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4" fillId="24" borderId="5" xfId="140" applyFont="1" applyFill="1" applyBorder="1" applyAlignment="1">
      <alignment horizontal="center" vertical="center" shrinkToFit="1"/>
    </xf>
    <xf numFmtId="0" fontId="29" fillId="0" borderId="5" xfId="135" applyFont="1" applyBorder="1" applyAlignment="1">
      <alignment horizontal="center" vertical="center"/>
    </xf>
    <xf numFmtId="0" fontId="29" fillId="0" borderId="5" xfId="136" applyFont="1" applyBorder="1" applyAlignment="1">
      <alignment horizontal="center" vertical="center"/>
    </xf>
    <xf numFmtId="43" fontId="29" fillId="0" borderId="5" xfId="137" applyFont="1" applyFill="1" applyBorder="1" applyAlignment="1">
      <alignment horizontal="center" vertical="center"/>
    </xf>
    <xf numFmtId="49" fontId="29" fillId="0" borderId="5" xfId="137" applyNumberFormat="1" applyFont="1" applyFill="1" applyBorder="1" applyAlignment="1">
      <alignment horizontal="center" vertical="center"/>
    </xf>
    <xf numFmtId="0" fontId="4" fillId="24" borderId="5" xfId="140" applyFont="1" applyFill="1" applyBorder="1" applyAlignment="1">
      <alignment horizontal="center" vertical="center" wrapText="1"/>
    </xf>
    <xf numFmtId="0" fontId="6" fillId="0" borderId="15" xfId="2" applyFont="1" applyBorder="1" applyAlignment="1">
      <alignment horizontal="center" vertical="center"/>
    </xf>
    <xf numFmtId="49" fontId="6" fillId="0" borderId="15" xfId="138" applyNumberFormat="1" applyFont="1" applyFill="1" applyBorder="1" applyAlignment="1" applyProtection="1">
      <alignment vertical="center"/>
    </xf>
    <xf numFmtId="49" fontId="6" fillId="0" borderId="15" xfId="138" applyNumberFormat="1" applyFont="1" applyFill="1" applyBorder="1" applyAlignment="1" applyProtection="1">
      <alignment vertical="center" shrinkToFit="1"/>
    </xf>
    <xf numFmtId="187" fontId="6" fillId="24" borderId="15" xfId="132" applyFont="1" applyFill="1" applyBorder="1" applyAlignment="1" applyProtection="1">
      <alignment horizontal="center" vertical="center"/>
    </xf>
    <xf numFmtId="0" fontId="4" fillId="0" borderId="15" xfId="138" applyNumberFormat="1" applyFont="1" applyFill="1" applyBorder="1" applyAlignment="1" applyProtection="1">
      <alignment vertical="center"/>
    </xf>
    <xf numFmtId="187" fontId="4" fillId="24" borderId="15" xfId="132" applyFont="1" applyFill="1" applyBorder="1" applyAlignment="1" applyProtection="1">
      <alignment horizontal="center" vertical="center"/>
    </xf>
    <xf numFmtId="0" fontId="4" fillId="0" borderId="0" xfId="133" applyFont="1" applyAlignment="1">
      <alignment horizontal="center" vertical="center" shrinkToFit="1"/>
    </xf>
    <xf numFmtId="0" fontId="4" fillId="0" borderId="1" xfId="133" applyFont="1" applyBorder="1" applyAlignment="1" applyProtection="1">
      <alignment horizontal="center" vertical="center" shrinkToFit="1"/>
      <protection locked="0"/>
    </xf>
    <xf numFmtId="0" fontId="4" fillId="0" borderId="0" xfId="140" applyFont="1" applyAlignment="1">
      <alignment horizontal="center" vertical="center" shrinkToFit="1"/>
    </xf>
    <xf numFmtId="0" fontId="4" fillId="24" borderId="15" xfId="140" applyFont="1" applyFill="1" applyBorder="1" applyAlignment="1">
      <alignment horizontal="center" shrinkToFit="1"/>
    </xf>
    <xf numFmtId="0" fontId="6" fillId="24" borderId="15" xfId="140" applyFont="1" applyFill="1" applyBorder="1" applyAlignment="1">
      <alignment shrinkToFit="1"/>
    </xf>
    <xf numFmtId="0" fontId="4" fillId="0" borderId="0" xfId="133" applyFont="1" applyAlignment="1">
      <alignment vertical="center"/>
    </xf>
    <xf numFmtId="0" fontId="4" fillId="0" borderId="0" xfId="133" applyFont="1" applyAlignment="1" applyProtection="1">
      <alignment vertical="center"/>
      <protection locked="0"/>
    </xf>
    <xf numFmtId="43" fontId="29" fillId="0" borderId="0" xfId="137" applyFont="1" applyFill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49" fontId="6" fillId="0" borderId="2" xfId="138" applyNumberFormat="1" applyFont="1" applyFill="1" applyBorder="1" applyAlignment="1" applyProtection="1">
      <alignment vertical="center"/>
    </xf>
    <xf numFmtId="49" fontId="6" fillId="0" borderId="2" xfId="138" applyNumberFormat="1" applyFont="1" applyFill="1" applyBorder="1" applyAlignment="1" applyProtection="1">
      <alignment vertical="center" shrinkToFit="1"/>
    </xf>
    <xf numFmtId="187" fontId="6" fillId="24" borderId="2" xfId="132" applyFont="1" applyFill="1" applyBorder="1" applyAlignment="1" applyProtection="1">
      <alignment horizontal="center" vertical="center"/>
    </xf>
    <xf numFmtId="43" fontId="6" fillId="0" borderId="0" xfId="137" applyFont="1" applyBorder="1" applyAlignment="1">
      <alignment horizontal="center" vertical="top"/>
    </xf>
    <xf numFmtId="0" fontId="4" fillId="0" borderId="5" xfId="2" applyFont="1" applyBorder="1" applyAlignment="1">
      <alignment horizontal="center" vertical="center"/>
    </xf>
    <xf numFmtId="0" fontId="4" fillId="0" borderId="5" xfId="138" applyNumberFormat="1" applyFont="1" applyFill="1" applyBorder="1" applyAlignment="1" applyProtection="1">
      <alignment vertical="center"/>
    </xf>
    <xf numFmtId="49" fontId="4" fillId="0" borderId="5" xfId="138" applyNumberFormat="1" applyFont="1" applyFill="1" applyBorder="1" applyAlignment="1" applyProtection="1">
      <alignment vertical="center" shrinkToFit="1"/>
    </xf>
    <xf numFmtId="187" fontId="4" fillId="24" borderId="5" xfId="132" applyFont="1" applyFill="1" applyBorder="1" applyAlignment="1" applyProtection="1">
      <alignment horizontal="center" vertical="center"/>
    </xf>
    <xf numFmtId="0" fontId="6" fillId="0" borderId="16" xfId="2" applyFont="1" applyBorder="1" applyAlignment="1">
      <alignment horizontal="center" vertical="center"/>
    </xf>
    <xf numFmtId="49" fontId="6" fillId="0" borderId="16" xfId="139" applyNumberFormat="1" applyFont="1" applyBorder="1" applyAlignment="1">
      <alignment vertical="center"/>
    </xf>
    <xf numFmtId="49" fontId="6" fillId="0" borderId="16" xfId="139" applyNumberFormat="1" applyFont="1" applyBorder="1" applyAlignment="1">
      <alignment vertical="center" shrinkToFit="1"/>
    </xf>
    <xf numFmtId="187" fontId="6" fillId="24" borderId="16" xfId="132" applyFont="1" applyFill="1" applyBorder="1" applyAlignment="1" applyProtection="1">
      <alignment horizontal="center" vertical="center"/>
    </xf>
    <xf numFmtId="49" fontId="6" fillId="0" borderId="3" xfId="139" applyNumberFormat="1" applyFont="1" applyBorder="1" applyAlignment="1">
      <alignment vertical="center"/>
    </xf>
    <xf numFmtId="49" fontId="6" fillId="0" borderId="3" xfId="139" applyNumberFormat="1" applyFont="1" applyBorder="1" applyAlignment="1">
      <alignment vertical="center" shrinkToFit="1"/>
    </xf>
    <xf numFmtId="187" fontId="6" fillId="24" borderId="3" xfId="132" applyFont="1" applyFill="1" applyBorder="1" applyAlignment="1" applyProtection="1">
      <alignment horizontal="center" vertical="center"/>
    </xf>
    <xf numFmtId="49" fontId="6" fillId="0" borderId="4" xfId="139" applyNumberFormat="1" applyFont="1" applyBorder="1" applyAlignment="1">
      <alignment vertical="center"/>
    </xf>
    <xf numFmtId="49" fontId="6" fillId="0" borderId="4" xfId="139" applyNumberFormat="1" applyFont="1" applyBorder="1" applyAlignment="1">
      <alignment vertical="center" shrinkToFit="1"/>
    </xf>
    <xf numFmtId="187" fontId="6" fillId="24" borderId="4" xfId="132" applyFont="1" applyFill="1" applyBorder="1" applyAlignment="1" applyProtection="1">
      <alignment horizontal="center" vertical="center"/>
    </xf>
    <xf numFmtId="49" fontId="4" fillId="0" borderId="5" xfId="139" applyNumberFormat="1" applyFont="1" applyBorder="1" applyAlignment="1">
      <alignment vertical="center"/>
    </xf>
    <xf numFmtId="49" fontId="4" fillId="0" borderId="5" xfId="139" applyNumberFormat="1" applyFont="1" applyBorder="1" applyAlignment="1">
      <alignment vertical="center" shrinkToFit="1"/>
    </xf>
    <xf numFmtId="0" fontId="6" fillId="0" borderId="17" xfId="2" applyFont="1" applyBorder="1" applyAlignment="1">
      <alignment horizontal="center" vertical="center"/>
    </xf>
    <xf numFmtId="49" fontId="6" fillId="0" borderId="17" xfId="139" applyNumberFormat="1" applyFont="1" applyBorder="1" applyAlignment="1">
      <alignment vertical="center"/>
    </xf>
    <xf numFmtId="49" fontId="6" fillId="0" borderId="17" xfId="139" applyNumberFormat="1" applyFont="1" applyBorder="1" applyAlignment="1">
      <alignment vertical="center" shrinkToFit="1"/>
    </xf>
    <xf numFmtId="187" fontId="6" fillId="24" borderId="17" xfId="132" applyFont="1" applyFill="1" applyBorder="1" applyAlignment="1" applyProtection="1">
      <alignment horizontal="center" vertical="center"/>
    </xf>
    <xf numFmtId="0" fontId="6" fillId="0" borderId="18" xfId="140" applyFont="1" applyBorder="1" applyAlignment="1">
      <alignment horizontal="center" vertical="top" shrinkToFit="1"/>
    </xf>
    <xf numFmtId="0" fontId="6" fillId="0" borderId="18" xfId="140" applyFont="1" applyBorder="1" applyAlignment="1">
      <alignment vertical="top"/>
    </xf>
    <xf numFmtId="3" fontId="6" fillId="0" borderId="18" xfId="140" applyNumberFormat="1" applyFont="1" applyBorder="1" applyAlignment="1">
      <alignment horizontal="center" vertical="top" wrapText="1"/>
    </xf>
    <xf numFmtId="3" fontId="6" fillId="0" borderId="18" xfId="141" applyNumberFormat="1" applyFont="1" applyFill="1" applyBorder="1" applyAlignment="1">
      <alignment horizontal="center" vertical="top"/>
    </xf>
    <xf numFmtId="43" fontId="6" fillId="0" borderId="18" xfId="141" applyNumberFormat="1" applyFont="1" applyFill="1" applyBorder="1" applyAlignment="1">
      <alignment vertical="top"/>
    </xf>
    <xf numFmtId="0" fontId="6" fillId="0" borderId="3" xfId="140" applyFont="1" applyBorder="1" applyAlignment="1">
      <alignment horizontal="center" vertical="top" shrinkToFit="1"/>
    </xf>
    <xf numFmtId="0" fontId="6" fillId="0" borderId="3" xfId="140" applyFont="1" applyBorder="1" applyAlignment="1">
      <alignment vertical="top"/>
    </xf>
    <xf numFmtId="3" fontId="6" fillId="0" borderId="3" xfId="140" applyNumberFormat="1" applyFont="1" applyBorder="1" applyAlignment="1">
      <alignment horizontal="center" vertical="top" wrapText="1"/>
    </xf>
    <xf numFmtId="3" fontId="6" fillId="0" borderId="3" xfId="141" applyNumberFormat="1" applyFont="1" applyFill="1" applyBorder="1" applyAlignment="1">
      <alignment horizontal="center" vertical="top"/>
    </xf>
    <xf numFmtId="43" fontId="6" fillId="0" borderId="3" xfId="141" applyNumberFormat="1" applyFont="1" applyFill="1" applyBorder="1" applyAlignment="1">
      <alignment vertical="top"/>
    </xf>
    <xf numFmtId="0" fontId="6" fillId="0" borderId="19" xfId="140" applyFont="1" applyBorder="1" applyAlignment="1">
      <alignment horizontal="center" vertical="top" shrinkToFit="1"/>
    </xf>
    <xf numFmtId="0" fontId="6" fillId="0" borderId="19" xfId="140" applyFont="1" applyBorder="1" applyAlignment="1">
      <alignment vertical="top"/>
    </xf>
    <xf numFmtId="3" fontId="6" fillId="0" borderId="19" xfId="140" applyNumberFormat="1" applyFont="1" applyBorder="1" applyAlignment="1">
      <alignment horizontal="center" vertical="top" wrapText="1"/>
    </xf>
    <xf numFmtId="3" fontId="6" fillId="0" borderId="19" xfId="141" applyNumberFormat="1" applyFont="1" applyFill="1" applyBorder="1" applyAlignment="1">
      <alignment horizontal="center" vertical="top"/>
    </xf>
    <xf numFmtId="43" fontId="6" fillId="0" borderId="19" xfId="141" applyNumberFormat="1" applyFont="1" applyFill="1" applyBorder="1" applyAlignment="1">
      <alignment vertical="top"/>
    </xf>
    <xf numFmtId="3" fontId="4" fillId="24" borderId="15" xfId="132" applyNumberFormat="1" applyFont="1" applyFill="1" applyBorder="1" applyAlignment="1">
      <alignment horizontal="center" vertical="center" shrinkToFit="1"/>
    </xf>
    <xf numFmtId="187" fontId="4" fillId="24" borderId="15" xfId="144" applyFont="1" applyFill="1" applyBorder="1" applyAlignment="1">
      <alignment horizontal="center" vertical="center" shrinkToFit="1"/>
    </xf>
  </cellXfs>
  <cellStyles count="145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20% - ส่วนที่ถูกเน้น1" xfId="10" xr:uid="{00000000-0005-0000-0000-000006000000}"/>
    <cellStyle name="20% - ส่วนที่ถูกเน้น2" xfId="11" xr:uid="{00000000-0005-0000-0000-000007000000}"/>
    <cellStyle name="20% - ส่วนที่ถูกเน้น3" xfId="12" xr:uid="{00000000-0005-0000-0000-000008000000}"/>
    <cellStyle name="20% - ส่วนที่ถูกเน้น4" xfId="13" xr:uid="{00000000-0005-0000-0000-000009000000}"/>
    <cellStyle name="20% - ส่วนที่ถูกเน้น5" xfId="14" xr:uid="{00000000-0005-0000-0000-00000A000000}"/>
    <cellStyle name="20% - ส่วนที่ถูกเน้น6" xfId="15" xr:uid="{00000000-0005-0000-0000-00000B000000}"/>
    <cellStyle name="40% - Accent1 2" xfId="16" xr:uid="{00000000-0005-0000-0000-00000C000000}"/>
    <cellStyle name="40% - Accent2 2" xfId="17" xr:uid="{00000000-0005-0000-0000-00000D000000}"/>
    <cellStyle name="40% - Accent3 2" xfId="18" xr:uid="{00000000-0005-0000-0000-00000E000000}"/>
    <cellStyle name="40% - Accent4 2" xfId="19" xr:uid="{00000000-0005-0000-0000-00000F000000}"/>
    <cellStyle name="40% - Accent5 2" xfId="20" xr:uid="{00000000-0005-0000-0000-000010000000}"/>
    <cellStyle name="40% - Accent6 2" xfId="21" xr:uid="{00000000-0005-0000-0000-000011000000}"/>
    <cellStyle name="40% - ส่วนที่ถูกเน้น1" xfId="22" xr:uid="{00000000-0005-0000-0000-000012000000}"/>
    <cellStyle name="40% - ส่วนที่ถูกเน้น2" xfId="23" xr:uid="{00000000-0005-0000-0000-000013000000}"/>
    <cellStyle name="40% - ส่วนที่ถูกเน้น3" xfId="24" xr:uid="{00000000-0005-0000-0000-000014000000}"/>
    <cellStyle name="40% - ส่วนที่ถูกเน้น4" xfId="25" xr:uid="{00000000-0005-0000-0000-000015000000}"/>
    <cellStyle name="40% - ส่วนที่ถูกเน้น5" xfId="26" xr:uid="{00000000-0005-0000-0000-000016000000}"/>
    <cellStyle name="40% - ส่วนที่ถูกเน้น6" xfId="27" xr:uid="{00000000-0005-0000-0000-000017000000}"/>
    <cellStyle name="60% - Accent1 2" xfId="28" xr:uid="{00000000-0005-0000-0000-000018000000}"/>
    <cellStyle name="60% - Accent2 2" xfId="29" xr:uid="{00000000-0005-0000-0000-000019000000}"/>
    <cellStyle name="60% - Accent3 2" xfId="30" xr:uid="{00000000-0005-0000-0000-00001A000000}"/>
    <cellStyle name="60% - Accent4 2" xfId="31" xr:uid="{00000000-0005-0000-0000-00001B000000}"/>
    <cellStyle name="60% - Accent5 2" xfId="32" xr:uid="{00000000-0005-0000-0000-00001C000000}"/>
    <cellStyle name="60% - Accent6 2" xfId="33" xr:uid="{00000000-0005-0000-0000-00001D000000}"/>
    <cellStyle name="60% - ส่วนที่ถูกเน้น1" xfId="34" xr:uid="{00000000-0005-0000-0000-00001E000000}"/>
    <cellStyle name="60% - ส่วนที่ถูกเน้น2" xfId="35" xr:uid="{00000000-0005-0000-0000-00001F000000}"/>
    <cellStyle name="60% - ส่วนที่ถูกเน้น3" xfId="36" xr:uid="{00000000-0005-0000-0000-000020000000}"/>
    <cellStyle name="60% - ส่วนที่ถูกเน้น4" xfId="37" xr:uid="{00000000-0005-0000-0000-000021000000}"/>
    <cellStyle name="60% - ส่วนที่ถูกเน้น5" xfId="38" xr:uid="{00000000-0005-0000-0000-000022000000}"/>
    <cellStyle name="60% - ส่วนที่ถูกเน้น6" xfId="39" xr:uid="{00000000-0005-0000-0000-000023000000}"/>
    <cellStyle name="Accent1 2" xfId="40" xr:uid="{00000000-0005-0000-0000-000024000000}"/>
    <cellStyle name="Accent2 2" xfId="41" xr:uid="{00000000-0005-0000-0000-000025000000}"/>
    <cellStyle name="Accent3 2" xfId="42" xr:uid="{00000000-0005-0000-0000-000026000000}"/>
    <cellStyle name="Accent4 2" xfId="43" xr:uid="{00000000-0005-0000-0000-000027000000}"/>
    <cellStyle name="Accent5 2" xfId="44" xr:uid="{00000000-0005-0000-0000-000028000000}"/>
    <cellStyle name="Accent6 2" xfId="45" xr:uid="{00000000-0005-0000-0000-000029000000}"/>
    <cellStyle name="Bad 2" xfId="46" xr:uid="{00000000-0005-0000-0000-00002A000000}"/>
    <cellStyle name="Calculation 2" xfId="47" xr:uid="{00000000-0005-0000-0000-00002B000000}"/>
    <cellStyle name="Check Cell 2" xfId="48" xr:uid="{00000000-0005-0000-0000-00002C000000}"/>
    <cellStyle name="Comma 2" xfId="1" xr:uid="{00000000-0005-0000-0000-00002E000000}"/>
    <cellStyle name="Comma 2 2" xfId="49" xr:uid="{00000000-0005-0000-0000-00002F000000}"/>
    <cellStyle name="Comma 2 3" xfId="137" xr:uid="{8B551843-C7C0-460A-B5C7-4E02B4162BE1}"/>
    <cellStyle name="Comma 3" xfId="50" xr:uid="{00000000-0005-0000-0000-000030000000}"/>
    <cellStyle name="Comma 4" xfId="51" xr:uid="{00000000-0005-0000-0000-000031000000}"/>
    <cellStyle name="Comma 4 2" xfId="142" xr:uid="{724CE0A3-DB33-4720-9641-8D6CBCD1F5A6}"/>
    <cellStyle name="Comma 5" xfId="52" xr:uid="{00000000-0005-0000-0000-000032000000}"/>
    <cellStyle name="Excel Built-in Normal" xfId="53" xr:uid="{00000000-0005-0000-0000-000033000000}"/>
    <cellStyle name="Explanatory Text 2" xfId="54" xr:uid="{00000000-0005-0000-0000-000034000000}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Good 2" xfId="55" xr:uid="{00000000-0005-0000-0000-000039000000}"/>
    <cellStyle name="Heading 1 2" xfId="56" xr:uid="{00000000-0005-0000-0000-00003A000000}"/>
    <cellStyle name="Heading 2 2" xfId="57" xr:uid="{00000000-0005-0000-0000-00003B000000}"/>
    <cellStyle name="Heading 3 2" xfId="58" xr:uid="{00000000-0005-0000-0000-00003C000000}"/>
    <cellStyle name="Heading 4 2" xfId="59" xr:uid="{00000000-0005-0000-0000-00003D000000}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Input 2" xfId="60" xr:uid="{00000000-0005-0000-0000-000042000000}"/>
    <cellStyle name="Linked Cell 2" xfId="61" xr:uid="{00000000-0005-0000-0000-000043000000}"/>
    <cellStyle name="Neutral 2" xfId="62" xr:uid="{00000000-0005-0000-0000-000044000000}"/>
    <cellStyle name="Normal 2" xfId="63" xr:uid="{00000000-0005-0000-0000-000046000000}"/>
    <cellStyle name="Normal 2 2" xfId="64" xr:uid="{00000000-0005-0000-0000-000047000000}"/>
    <cellStyle name="Normal 2 3" xfId="134" xr:uid="{0904FF4B-8A93-4E4D-A2F5-A599E4BF8A58}"/>
    <cellStyle name="Normal 2_ฉก_8. สนามกีฬา_56" xfId="65" xr:uid="{00000000-0005-0000-0000-000048000000}"/>
    <cellStyle name="Normal 3" xfId="66" xr:uid="{00000000-0005-0000-0000-000049000000}"/>
    <cellStyle name="Normal 3 2" xfId="67" xr:uid="{00000000-0005-0000-0000-00004A000000}"/>
    <cellStyle name="Normal 3_Sheet1" xfId="68" xr:uid="{00000000-0005-0000-0000-00004B000000}"/>
    <cellStyle name="Normal 4" xfId="69" xr:uid="{00000000-0005-0000-0000-00004C000000}"/>
    <cellStyle name="Normal 5" xfId="70" xr:uid="{00000000-0005-0000-0000-00004D000000}"/>
    <cellStyle name="Normal 6" xfId="71" xr:uid="{00000000-0005-0000-0000-00004E000000}"/>
    <cellStyle name="Note 2" xfId="72" xr:uid="{00000000-0005-0000-0000-00004F000000}"/>
    <cellStyle name="Output 2" xfId="73" xr:uid="{00000000-0005-0000-0000-000050000000}"/>
    <cellStyle name="Percent 2" xfId="74" xr:uid="{00000000-0005-0000-0000-000051000000}"/>
    <cellStyle name="Title 2" xfId="75" xr:uid="{00000000-0005-0000-0000-000052000000}"/>
    <cellStyle name="Total 2" xfId="76" xr:uid="{00000000-0005-0000-0000-000053000000}"/>
    <cellStyle name="Warning Text 2" xfId="77" xr:uid="{00000000-0005-0000-0000-000054000000}"/>
    <cellStyle name="การคำนวณ" xfId="78" xr:uid="{00000000-0005-0000-0000-000055000000}"/>
    <cellStyle name="ข้อความเตือน" xfId="79" xr:uid="{00000000-0005-0000-0000-000056000000}"/>
    <cellStyle name="ข้อความอธิบาย" xfId="80" xr:uid="{00000000-0005-0000-0000-000057000000}"/>
    <cellStyle name="เครื่องหมายจุลภาค 2" xfId="81" xr:uid="{00000000-0005-0000-0000-000058000000}"/>
    <cellStyle name="เครื่องหมายจุลภาค 3" xfId="82" xr:uid="{00000000-0005-0000-0000-000059000000}"/>
    <cellStyle name="เครื่องหมายจุลภาค 3 2" xfId="83" xr:uid="{00000000-0005-0000-0000-00005A000000}"/>
    <cellStyle name="เครื่องหมายจุลภาค 3 2 2" xfId="84" xr:uid="{00000000-0005-0000-0000-00005B000000}"/>
    <cellStyle name="เครื่องหมายจุลภาค 3 2 2 2" xfId="85" xr:uid="{00000000-0005-0000-0000-00005C000000}"/>
    <cellStyle name="เครื่องหมายจุลภาค 3 3" xfId="86" xr:uid="{00000000-0005-0000-0000-00005D000000}"/>
    <cellStyle name="เครื่องหมายจุลภาค 3_ศักยภาพ" xfId="87" xr:uid="{00000000-0005-0000-0000-00005E000000}"/>
    <cellStyle name="เครื่องหมายจุลภาค 4" xfId="88" xr:uid="{00000000-0005-0000-0000-00005F000000}"/>
    <cellStyle name="เครื่องหมายจุลภาค 5" xfId="89" xr:uid="{00000000-0005-0000-0000-000060000000}"/>
    <cellStyle name="เครื่องหมายจุลภาค 6" xfId="90" xr:uid="{00000000-0005-0000-0000-000061000000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3" xr:uid="{00000000-0005-0000-0000-000062000000}"/>
    <cellStyle name="เครื่องหมายจุลภาค_รายชื่อ อปท. (ปรับปรุงใหม่) 2" xfId="138" xr:uid="{8C31E087-3C05-424C-87C3-638DF6F89CE1}"/>
    <cellStyle name="จุลภาค 2" xfId="132" xr:uid="{679699D3-19FB-4F93-B09F-1FC461A75A27}"/>
    <cellStyle name="จุลภาค 2 2" xfId="141" xr:uid="{B879F84D-187E-4695-A5E9-28180637EA56}"/>
    <cellStyle name="จุลภาค 3" xfId="143" xr:uid="{46D0A5BC-E867-496E-96B4-AB9724285133}"/>
    <cellStyle name="จุลภาค 4" xfId="144" xr:uid="{482DFE21-14B7-464E-965A-6B5406B9400F}"/>
    <cellStyle name="ชื่อเรื่อง" xfId="91" xr:uid="{00000000-0005-0000-0000-000063000000}"/>
    <cellStyle name="เซลล์ตรวจสอบ" xfId="92" xr:uid="{00000000-0005-0000-0000-000064000000}"/>
    <cellStyle name="เซลล์ที่มีการเชื่อมโยง" xfId="93" xr:uid="{00000000-0005-0000-0000-000065000000}"/>
    <cellStyle name="ดี" xfId="94" xr:uid="{00000000-0005-0000-0000-000066000000}"/>
    <cellStyle name="ปกติ" xfId="0" builtinId="0"/>
    <cellStyle name="ปกติ 2" xfId="95" xr:uid="{00000000-0005-0000-0000-000067000000}"/>
    <cellStyle name="ปกติ 2 2" xfId="96" xr:uid="{00000000-0005-0000-0000-000068000000}"/>
    <cellStyle name="ปกติ 2_กกถ.ส่งข้อมูลรายหัวปี 58" xfId="97" xr:uid="{00000000-0005-0000-0000-000069000000}"/>
    <cellStyle name="ปกติ 2_ต้นฉบับ" xfId="135" xr:uid="{C5F59922-2403-41F4-859C-7F93325D5209}"/>
    <cellStyle name="ปกติ 3" xfId="98" xr:uid="{00000000-0005-0000-0000-00006A000000}"/>
    <cellStyle name="ปกติ 3 2" xfId="99" xr:uid="{00000000-0005-0000-0000-00006B000000}"/>
    <cellStyle name="ปกติ 3_แบบฟอร์ม_สรุปงบหน้า_ข้อบัญญัติ" xfId="100" xr:uid="{00000000-0005-0000-0000-00006C000000}"/>
    <cellStyle name="ปกติ 4" xfId="101" xr:uid="{00000000-0005-0000-0000-00006D000000}"/>
    <cellStyle name="ปกติ 4 2" xfId="102" xr:uid="{00000000-0005-0000-0000-00006E000000}"/>
    <cellStyle name="ปกติ 4_ศักยภาพ" xfId="103" xr:uid="{00000000-0005-0000-0000-00006F000000}"/>
    <cellStyle name="ปกติ 5" xfId="104" xr:uid="{00000000-0005-0000-0000-000070000000}"/>
    <cellStyle name="ปกติ 5 2" xfId="140" xr:uid="{AA800460-A962-4944-8070-2B22CCD56C63}"/>
    <cellStyle name="ปกติ 6" xfId="130" xr:uid="{AD62D67D-FF68-4F04-B0DC-7D81D04EB1B4}"/>
    <cellStyle name="ปกติ 6 2" xfId="131" xr:uid="{A2185752-B3CC-4C3A-9384-FB39BF3DBED4}"/>
    <cellStyle name="ปกติ_Sheet1 2" xfId="133" xr:uid="{765C6C6B-BC8B-4451-AB74-1F31F8404D5C}"/>
    <cellStyle name="ปกติ_ต้นฉบับ" xfId="136" xr:uid="{15FED7BE-8EBB-4580-9E11-7734FF59A2F8}"/>
    <cellStyle name="ปกติ_ทั่วไป งวดที่ 1+2_รายชื่อ อปท. ส่งสำนัก-กอง (ใหม่)" xfId="2" xr:uid="{00000000-0005-0000-0000-000075000000}"/>
    <cellStyle name="ปกติ_รายชื่อ อปท. (ปรับปรุงใหม่) 2" xfId="139" xr:uid="{E334D32D-D6D9-45C6-A3E2-819682E64C4C}"/>
    <cellStyle name="ป้อนค่า" xfId="105" xr:uid="{00000000-0005-0000-0000-000079000000}"/>
    <cellStyle name="ปานกลาง" xfId="106" xr:uid="{00000000-0005-0000-0000-00007A000000}"/>
    <cellStyle name="เปอร์เซ็นต์ 2" xfId="107" xr:uid="{00000000-0005-0000-0000-00007B000000}"/>
    <cellStyle name="ผลรวม" xfId="108" xr:uid="{00000000-0005-0000-0000-00007C000000}"/>
    <cellStyle name="แย่" xfId="109" xr:uid="{00000000-0005-0000-0000-00007D000000}"/>
    <cellStyle name="ส่วนที่ถูกเน้น1" xfId="110" xr:uid="{00000000-0005-0000-0000-00007E000000}"/>
    <cellStyle name="ส่วนที่ถูกเน้น2" xfId="111" xr:uid="{00000000-0005-0000-0000-00007F000000}"/>
    <cellStyle name="ส่วนที่ถูกเน้น3" xfId="112" xr:uid="{00000000-0005-0000-0000-000080000000}"/>
    <cellStyle name="ส่วนที่ถูกเน้น4" xfId="113" xr:uid="{00000000-0005-0000-0000-000081000000}"/>
    <cellStyle name="ส่วนที่ถูกเน้น5" xfId="114" xr:uid="{00000000-0005-0000-0000-000082000000}"/>
    <cellStyle name="ส่วนที่ถูกเน้น6" xfId="115" xr:uid="{00000000-0005-0000-0000-000083000000}"/>
    <cellStyle name="แสดงผล" xfId="116" xr:uid="{00000000-0005-0000-0000-000084000000}"/>
    <cellStyle name="หมายเหตุ" xfId="117" xr:uid="{00000000-0005-0000-0000-000085000000}"/>
    <cellStyle name="หัวเรื่อง 1" xfId="118" xr:uid="{00000000-0005-0000-0000-000086000000}"/>
    <cellStyle name="หัวเรื่อง 2" xfId="119" xr:uid="{00000000-0005-0000-0000-000087000000}"/>
    <cellStyle name="หัวเรื่อง 3" xfId="120" xr:uid="{00000000-0005-0000-0000-000088000000}"/>
    <cellStyle name="หัวเรื่อง 4" xfId="121" xr:uid="{00000000-0005-0000-0000-000089000000}"/>
  </cellStyles>
  <dxfs count="0"/>
  <tableStyles count="0" defaultTableStyle="TableStyleMedium9" defaultPivotStyle="PivotStyleMedium7"/>
  <colors>
    <mruColors>
      <color rgb="FFFFFAF1"/>
      <color rgb="FFFEFFDB"/>
      <color rgb="FFFFFF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70B2D1D1-873E-4DA7-B72F-155ABB161B2E}"/>
            </a:ext>
          </a:extLst>
        </xdr:cNvPr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ผอ.สจง..................</a:t>
          </a: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หน.ก./ฝ................</a:t>
          </a: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หน.ง.....</a:t>
          </a:r>
          <a:r>
            <a:rPr lang="th-TH" sz="1000" b="0" i="1" u="none" strike="noStrike" baseline="0">
              <a:solidFill>
                <a:srgbClr val="666699"/>
              </a:solidFill>
              <a:latin typeface="Arial Narrow"/>
            </a:rPr>
            <a:t>5 มี.ค.55</a:t>
          </a:r>
          <a:endParaRPr lang="th-TH" sz="1100" b="0" i="0" u="none" strike="noStrike" baseline="0">
            <a:solidFill>
              <a:srgbClr val="666699"/>
            </a:solidFill>
            <a:latin typeface="Arial Narrow"/>
          </a:endParaRP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จนท.......  </a:t>
          </a:r>
          <a:r>
            <a:rPr lang="th-TH" sz="900" b="0" i="1" u="none" strike="noStrike" baseline="0">
              <a:solidFill>
                <a:srgbClr val="666699"/>
              </a:solidFill>
              <a:latin typeface="Arial Narrow"/>
            </a:rPr>
            <a:t>เพชรา</a:t>
          </a:r>
          <a:endParaRPr lang="th-TH" sz="1100" b="0" i="0" u="none" strike="noStrike" baseline="0">
            <a:solidFill>
              <a:srgbClr val="666699"/>
            </a:solidFill>
            <a:latin typeface="Arial Narrow"/>
          </a:endParaRP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พิมพ์/ทาน. </a:t>
          </a:r>
          <a:r>
            <a:rPr lang="th-TH" sz="1000" b="0" i="1" u="none" strike="noStrike" baseline="0">
              <a:solidFill>
                <a:srgbClr val="666699"/>
              </a:solidFill>
              <a:latin typeface="Arial Narrow"/>
            </a:rPr>
            <a:t>5 มี.ค.55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3FCA9540-85BA-4BF1-BE9F-E261A97D312D}"/>
            </a:ext>
          </a:extLst>
        </xdr:cNvPr>
        <xdr:cNvSpPr txBox="1">
          <a:spLocks noChangeArrowheads="1"/>
        </xdr:cNvSpPr>
      </xdr:nvSpPr>
      <xdr:spPr bwMode="auto">
        <a:xfrm>
          <a:off x="9477375" y="0"/>
          <a:ext cx="9810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ผอ.สจง..................</a:t>
          </a: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หน.ก./ฝ................</a:t>
          </a: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หน.ง.....</a:t>
          </a:r>
          <a:r>
            <a:rPr lang="th-TH" sz="1000" b="0" i="1" u="none" strike="noStrike" baseline="0">
              <a:solidFill>
                <a:srgbClr val="666699"/>
              </a:solidFill>
              <a:latin typeface="Arial Narrow"/>
            </a:rPr>
            <a:t>5 มี.ค.55</a:t>
          </a:r>
          <a:endParaRPr lang="th-TH" sz="1100" b="0" i="0" u="none" strike="noStrike" baseline="0">
            <a:solidFill>
              <a:srgbClr val="666699"/>
            </a:solidFill>
            <a:latin typeface="Arial Narrow"/>
          </a:endParaRP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จนท.......  </a:t>
          </a:r>
          <a:r>
            <a:rPr lang="th-TH" sz="900" b="0" i="1" u="none" strike="noStrike" baseline="0">
              <a:solidFill>
                <a:srgbClr val="666699"/>
              </a:solidFill>
              <a:latin typeface="Arial Narrow"/>
            </a:rPr>
            <a:t>เพชรา</a:t>
          </a:r>
          <a:endParaRPr lang="th-TH" sz="1100" b="0" i="0" u="none" strike="noStrike" baseline="0">
            <a:solidFill>
              <a:srgbClr val="666699"/>
            </a:solidFill>
            <a:latin typeface="Arial Narrow"/>
          </a:endParaRP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พิมพ์/ทาน. </a:t>
          </a:r>
          <a:r>
            <a:rPr lang="th-TH" sz="1000" b="0" i="1" u="none" strike="noStrike" baseline="0">
              <a:solidFill>
                <a:srgbClr val="666699"/>
              </a:solidFill>
              <a:latin typeface="Arial Narrow"/>
            </a:rPr>
            <a:t>5 มี.ค.55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7973F-FCE5-40CE-98D8-325FA6C73777}">
  <dimension ref="A1:E9"/>
  <sheetViews>
    <sheetView view="pageBreakPreview" zoomScaleNormal="100" zoomScaleSheetLayoutView="100" workbookViewId="0">
      <selection activeCell="E11" sqref="E11"/>
    </sheetView>
  </sheetViews>
  <sheetFormatPr defaultRowHeight="24" outlineLevelRow="2"/>
  <cols>
    <col min="1" max="1" width="5.109375" style="2" customWidth="1"/>
    <col min="2" max="2" width="21.5546875" style="2" customWidth="1"/>
    <col min="3" max="3" width="26.88671875" style="4" customWidth="1"/>
    <col min="4" max="5" width="29.33203125" style="5" customWidth="1"/>
    <col min="6" max="16384" width="8.88671875" style="4"/>
  </cols>
  <sheetData>
    <row r="1" spans="1:5" s="1" customFormat="1" ht="24" customHeight="1">
      <c r="A1" s="31" t="s">
        <v>242</v>
      </c>
      <c r="B1" s="31"/>
      <c r="C1" s="31"/>
      <c r="D1" s="31"/>
      <c r="E1" s="31"/>
    </row>
    <row r="2" spans="1:5" s="1" customFormat="1" ht="24" customHeight="1">
      <c r="A2" s="31" t="s">
        <v>244</v>
      </c>
      <c r="B2" s="31"/>
      <c r="C2" s="31"/>
      <c r="D2" s="31"/>
      <c r="E2" s="31"/>
    </row>
    <row r="3" spans="1:5" s="1" customFormat="1" ht="24" customHeight="1">
      <c r="A3" s="31" t="s">
        <v>251</v>
      </c>
      <c r="B3" s="31"/>
      <c r="C3" s="31"/>
      <c r="D3" s="31"/>
      <c r="E3" s="31"/>
    </row>
    <row r="4" spans="1:5" s="1" customFormat="1" ht="24" customHeight="1">
      <c r="A4" s="31" t="s">
        <v>250</v>
      </c>
      <c r="B4" s="31"/>
      <c r="C4" s="31"/>
      <c r="D4" s="31"/>
      <c r="E4" s="31"/>
    </row>
    <row r="5" spans="1:5" s="1" customFormat="1" ht="24" customHeight="1">
      <c r="A5" s="32" t="s">
        <v>249</v>
      </c>
      <c r="B5" s="32"/>
      <c r="C5" s="32"/>
      <c r="D5" s="32"/>
      <c r="E5" s="32"/>
    </row>
    <row r="6" spans="1:5" s="2" customFormat="1" ht="24" customHeight="1">
      <c r="A6" s="20" t="s">
        <v>0</v>
      </c>
      <c r="B6" s="20" t="s">
        <v>1</v>
      </c>
      <c r="C6" s="21" t="s">
        <v>2</v>
      </c>
      <c r="D6" s="22" t="s">
        <v>243</v>
      </c>
      <c r="E6" s="23" t="s">
        <v>241</v>
      </c>
    </row>
    <row r="7" spans="1:5" s="3" customFormat="1" ht="24" customHeight="1" outlineLevel="2">
      <c r="A7" s="25">
        <v>1</v>
      </c>
      <c r="B7" s="26" t="s">
        <v>119</v>
      </c>
      <c r="C7" s="27" t="s">
        <v>120</v>
      </c>
      <c r="D7" s="27" t="s">
        <v>121</v>
      </c>
      <c r="E7" s="28">
        <v>31100</v>
      </c>
    </row>
    <row r="8" spans="1:5" s="3" customFormat="1" ht="24" customHeight="1" outlineLevel="1">
      <c r="A8" s="25"/>
      <c r="B8" s="29" t="s">
        <v>122</v>
      </c>
      <c r="C8" s="27"/>
      <c r="D8" s="27"/>
      <c r="E8" s="30">
        <f>SUBTOTAL(9,E7:E7)</f>
        <v>31100</v>
      </c>
    </row>
    <row r="9" spans="1:5" s="3" customFormat="1" ht="24" customHeight="1">
      <c r="A9" s="25"/>
      <c r="B9" s="29" t="s">
        <v>240</v>
      </c>
      <c r="C9" s="27"/>
      <c r="D9" s="27"/>
      <c r="E9" s="28">
        <f>SUBTOTAL(9,E7:E7)</f>
        <v>31100</v>
      </c>
    </row>
  </sheetData>
  <mergeCells count="5">
    <mergeCell ref="A1:E1"/>
    <mergeCell ref="A2:E2"/>
    <mergeCell ref="A3:E3"/>
    <mergeCell ref="A4:E4"/>
    <mergeCell ref="A5:E5"/>
  </mergeCells>
  <printOptions horizontalCentered="1"/>
  <pageMargins left="0.55118110236220474" right="0.55118110236220474" top="0.59055118110236227" bottom="1.7322834645669292" header="0.35433070866141736" footer="0.62992125984251968"/>
  <pageSetup paperSize="9" orientation="landscape" r:id="rId1"/>
  <headerFooter alignWithMargins="0">
    <oddHeader>&amp;R&amp;"TH SarabunPSK,ธรรมดา"&amp;14หน้าที่  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1FDCA-7F4D-4CC2-8519-F6E8290C287B}">
  <dimension ref="A1:E7"/>
  <sheetViews>
    <sheetView view="pageBreakPreview" zoomScaleNormal="100" zoomScaleSheetLayoutView="100" workbookViewId="0">
      <selection activeCell="D6" sqref="D6"/>
    </sheetView>
  </sheetViews>
  <sheetFormatPr defaultRowHeight="24"/>
  <cols>
    <col min="1" max="1" width="6.44140625" style="6" customWidth="1"/>
    <col min="2" max="2" width="20.77734375" style="6" customWidth="1"/>
    <col min="3" max="3" width="15.33203125" style="11" customWidth="1"/>
    <col min="4" max="4" width="16.109375" style="11" customWidth="1"/>
    <col min="5" max="5" width="21" style="11" customWidth="1"/>
    <col min="6" max="16384" width="8.88671875" style="6"/>
  </cols>
  <sheetData>
    <row r="1" spans="1:5">
      <c r="A1" s="33" t="s">
        <v>245</v>
      </c>
      <c r="B1" s="33"/>
      <c r="C1" s="33"/>
      <c r="D1" s="33"/>
      <c r="E1" s="33"/>
    </row>
    <row r="2" spans="1:5">
      <c r="A2" s="33" t="s">
        <v>244</v>
      </c>
      <c r="B2" s="33"/>
      <c r="C2" s="33"/>
      <c r="D2" s="33"/>
      <c r="E2" s="33"/>
    </row>
    <row r="3" spans="1:5">
      <c r="A3" s="33" t="s">
        <v>251</v>
      </c>
      <c r="B3" s="33"/>
      <c r="C3" s="33"/>
      <c r="D3" s="33"/>
      <c r="E3" s="33"/>
    </row>
    <row r="4" spans="1:5">
      <c r="A4" s="33" t="s">
        <v>250</v>
      </c>
      <c r="B4" s="33"/>
      <c r="C4" s="33"/>
      <c r="D4" s="33"/>
      <c r="E4" s="33"/>
    </row>
    <row r="5" spans="1:5" s="9" customFormat="1">
      <c r="A5" s="7" t="s">
        <v>246</v>
      </c>
      <c r="B5" s="7" t="s">
        <v>1</v>
      </c>
      <c r="C5" s="8" t="s">
        <v>248</v>
      </c>
      <c r="D5" s="8" t="s">
        <v>247</v>
      </c>
      <c r="E5" s="8" t="s">
        <v>241</v>
      </c>
    </row>
    <row r="6" spans="1:5" s="10" customFormat="1" ht="24" customHeight="1">
      <c r="A6" s="12">
        <v>1</v>
      </c>
      <c r="B6" s="13" t="s">
        <v>119</v>
      </c>
      <c r="C6" s="16">
        <v>39</v>
      </c>
      <c r="D6" s="14">
        <v>1</v>
      </c>
      <c r="E6" s="15">
        <v>31100</v>
      </c>
    </row>
    <row r="7" spans="1:5">
      <c r="A7" s="34" t="s">
        <v>240</v>
      </c>
      <c r="B7" s="35"/>
      <c r="C7" s="79">
        <f>SUM(C6)</f>
        <v>39</v>
      </c>
      <c r="D7" s="79">
        <f>SUM(D6)</f>
        <v>1</v>
      </c>
      <c r="E7" s="80">
        <f>SUM(E6)</f>
        <v>31100</v>
      </c>
    </row>
  </sheetData>
  <mergeCells count="5">
    <mergeCell ref="A1:E1"/>
    <mergeCell ref="A2:E2"/>
    <mergeCell ref="A3:E3"/>
    <mergeCell ref="A4:E4"/>
    <mergeCell ref="A7:B7"/>
  </mergeCells>
  <pageMargins left="0.43307086614173229" right="0.27559055118110237" top="0.51181102362204722" bottom="0.39370078740157483" header="0.31496062992125984" footer="0.23622047244094491"/>
  <pageSetup paperSize="9" orientation="portrait" r:id="rId1"/>
  <headerFooter alignWithMargins="0">
    <oddHeader>&amp;R&amp;"TH SarabunPSK,ธรรมดา"&amp;16&amp;P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E8E4B-D45A-4A22-ADB1-480441CEC9F1}">
  <dimension ref="A1:F137"/>
  <sheetViews>
    <sheetView view="pageBreakPreview" topLeftCell="A129" zoomScaleNormal="100" zoomScaleSheetLayoutView="100" workbookViewId="0">
      <selection activeCell="E141" sqref="E141"/>
    </sheetView>
  </sheetViews>
  <sheetFormatPr defaultRowHeight="24" outlineLevelRow="2"/>
  <cols>
    <col min="1" max="1" width="5.21875" style="2" customWidth="1"/>
    <col min="2" max="2" width="20.77734375" style="2" customWidth="1"/>
    <col min="3" max="3" width="25.88671875" style="4" customWidth="1"/>
    <col min="4" max="4" width="29" style="5" customWidth="1"/>
    <col min="5" max="5" width="29.6640625" style="5" customWidth="1"/>
    <col min="6" max="6" width="11.44140625" style="4" customWidth="1"/>
    <col min="7" max="16384" width="8.88671875" style="4"/>
  </cols>
  <sheetData>
    <row r="1" spans="1:6" s="1" customFormat="1" ht="24" customHeight="1">
      <c r="A1" s="31" t="s">
        <v>242</v>
      </c>
      <c r="B1" s="31"/>
      <c r="C1" s="31"/>
      <c r="D1" s="31"/>
      <c r="E1" s="31"/>
      <c r="F1" s="36"/>
    </row>
    <row r="2" spans="1:6" s="1" customFormat="1" ht="24" customHeight="1">
      <c r="A2" s="31" t="s">
        <v>244</v>
      </c>
      <c r="B2" s="31"/>
      <c r="C2" s="31"/>
      <c r="D2" s="31"/>
      <c r="E2" s="31"/>
      <c r="F2" s="36"/>
    </row>
    <row r="3" spans="1:6" s="1" customFormat="1" ht="24" customHeight="1">
      <c r="A3" s="31" t="s">
        <v>252</v>
      </c>
      <c r="B3" s="31"/>
      <c r="C3" s="31"/>
      <c r="D3" s="31"/>
      <c r="E3" s="31"/>
      <c r="F3" s="36"/>
    </row>
    <row r="4" spans="1:6" s="1" customFormat="1" ht="24" customHeight="1">
      <c r="A4" s="31" t="s">
        <v>253</v>
      </c>
      <c r="B4" s="31"/>
      <c r="C4" s="31"/>
      <c r="D4" s="31"/>
      <c r="E4" s="31"/>
      <c r="F4" s="36"/>
    </row>
    <row r="5" spans="1:6" s="1" customFormat="1" ht="24" customHeight="1">
      <c r="A5" s="32" t="s">
        <v>249</v>
      </c>
      <c r="B5" s="32"/>
      <c r="C5" s="32"/>
      <c r="D5" s="32"/>
      <c r="E5" s="32"/>
      <c r="F5" s="37"/>
    </row>
    <row r="6" spans="1:6" s="2" customFormat="1" ht="24" customHeight="1">
      <c r="A6" s="20" t="s">
        <v>0</v>
      </c>
      <c r="B6" s="20" t="s">
        <v>1</v>
      </c>
      <c r="C6" s="21" t="s">
        <v>2</v>
      </c>
      <c r="D6" s="22" t="s">
        <v>243</v>
      </c>
      <c r="E6" s="23" t="s">
        <v>241</v>
      </c>
      <c r="F6" s="38"/>
    </row>
    <row r="7" spans="1:6" s="3" customFormat="1" ht="23.1" customHeight="1" outlineLevel="2">
      <c r="A7" s="39">
        <v>1</v>
      </c>
      <c r="B7" s="40" t="s">
        <v>3</v>
      </c>
      <c r="C7" s="41" t="s">
        <v>4</v>
      </c>
      <c r="D7" s="41" t="s">
        <v>5</v>
      </c>
      <c r="E7" s="42">
        <v>3200</v>
      </c>
      <c r="F7" s="43"/>
    </row>
    <row r="8" spans="1:6" s="3" customFormat="1" ht="23.1" customHeight="1" outlineLevel="1">
      <c r="A8" s="44"/>
      <c r="B8" s="45" t="s">
        <v>6</v>
      </c>
      <c r="C8" s="46"/>
      <c r="D8" s="46"/>
      <c r="E8" s="47">
        <f>SUBTOTAL(9,E7:E7)</f>
        <v>3200</v>
      </c>
      <c r="F8" s="43"/>
    </row>
    <row r="9" spans="1:6" ht="23.1" customHeight="1" outlineLevel="2">
      <c r="A9" s="48">
        <v>1</v>
      </c>
      <c r="B9" s="49" t="s">
        <v>8</v>
      </c>
      <c r="C9" s="50" t="s">
        <v>10</v>
      </c>
      <c r="D9" s="50" t="s">
        <v>11</v>
      </c>
      <c r="E9" s="51">
        <v>1600</v>
      </c>
      <c r="F9" s="43"/>
    </row>
    <row r="10" spans="1:6" ht="23.1" customHeight="1" outlineLevel="2">
      <c r="A10" s="17">
        <v>2</v>
      </c>
      <c r="B10" s="52" t="s">
        <v>8</v>
      </c>
      <c r="C10" s="53" t="s">
        <v>9</v>
      </c>
      <c r="D10" s="53" t="s">
        <v>13</v>
      </c>
      <c r="E10" s="54">
        <v>800</v>
      </c>
      <c r="F10" s="43"/>
    </row>
    <row r="11" spans="1:6" ht="23.1" customHeight="1" outlineLevel="2">
      <c r="A11" s="17">
        <v>3</v>
      </c>
      <c r="B11" s="52" t="s">
        <v>8</v>
      </c>
      <c r="C11" s="53" t="s">
        <v>12</v>
      </c>
      <c r="D11" s="53" t="s">
        <v>15</v>
      </c>
      <c r="E11" s="54">
        <v>2400</v>
      </c>
      <c r="F11" s="43"/>
    </row>
    <row r="12" spans="1:6" ht="23.1" customHeight="1" outlineLevel="2">
      <c r="A12" s="18">
        <v>4</v>
      </c>
      <c r="B12" s="55" t="s">
        <v>8</v>
      </c>
      <c r="C12" s="56" t="s">
        <v>14</v>
      </c>
      <c r="D12" s="56" t="s">
        <v>16</v>
      </c>
      <c r="E12" s="57">
        <v>800</v>
      </c>
    </row>
    <row r="13" spans="1:6" ht="23.1" customHeight="1" outlineLevel="1">
      <c r="A13" s="44"/>
      <c r="B13" s="58" t="s">
        <v>19</v>
      </c>
      <c r="C13" s="59"/>
      <c r="D13" s="59"/>
      <c r="E13" s="47">
        <f>SUBTOTAL(9,E9:E12)</f>
        <v>5600</v>
      </c>
    </row>
    <row r="14" spans="1:6" ht="23.1" customHeight="1" outlineLevel="2">
      <c r="A14" s="48">
        <v>1</v>
      </c>
      <c r="B14" s="49" t="s">
        <v>20</v>
      </c>
      <c r="C14" s="50" t="s">
        <v>22</v>
      </c>
      <c r="D14" s="50" t="s">
        <v>23</v>
      </c>
      <c r="E14" s="51">
        <v>1600</v>
      </c>
    </row>
    <row r="15" spans="1:6" ht="23.1" customHeight="1" outlineLevel="2">
      <c r="A15" s="17">
        <v>2</v>
      </c>
      <c r="B15" s="52" t="s">
        <v>20</v>
      </c>
      <c r="C15" s="53" t="s">
        <v>21</v>
      </c>
      <c r="D15" s="53" t="s">
        <v>26</v>
      </c>
      <c r="E15" s="54">
        <v>6400</v>
      </c>
    </row>
    <row r="16" spans="1:6" ht="23.1" customHeight="1" outlineLevel="2">
      <c r="A16" s="18">
        <v>3</v>
      </c>
      <c r="B16" s="55" t="s">
        <v>20</v>
      </c>
      <c r="C16" s="56" t="s">
        <v>24</v>
      </c>
      <c r="D16" s="56" t="s">
        <v>18</v>
      </c>
      <c r="E16" s="57">
        <v>800</v>
      </c>
    </row>
    <row r="17" spans="1:5" ht="23.1" customHeight="1" outlineLevel="1">
      <c r="A17" s="44"/>
      <c r="B17" s="58" t="s">
        <v>27</v>
      </c>
      <c r="C17" s="59"/>
      <c r="D17" s="59"/>
      <c r="E17" s="47">
        <f>SUBTOTAL(9,E14:E16)</f>
        <v>8800</v>
      </c>
    </row>
    <row r="18" spans="1:5" ht="23.1" customHeight="1" outlineLevel="2">
      <c r="A18" s="48">
        <v>1</v>
      </c>
      <c r="B18" s="49" t="s">
        <v>28</v>
      </c>
      <c r="C18" s="50" t="s">
        <v>31</v>
      </c>
      <c r="D18" s="50" t="s">
        <v>32</v>
      </c>
      <c r="E18" s="51">
        <v>800</v>
      </c>
    </row>
    <row r="19" spans="1:5" ht="23.1" customHeight="1" outlineLevel="2">
      <c r="A19" s="17">
        <v>2</v>
      </c>
      <c r="B19" s="52" t="s">
        <v>28</v>
      </c>
      <c r="C19" s="53" t="s">
        <v>29</v>
      </c>
      <c r="D19" s="53" t="s">
        <v>33</v>
      </c>
      <c r="E19" s="54">
        <v>800</v>
      </c>
    </row>
    <row r="20" spans="1:5" ht="23.1" customHeight="1" outlineLevel="2">
      <c r="A20" s="18">
        <v>3</v>
      </c>
      <c r="B20" s="55" t="s">
        <v>28</v>
      </c>
      <c r="C20" s="56" t="s">
        <v>29</v>
      </c>
      <c r="D20" s="56" t="s">
        <v>34</v>
      </c>
      <c r="E20" s="57">
        <v>5600</v>
      </c>
    </row>
    <row r="21" spans="1:5" ht="23.1" customHeight="1" outlineLevel="1">
      <c r="A21" s="44"/>
      <c r="B21" s="58" t="s">
        <v>35</v>
      </c>
      <c r="C21" s="59"/>
      <c r="D21" s="59"/>
      <c r="E21" s="47">
        <f>SUBTOTAL(9,E18:E20)</f>
        <v>7200</v>
      </c>
    </row>
    <row r="22" spans="1:5" ht="23.1" customHeight="1" outlineLevel="2">
      <c r="A22" s="60">
        <v>1</v>
      </c>
      <c r="B22" s="61" t="s">
        <v>36</v>
      </c>
      <c r="C22" s="62" t="s">
        <v>37</v>
      </c>
      <c r="D22" s="62" t="s">
        <v>38</v>
      </c>
      <c r="E22" s="63">
        <v>800</v>
      </c>
    </row>
    <row r="23" spans="1:5" ht="23.1" customHeight="1" outlineLevel="1">
      <c r="A23" s="44"/>
      <c r="B23" s="58" t="s">
        <v>39</v>
      </c>
      <c r="C23" s="59"/>
      <c r="D23" s="59"/>
      <c r="E23" s="47">
        <f>SUBTOTAL(9,E22:E22)</f>
        <v>800</v>
      </c>
    </row>
    <row r="24" spans="1:5" ht="23.1" customHeight="1" outlineLevel="2">
      <c r="A24" s="48">
        <v>1</v>
      </c>
      <c r="B24" s="49" t="s">
        <v>40</v>
      </c>
      <c r="C24" s="50" t="s">
        <v>41</v>
      </c>
      <c r="D24" s="50" t="s">
        <v>42</v>
      </c>
      <c r="E24" s="51">
        <v>11200</v>
      </c>
    </row>
    <row r="25" spans="1:5" ht="23.1" customHeight="1" outlineLevel="2">
      <c r="A25" s="17">
        <v>2</v>
      </c>
      <c r="B25" s="52" t="s">
        <v>40</v>
      </c>
      <c r="C25" s="53" t="s">
        <v>43</v>
      </c>
      <c r="D25" s="53" t="s">
        <v>44</v>
      </c>
      <c r="E25" s="54">
        <v>8000</v>
      </c>
    </row>
    <row r="26" spans="1:5" ht="23.1" customHeight="1" outlineLevel="2">
      <c r="A26" s="17">
        <v>3</v>
      </c>
      <c r="B26" s="52" t="s">
        <v>40</v>
      </c>
      <c r="C26" s="53" t="s">
        <v>45</v>
      </c>
      <c r="D26" s="53" t="s">
        <v>46</v>
      </c>
      <c r="E26" s="54">
        <v>3200</v>
      </c>
    </row>
    <row r="27" spans="1:5" ht="23.1" customHeight="1" outlineLevel="2">
      <c r="A27" s="18">
        <v>4</v>
      </c>
      <c r="B27" s="55" t="s">
        <v>40</v>
      </c>
      <c r="C27" s="56" t="s">
        <v>47</v>
      </c>
      <c r="D27" s="56" t="s">
        <v>48</v>
      </c>
      <c r="E27" s="57">
        <v>3200</v>
      </c>
    </row>
    <row r="28" spans="1:5" ht="23.1" customHeight="1" outlineLevel="1">
      <c r="A28" s="44"/>
      <c r="B28" s="58" t="s">
        <v>49</v>
      </c>
      <c r="C28" s="59"/>
      <c r="D28" s="59"/>
      <c r="E28" s="47">
        <f>SUBTOTAL(9,E24:E27)</f>
        <v>25600</v>
      </c>
    </row>
    <row r="29" spans="1:5" ht="23.1" customHeight="1" outlineLevel="2">
      <c r="A29" s="60">
        <v>1</v>
      </c>
      <c r="B29" s="61" t="s">
        <v>51</v>
      </c>
      <c r="C29" s="62" t="s">
        <v>52</v>
      </c>
      <c r="D29" s="62" t="s">
        <v>54</v>
      </c>
      <c r="E29" s="63">
        <v>800</v>
      </c>
    </row>
    <row r="30" spans="1:5" ht="23.1" customHeight="1" outlineLevel="1">
      <c r="A30" s="44"/>
      <c r="B30" s="58" t="s">
        <v>55</v>
      </c>
      <c r="C30" s="59"/>
      <c r="D30" s="59"/>
      <c r="E30" s="47">
        <f>SUBTOTAL(9,E29:E29)</f>
        <v>800</v>
      </c>
    </row>
    <row r="31" spans="1:5" ht="23.1" customHeight="1" outlineLevel="2">
      <c r="A31" s="60">
        <v>1</v>
      </c>
      <c r="B31" s="61" t="s">
        <v>56</v>
      </c>
      <c r="C31" s="62" t="s">
        <v>57</v>
      </c>
      <c r="D31" s="62" t="s">
        <v>58</v>
      </c>
      <c r="E31" s="63">
        <v>1600</v>
      </c>
    </row>
    <row r="32" spans="1:5" ht="23.1" customHeight="1" outlineLevel="1">
      <c r="A32" s="44"/>
      <c r="B32" s="58" t="s">
        <v>59</v>
      </c>
      <c r="C32" s="59"/>
      <c r="D32" s="59"/>
      <c r="E32" s="47">
        <f>SUBTOTAL(9,E31:E31)</f>
        <v>1600</v>
      </c>
    </row>
    <row r="33" spans="1:5" ht="23.1" customHeight="1" outlineLevel="2">
      <c r="A33" s="60">
        <v>1</v>
      </c>
      <c r="B33" s="61" t="s">
        <v>60</v>
      </c>
      <c r="C33" s="62" t="s">
        <v>61</v>
      </c>
      <c r="D33" s="62" t="s">
        <v>62</v>
      </c>
      <c r="E33" s="63">
        <v>800</v>
      </c>
    </row>
    <row r="34" spans="1:5" ht="23.1" customHeight="1" outlineLevel="1">
      <c r="A34" s="44"/>
      <c r="B34" s="58" t="s">
        <v>64</v>
      </c>
      <c r="C34" s="59"/>
      <c r="D34" s="59"/>
      <c r="E34" s="47">
        <f>SUBTOTAL(9,E33:E33)</f>
        <v>800</v>
      </c>
    </row>
    <row r="35" spans="1:5" ht="23.1" customHeight="1" outlineLevel="2">
      <c r="A35" s="60">
        <v>1</v>
      </c>
      <c r="B35" s="61" t="s">
        <v>65</v>
      </c>
      <c r="C35" s="62" t="s">
        <v>66</v>
      </c>
      <c r="D35" s="62" t="s">
        <v>67</v>
      </c>
      <c r="E35" s="63">
        <v>12800</v>
      </c>
    </row>
    <row r="36" spans="1:5" ht="23.1" customHeight="1" outlineLevel="1">
      <c r="A36" s="44"/>
      <c r="B36" s="58" t="s">
        <v>68</v>
      </c>
      <c r="C36" s="59"/>
      <c r="D36" s="59"/>
      <c r="E36" s="47">
        <f>SUBTOTAL(9,E35:E35)</f>
        <v>12800</v>
      </c>
    </row>
    <row r="37" spans="1:5" ht="23.1" customHeight="1" outlineLevel="2">
      <c r="A37" s="60">
        <v>1</v>
      </c>
      <c r="B37" s="61" t="s">
        <v>69</v>
      </c>
      <c r="C37" s="62" t="s">
        <v>70</v>
      </c>
      <c r="D37" s="62" t="s">
        <v>71</v>
      </c>
      <c r="E37" s="63">
        <v>17600</v>
      </c>
    </row>
    <row r="38" spans="1:5" ht="23.1" customHeight="1" outlineLevel="1">
      <c r="A38" s="44"/>
      <c r="B38" s="58" t="s">
        <v>72</v>
      </c>
      <c r="C38" s="59"/>
      <c r="D38" s="59"/>
      <c r="E38" s="47">
        <f>SUBTOTAL(9,E37:E37)</f>
        <v>17600</v>
      </c>
    </row>
    <row r="39" spans="1:5" ht="23.1" customHeight="1" outlineLevel="2">
      <c r="A39" s="60">
        <v>1</v>
      </c>
      <c r="B39" s="61" t="s">
        <v>73</v>
      </c>
      <c r="C39" s="62" t="s">
        <v>74</v>
      </c>
      <c r="D39" s="62" t="s">
        <v>75</v>
      </c>
      <c r="E39" s="63">
        <v>800</v>
      </c>
    </row>
    <row r="40" spans="1:5" ht="23.1" customHeight="1" outlineLevel="1">
      <c r="A40" s="44"/>
      <c r="B40" s="58" t="s">
        <v>76</v>
      </c>
      <c r="C40" s="59"/>
      <c r="D40" s="59"/>
      <c r="E40" s="47">
        <f>SUBTOTAL(9,E39:E39)</f>
        <v>800</v>
      </c>
    </row>
    <row r="41" spans="1:5" ht="23.1" customHeight="1" outlineLevel="2">
      <c r="A41" s="60">
        <v>1</v>
      </c>
      <c r="B41" s="61" t="s">
        <v>77</v>
      </c>
      <c r="C41" s="62" t="s">
        <v>78</v>
      </c>
      <c r="D41" s="62" t="s">
        <v>80</v>
      </c>
      <c r="E41" s="63">
        <v>4000</v>
      </c>
    </row>
    <row r="42" spans="1:5" ht="23.1" customHeight="1" outlineLevel="1">
      <c r="A42" s="44"/>
      <c r="B42" s="58" t="s">
        <v>81</v>
      </c>
      <c r="C42" s="59"/>
      <c r="D42" s="59"/>
      <c r="E42" s="47">
        <f>SUBTOTAL(9,E41:E41)</f>
        <v>4000</v>
      </c>
    </row>
    <row r="43" spans="1:5" ht="23.1" customHeight="1" outlineLevel="2">
      <c r="A43" s="60">
        <v>1</v>
      </c>
      <c r="B43" s="61" t="s">
        <v>82</v>
      </c>
      <c r="C43" s="62" t="s">
        <v>83</v>
      </c>
      <c r="D43" s="62" t="s">
        <v>84</v>
      </c>
      <c r="E43" s="63">
        <v>800</v>
      </c>
    </row>
    <row r="44" spans="1:5" ht="23.1" customHeight="1" outlineLevel="1">
      <c r="A44" s="44"/>
      <c r="B44" s="58" t="s">
        <v>85</v>
      </c>
      <c r="C44" s="59"/>
      <c r="D44" s="59"/>
      <c r="E44" s="47">
        <f>SUBTOTAL(9,E43:E43)</f>
        <v>800</v>
      </c>
    </row>
    <row r="45" spans="1:5" ht="21.95" customHeight="1" outlineLevel="2">
      <c r="A45" s="48">
        <v>1</v>
      </c>
      <c r="B45" s="49" t="s">
        <v>86</v>
      </c>
      <c r="C45" s="50" t="s">
        <v>92</v>
      </c>
      <c r="D45" s="50" t="s">
        <v>93</v>
      </c>
      <c r="E45" s="51">
        <v>6400</v>
      </c>
    </row>
    <row r="46" spans="1:5" ht="21.95" customHeight="1" outlineLevel="2">
      <c r="A46" s="17">
        <v>2</v>
      </c>
      <c r="B46" s="52" t="s">
        <v>86</v>
      </c>
      <c r="C46" s="53" t="s">
        <v>88</v>
      </c>
      <c r="D46" s="53" t="s">
        <v>94</v>
      </c>
      <c r="E46" s="54">
        <v>21600</v>
      </c>
    </row>
    <row r="47" spans="1:5" ht="21.95" customHeight="1" outlineLevel="2">
      <c r="A47" s="17">
        <v>3</v>
      </c>
      <c r="B47" s="52" t="s">
        <v>86</v>
      </c>
      <c r="C47" s="53" t="s">
        <v>88</v>
      </c>
      <c r="D47" s="53" t="s">
        <v>95</v>
      </c>
      <c r="E47" s="54">
        <v>6400</v>
      </c>
    </row>
    <row r="48" spans="1:5" ht="21.95" customHeight="1" outlineLevel="2">
      <c r="A48" s="17">
        <v>4</v>
      </c>
      <c r="B48" s="52" t="s">
        <v>86</v>
      </c>
      <c r="C48" s="53" t="s">
        <v>89</v>
      </c>
      <c r="D48" s="53" t="s">
        <v>96</v>
      </c>
      <c r="E48" s="54">
        <v>7200</v>
      </c>
    </row>
    <row r="49" spans="1:5" ht="21.95" customHeight="1" outlineLevel="2">
      <c r="A49" s="17">
        <v>5</v>
      </c>
      <c r="B49" s="52" t="s">
        <v>86</v>
      </c>
      <c r="C49" s="53" t="s">
        <v>89</v>
      </c>
      <c r="D49" s="53" t="s">
        <v>17</v>
      </c>
      <c r="E49" s="54">
        <v>14400</v>
      </c>
    </row>
    <row r="50" spans="1:5" ht="21.95" customHeight="1" outlineLevel="2">
      <c r="A50" s="17">
        <v>6</v>
      </c>
      <c r="B50" s="52" t="s">
        <v>86</v>
      </c>
      <c r="C50" s="53" t="s">
        <v>90</v>
      </c>
      <c r="D50" s="53" t="s">
        <v>30</v>
      </c>
      <c r="E50" s="54">
        <v>3200</v>
      </c>
    </row>
    <row r="51" spans="1:5" ht="21.95" customHeight="1" outlineLevel="2">
      <c r="A51" s="17">
        <v>7</v>
      </c>
      <c r="B51" s="52" t="s">
        <v>86</v>
      </c>
      <c r="C51" s="53" t="s">
        <v>90</v>
      </c>
      <c r="D51" s="53" t="s">
        <v>97</v>
      </c>
      <c r="E51" s="54">
        <v>4800</v>
      </c>
    </row>
    <row r="52" spans="1:5" ht="21.95" customHeight="1" outlineLevel="2">
      <c r="A52" s="17">
        <v>8</v>
      </c>
      <c r="B52" s="52" t="s">
        <v>86</v>
      </c>
      <c r="C52" s="53" t="s">
        <v>87</v>
      </c>
      <c r="D52" s="53" t="s">
        <v>98</v>
      </c>
      <c r="E52" s="54">
        <v>4800</v>
      </c>
    </row>
    <row r="53" spans="1:5" ht="21.95" customHeight="1" outlineLevel="2">
      <c r="A53" s="17">
        <v>9</v>
      </c>
      <c r="B53" s="52" t="s">
        <v>86</v>
      </c>
      <c r="C53" s="53" t="s">
        <v>87</v>
      </c>
      <c r="D53" s="53" t="s">
        <v>99</v>
      </c>
      <c r="E53" s="54">
        <v>4800</v>
      </c>
    </row>
    <row r="54" spans="1:5" ht="21.95" customHeight="1" outlineLevel="2">
      <c r="A54" s="17">
        <v>10</v>
      </c>
      <c r="B54" s="52" t="s">
        <v>86</v>
      </c>
      <c r="C54" s="53" t="s">
        <v>87</v>
      </c>
      <c r="D54" s="53" t="s">
        <v>100</v>
      </c>
      <c r="E54" s="54">
        <v>6400</v>
      </c>
    </row>
    <row r="55" spans="1:5" ht="21.95" customHeight="1" outlineLevel="2">
      <c r="A55" s="17">
        <v>11</v>
      </c>
      <c r="B55" s="52" t="s">
        <v>86</v>
      </c>
      <c r="C55" s="53" t="s">
        <v>91</v>
      </c>
      <c r="D55" s="53" t="s">
        <v>101</v>
      </c>
      <c r="E55" s="54">
        <v>5600</v>
      </c>
    </row>
    <row r="56" spans="1:5" ht="21.95" customHeight="1" outlineLevel="2">
      <c r="A56" s="17">
        <v>12</v>
      </c>
      <c r="B56" s="52" t="s">
        <v>86</v>
      </c>
      <c r="C56" s="53" t="s">
        <v>91</v>
      </c>
      <c r="D56" s="53" t="s">
        <v>102</v>
      </c>
      <c r="E56" s="54">
        <v>4800</v>
      </c>
    </row>
    <row r="57" spans="1:5" ht="21.95" customHeight="1" outlineLevel="2">
      <c r="A57" s="18">
        <v>13</v>
      </c>
      <c r="B57" s="55" t="s">
        <v>86</v>
      </c>
      <c r="C57" s="56" t="s">
        <v>91</v>
      </c>
      <c r="D57" s="56" t="s">
        <v>103</v>
      </c>
      <c r="E57" s="57">
        <v>8800</v>
      </c>
    </row>
    <row r="58" spans="1:5" ht="21.95" customHeight="1" outlineLevel="1">
      <c r="A58" s="44"/>
      <c r="B58" s="58" t="s">
        <v>104</v>
      </c>
      <c r="C58" s="59"/>
      <c r="D58" s="59"/>
      <c r="E58" s="47">
        <f>SUBTOTAL(9,E45:E57)</f>
        <v>99200</v>
      </c>
    </row>
    <row r="59" spans="1:5" ht="23.1" customHeight="1" outlineLevel="2">
      <c r="A59" s="60">
        <v>1</v>
      </c>
      <c r="B59" s="61" t="s">
        <v>105</v>
      </c>
      <c r="C59" s="62" t="s">
        <v>106</v>
      </c>
      <c r="D59" s="62" t="s">
        <v>107</v>
      </c>
      <c r="E59" s="63">
        <v>2400</v>
      </c>
    </row>
    <row r="60" spans="1:5" ht="23.1" customHeight="1" outlineLevel="1">
      <c r="A60" s="44"/>
      <c r="B60" s="58" t="s">
        <v>108</v>
      </c>
      <c r="C60" s="59"/>
      <c r="D60" s="59"/>
      <c r="E60" s="47">
        <f>SUBTOTAL(9,E59:E59)</f>
        <v>2400</v>
      </c>
    </row>
    <row r="61" spans="1:5" ht="23.1" customHeight="1" outlineLevel="2">
      <c r="A61" s="60">
        <v>1</v>
      </c>
      <c r="B61" s="61" t="s">
        <v>109</v>
      </c>
      <c r="C61" s="62" t="s">
        <v>110</v>
      </c>
      <c r="D61" s="62" t="s">
        <v>111</v>
      </c>
      <c r="E61" s="63">
        <v>800</v>
      </c>
    </row>
    <row r="62" spans="1:5" ht="23.1" customHeight="1" outlineLevel="1">
      <c r="A62" s="44"/>
      <c r="B62" s="58" t="s">
        <v>112</v>
      </c>
      <c r="C62" s="59"/>
      <c r="D62" s="59"/>
      <c r="E62" s="47">
        <f>SUBTOTAL(9,E61:E61)</f>
        <v>800</v>
      </c>
    </row>
    <row r="63" spans="1:5" ht="23.1" customHeight="1" outlineLevel="2">
      <c r="A63" s="48">
        <v>1</v>
      </c>
      <c r="B63" s="49" t="s">
        <v>113</v>
      </c>
      <c r="C63" s="50" t="s">
        <v>114</v>
      </c>
      <c r="D63" s="50" t="s">
        <v>115</v>
      </c>
      <c r="E63" s="51">
        <v>8800</v>
      </c>
    </row>
    <row r="64" spans="1:5" ht="23.1" customHeight="1" outlineLevel="2">
      <c r="A64" s="18">
        <v>2</v>
      </c>
      <c r="B64" s="55" t="s">
        <v>113</v>
      </c>
      <c r="C64" s="56" t="s">
        <v>116</v>
      </c>
      <c r="D64" s="56" t="s">
        <v>63</v>
      </c>
      <c r="E64" s="57">
        <v>4000</v>
      </c>
    </row>
    <row r="65" spans="1:5" ht="23.1" customHeight="1" outlineLevel="1">
      <c r="A65" s="44"/>
      <c r="B65" s="58" t="s">
        <v>118</v>
      </c>
      <c r="C65" s="59"/>
      <c r="D65" s="59"/>
      <c r="E65" s="47">
        <f>SUBTOTAL(9,E63:E64)</f>
        <v>12800</v>
      </c>
    </row>
    <row r="66" spans="1:5" ht="23.1" customHeight="1" outlineLevel="2">
      <c r="A66" s="60">
        <v>1</v>
      </c>
      <c r="B66" s="61" t="s">
        <v>119</v>
      </c>
      <c r="C66" s="62" t="s">
        <v>120</v>
      </c>
      <c r="D66" s="62" t="s">
        <v>121</v>
      </c>
      <c r="E66" s="63">
        <v>4000</v>
      </c>
    </row>
    <row r="67" spans="1:5" ht="23.1" customHeight="1" outlineLevel="1">
      <c r="A67" s="44"/>
      <c r="B67" s="58" t="s">
        <v>122</v>
      </c>
      <c r="C67" s="59"/>
      <c r="D67" s="59"/>
      <c r="E67" s="47">
        <f>SUBTOTAL(9,E66:E66)</f>
        <v>4000</v>
      </c>
    </row>
    <row r="68" spans="1:5" ht="23.1" customHeight="1" outlineLevel="2">
      <c r="A68" s="48">
        <v>1</v>
      </c>
      <c r="B68" s="49" t="s">
        <v>123</v>
      </c>
      <c r="C68" s="50" t="s">
        <v>124</v>
      </c>
      <c r="D68" s="50" t="s">
        <v>125</v>
      </c>
      <c r="E68" s="51">
        <v>2400</v>
      </c>
    </row>
    <row r="69" spans="1:5" ht="23.1" customHeight="1" outlineLevel="2">
      <c r="A69" s="18">
        <v>2</v>
      </c>
      <c r="B69" s="55" t="s">
        <v>123</v>
      </c>
      <c r="C69" s="56" t="s">
        <v>126</v>
      </c>
      <c r="D69" s="56" t="s">
        <v>127</v>
      </c>
      <c r="E69" s="57">
        <v>800</v>
      </c>
    </row>
    <row r="70" spans="1:5" ht="23.1" customHeight="1" outlineLevel="1">
      <c r="A70" s="44"/>
      <c r="B70" s="58" t="s">
        <v>128</v>
      </c>
      <c r="C70" s="59"/>
      <c r="D70" s="59"/>
      <c r="E70" s="47">
        <f>SUBTOTAL(9,E68:E69)</f>
        <v>3200</v>
      </c>
    </row>
    <row r="71" spans="1:5" ht="23.1" customHeight="1" outlineLevel="2">
      <c r="A71" s="60">
        <v>1</v>
      </c>
      <c r="B71" s="61" t="s">
        <v>129</v>
      </c>
      <c r="C71" s="62" t="s">
        <v>130</v>
      </c>
      <c r="D71" s="62" t="s">
        <v>131</v>
      </c>
      <c r="E71" s="63">
        <v>800</v>
      </c>
    </row>
    <row r="72" spans="1:5" ht="23.1" customHeight="1" outlineLevel="1">
      <c r="A72" s="44"/>
      <c r="B72" s="58" t="s">
        <v>132</v>
      </c>
      <c r="C72" s="59"/>
      <c r="D72" s="59"/>
      <c r="E72" s="47">
        <f>SUBTOTAL(9,E71:E71)</f>
        <v>800</v>
      </c>
    </row>
    <row r="73" spans="1:5" ht="23.1" customHeight="1" outlineLevel="2">
      <c r="A73" s="48">
        <v>1</v>
      </c>
      <c r="B73" s="49" t="s">
        <v>133</v>
      </c>
      <c r="C73" s="50" t="s">
        <v>134</v>
      </c>
      <c r="D73" s="50" t="s">
        <v>135</v>
      </c>
      <c r="E73" s="51">
        <v>4800</v>
      </c>
    </row>
    <row r="74" spans="1:5" ht="23.1" customHeight="1" outlineLevel="2">
      <c r="A74" s="18">
        <v>2</v>
      </c>
      <c r="B74" s="55" t="s">
        <v>133</v>
      </c>
      <c r="C74" s="56" t="s">
        <v>134</v>
      </c>
      <c r="D74" s="56" t="s">
        <v>136</v>
      </c>
      <c r="E74" s="57">
        <v>8000</v>
      </c>
    </row>
    <row r="75" spans="1:5" ht="23.1" customHeight="1" outlineLevel="1">
      <c r="A75" s="44"/>
      <c r="B75" s="58" t="s">
        <v>137</v>
      </c>
      <c r="C75" s="59"/>
      <c r="D75" s="59"/>
      <c r="E75" s="47">
        <f>SUBTOTAL(9,E73:E74)</f>
        <v>12800</v>
      </c>
    </row>
    <row r="76" spans="1:5" ht="23.1" customHeight="1" outlineLevel="2">
      <c r="A76" s="48">
        <v>1</v>
      </c>
      <c r="B76" s="49" t="s">
        <v>138</v>
      </c>
      <c r="C76" s="50" t="s">
        <v>140</v>
      </c>
      <c r="D76" s="50" t="s">
        <v>141</v>
      </c>
      <c r="E76" s="51">
        <v>800</v>
      </c>
    </row>
    <row r="77" spans="1:5" ht="23.1" customHeight="1" outlineLevel="2">
      <c r="A77" s="18">
        <v>2</v>
      </c>
      <c r="B77" s="55" t="s">
        <v>138</v>
      </c>
      <c r="C77" s="56" t="s">
        <v>139</v>
      </c>
      <c r="D77" s="56" t="s">
        <v>79</v>
      </c>
      <c r="E77" s="57">
        <v>1600</v>
      </c>
    </row>
    <row r="78" spans="1:5" ht="23.1" customHeight="1" outlineLevel="1">
      <c r="A78" s="44"/>
      <c r="B78" s="58" t="s">
        <v>142</v>
      </c>
      <c r="C78" s="59"/>
      <c r="D78" s="59"/>
      <c r="E78" s="47">
        <f>SUBTOTAL(9,E76:E77)</f>
        <v>2400</v>
      </c>
    </row>
    <row r="79" spans="1:5" ht="23.1" customHeight="1" outlineLevel="2">
      <c r="A79" s="48">
        <v>1</v>
      </c>
      <c r="B79" s="49" t="s">
        <v>143</v>
      </c>
      <c r="C79" s="50" t="s">
        <v>144</v>
      </c>
      <c r="D79" s="50" t="s">
        <v>145</v>
      </c>
      <c r="E79" s="51">
        <v>13600</v>
      </c>
    </row>
    <row r="80" spans="1:5" ht="23.1" customHeight="1" outlineLevel="2">
      <c r="A80" s="17">
        <v>2</v>
      </c>
      <c r="B80" s="52" t="s">
        <v>143</v>
      </c>
      <c r="C80" s="53" t="s">
        <v>144</v>
      </c>
      <c r="D80" s="53" t="s">
        <v>147</v>
      </c>
      <c r="E80" s="54">
        <v>4800</v>
      </c>
    </row>
    <row r="81" spans="1:5" ht="23.1" customHeight="1" outlineLevel="2">
      <c r="A81" s="17">
        <v>3</v>
      </c>
      <c r="B81" s="52" t="s">
        <v>143</v>
      </c>
      <c r="C81" s="53" t="s">
        <v>148</v>
      </c>
      <c r="D81" s="53" t="s">
        <v>149</v>
      </c>
      <c r="E81" s="54">
        <v>20000</v>
      </c>
    </row>
    <row r="82" spans="1:5" ht="23.1" customHeight="1" outlineLevel="2">
      <c r="A82" s="17">
        <v>4</v>
      </c>
      <c r="B82" s="52" t="s">
        <v>143</v>
      </c>
      <c r="C82" s="53" t="s">
        <v>150</v>
      </c>
      <c r="D82" s="53" t="s">
        <v>151</v>
      </c>
      <c r="E82" s="54">
        <v>2400</v>
      </c>
    </row>
    <row r="83" spans="1:5" ht="23.1" customHeight="1" outlineLevel="2">
      <c r="A83" s="17">
        <v>5</v>
      </c>
      <c r="B83" s="52" t="s">
        <v>143</v>
      </c>
      <c r="C83" s="53" t="s">
        <v>146</v>
      </c>
      <c r="D83" s="53" t="s">
        <v>153</v>
      </c>
      <c r="E83" s="54">
        <v>1600</v>
      </c>
    </row>
    <row r="84" spans="1:5" ht="23.1" customHeight="1" outlineLevel="2">
      <c r="A84" s="17">
        <v>6</v>
      </c>
      <c r="B84" s="52" t="s">
        <v>143</v>
      </c>
      <c r="C84" s="53" t="s">
        <v>144</v>
      </c>
      <c r="D84" s="53" t="s">
        <v>154</v>
      </c>
      <c r="E84" s="54">
        <v>2400</v>
      </c>
    </row>
    <row r="85" spans="1:5" ht="23.1" customHeight="1" outlineLevel="2">
      <c r="A85" s="17">
        <v>7</v>
      </c>
      <c r="B85" s="52" t="s">
        <v>143</v>
      </c>
      <c r="C85" s="53" t="s">
        <v>144</v>
      </c>
      <c r="D85" s="53" t="s">
        <v>155</v>
      </c>
      <c r="E85" s="54">
        <v>12000</v>
      </c>
    </row>
    <row r="86" spans="1:5" ht="23.1" customHeight="1" outlineLevel="2">
      <c r="A86" s="17">
        <v>8</v>
      </c>
      <c r="B86" s="52" t="s">
        <v>143</v>
      </c>
      <c r="C86" s="53" t="s">
        <v>144</v>
      </c>
      <c r="D86" s="53" t="s">
        <v>156</v>
      </c>
      <c r="E86" s="54">
        <v>5600</v>
      </c>
    </row>
    <row r="87" spans="1:5" ht="23.1" customHeight="1" outlineLevel="2">
      <c r="A87" s="17">
        <v>9</v>
      </c>
      <c r="B87" s="52" t="s">
        <v>143</v>
      </c>
      <c r="C87" s="53" t="s">
        <v>144</v>
      </c>
      <c r="D87" s="53" t="s">
        <v>157</v>
      </c>
      <c r="E87" s="54">
        <v>6400</v>
      </c>
    </row>
    <row r="88" spans="1:5" ht="23.1" customHeight="1" outlineLevel="2">
      <c r="A88" s="17">
        <v>10</v>
      </c>
      <c r="B88" s="52" t="s">
        <v>143</v>
      </c>
      <c r="C88" s="53" t="s">
        <v>144</v>
      </c>
      <c r="D88" s="53" t="s">
        <v>158</v>
      </c>
      <c r="E88" s="54">
        <v>11200</v>
      </c>
    </row>
    <row r="89" spans="1:5" ht="23.1" customHeight="1" outlineLevel="2">
      <c r="A89" s="17">
        <v>11</v>
      </c>
      <c r="B89" s="52" t="s">
        <v>143</v>
      </c>
      <c r="C89" s="53" t="s">
        <v>148</v>
      </c>
      <c r="D89" s="53" t="s">
        <v>160</v>
      </c>
      <c r="E89" s="54">
        <v>1600</v>
      </c>
    </row>
    <row r="90" spans="1:5" ht="23.1" customHeight="1" outlineLevel="2">
      <c r="A90" s="17">
        <v>12</v>
      </c>
      <c r="B90" s="52" t="s">
        <v>143</v>
      </c>
      <c r="C90" s="53" t="s">
        <v>148</v>
      </c>
      <c r="D90" s="53" t="s">
        <v>161</v>
      </c>
      <c r="E90" s="54">
        <v>8800</v>
      </c>
    </row>
    <row r="91" spans="1:5" ht="23.1" customHeight="1" outlineLevel="2">
      <c r="A91" s="17">
        <v>13</v>
      </c>
      <c r="B91" s="52" t="s">
        <v>143</v>
      </c>
      <c r="C91" s="53" t="s">
        <v>150</v>
      </c>
      <c r="D91" s="53" t="s">
        <v>117</v>
      </c>
      <c r="E91" s="54">
        <v>12000</v>
      </c>
    </row>
    <row r="92" spans="1:5" ht="23.1" customHeight="1" outlineLevel="2">
      <c r="A92" s="17">
        <v>14</v>
      </c>
      <c r="B92" s="52" t="s">
        <v>143</v>
      </c>
      <c r="C92" s="53" t="s">
        <v>152</v>
      </c>
      <c r="D92" s="53" t="s">
        <v>162</v>
      </c>
      <c r="E92" s="54">
        <v>4800</v>
      </c>
    </row>
    <row r="93" spans="1:5" ht="23.1" customHeight="1" outlineLevel="2">
      <c r="A93" s="17">
        <v>15</v>
      </c>
      <c r="B93" s="52" t="s">
        <v>143</v>
      </c>
      <c r="C93" s="53" t="s">
        <v>152</v>
      </c>
      <c r="D93" s="53" t="s">
        <v>7</v>
      </c>
      <c r="E93" s="54">
        <v>11200</v>
      </c>
    </row>
    <row r="94" spans="1:5" ht="23.1" customHeight="1" outlineLevel="2">
      <c r="A94" s="17">
        <v>16</v>
      </c>
      <c r="B94" s="52" t="s">
        <v>143</v>
      </c>
      <c r="C94" s="53" t="s">
        <v>152</v>
      </c>
      <c r="D94" s="53" t="s">
        <v>163</v>
      </c>
      <c r="E94" s="54">
        <v>11200</v>
      </c>
    </row>
    <row r="95" spans="1:5" ht="23.1" customHeight="1" outlineLevel="2">
      <c r="A95" s="17">
        <v>17</v>
      </c>
      <c r="B95" s="52" t="s">
        <v>143</v>
      </c>
      <c r="C95" s="53" t="s">
        <v>144</v>
      </c>
      <c r="D95" s="53" t="s">
        <v>164</v>
      </c>
      <c r="E95" s="54">
        <v>5600</v>
      </c>
    </row>
    <row r="96" spans="1:5" ht="23.1" customHeight="1" outlineLevel="2">
      <c r="A96" s="17">
        <v>18</v>
      </c>
      <c r="B96" s="52" t="s">
        <v>143</v>
      </c>
      <c r="C96" s="53" t="s">
        <v>144</v>
      </c>
      <c r="D96" s="53" t="s">
        <v>165</v>
      </c>
      <c r="E96" s="54">
        <v>5600</v>
      </c>
    </row>
    <row r="97" spans="1:5" ht="23.1" customHeight="1" outlineLevel="2">
      <c r="A97" s="17">
        <v>19</v>
      </c>
      <c r="B97" s="52" t="s">
        <v>143</v>
      </c>
      <c r="C97" s="53" t="s">
        <v>159</v>
      </c>
      <c r="D97" s="53" t="s">
        <v>166</v>
      </c>
      <c r="E97" s="54">
        <v>18400</v>
      </c>
    </row>
    <row r="98" spans="1:5" ht="23.1" customHeight="1" outlineLevel="2">
      <c r="A98" s="17">
        <v>20</v>
      </c>
      <c r="B98" s="55" t="s">
        <v>143</v>
      </c>
      <c r="C98" s="56" t="s">
        <v>159</v>
      </c>
      <c r="D98" s="56" t="s">
        <v>50</v>
      </c>
      <c r="E98" s="57">
        <v>800</v>
      </c>
    </row>
    <row r="99" spans="1:5" ht="23.1" customHeight="1" outlineLevel="1">
      <c r="A99" s="44"/>
      <c r="B99" s="58" t="s">
        <v>167</v>
      </c>
      <c r="C99" s="59"/>
      <c r="D99" s="59"/>
      <c r="E99" s="47">
        <f>SUBTOTAL(9,E79:E98)</f>
        <v>160000</v>
      </c>
    </row>
    <row r="100" spans="1:5" ht="23.1" customHeight="1" outlineLevel="2">
      <c r="A100" s="60">
        <v>1</v>
      </c>
      <c r="B100" s="61" t="s">
        <v>168</v>
      </c>
      <c r="C100" s="62" t="s">
        <v>169</v>
      </c>
      <c r="D100" s="62" t="s">
        <v>170</v>
      </c>
      <c r="E100" s="63">
        <v>11200</v>
      </c>
    </row>
    <row r="101" spans="1:5" ht="23.1" customHeight="1" outlineLevel="1">
      <c r="A101" s="44"/>
      <c r="B101" s="58" t="s">
        <v>171</v>
      </c>
      <c r="C101" s="59"/>
      <c r="D101" s="59"/>
      <c r="E101" s="47">
        <f>SUBTOTAL(9,E100:E100)</f>
        <v>11200</v>
      </c>
    </row>
    <row r="102" spans="1:5" ht="23.1" customHeight="1" outlineLevel="2">
      <c r="A102" s="48">
        <v>1</v>
      </c>
      <c r="B102" s="49" t="s">
        <v>172</v>
      </c>
      <c r="C102" s="50" t="s">
        <v>173</v>
      </c>
      <c r="D102" s="50" t="s">
        <v>174</v>
      </c>
      <c r="E102" s="51">
        <v>2400</v>
      </c>
    </row>
    <row r="103" spans="1:5" ht="23.1" customHeight="1" outlineLevel="2">
      <c r="A103" s="18">
        <v>2</v>
      </c>
      <c r="B103" s="55" t="s">
        <v>172</v>
      </c>
      <c r="C103" s="56" t="s">
        <v>175</v>
      </c>
      <c r="D103" s="56" t="s">
        <v>176</v>
      </c>
      <c r="E103" s="57">
        <v>12800</v>
      </c>
    </row>
    <row r="104" spans="1:5" ht="23.1" customHeight="1" outlineLevel="1">
      <c r="A104" s="44"/>
      <c r="B104" s="58" t="s">
        <v>177</v>
      </c>
      <c r="C104" s="59"/>
      <c r="D104" s="59"/>
      <c r="E104" s="47">
        <f>SUBTOTAL(9,E102:E103)</f>
        <v>15200</v>
      </c>
    </row>
    <row r="105" spans="1:5" ht="23.1" customHeight="1" outlineLevel="2">
      <c r="A105" s="48">
        <v>1</v>
      </c>
      <c r="B105" s="49" t="s">
        <v>178</v>
      </c>
      <c r="C105" s="50" t="s">
        <v>179</v>
      </c>
      <c r="D105" s="50" t="s">
        <v>180</v>
      </c>
      <c r="E105" s="51">
        <v>1600</v>
      </c>
    </row>
    <row r="106" spans="1:5" ht="23.1" customHeight="1" outlineLevel="2">
      <c r="A106" s="17">
        <v>2</v>
      </c>
      <c r="B106" s="52" t="s">
        <v>178</v>
      </c>
      <c r="C106" s="53" t="s">
        <v>181</v>
      </c>
      <c r="D106" s="53" t="s">
        <v>182</v>
      </c>
      <c r="E106" s="54">
        <v>4800</v>
      </c>
    </row>
    <row r="107" spans="1:5" ht="23.1" customHeight="1" outlineLevel="2">
      <c r="A107" s="18">
        <v>3</v>
      </c>
      <c r="B107" s="55" t="s">
        <v>178</v>
      </c>
      <c r="C107" s="56" t="s">
        <v>183</v>
      </c>
      <c r="D107" s="56" t="s">
        <v>184</v>
      </c>
      <c r="E107" s="57">
        <v>2400</v>
      </c>
    </row>
    <row r="108" spans="1:5" ht="23.1" customHeight="1" outlineLevel="1">
      <c r="A108" s="44"/>
      <c r="B108" s="58" t="s">
        <v>186</v>
      </c>
      <c r="C108" s="59"/>
      <c r="D108" s="59"/>
      <c r="E108" s="47">
        <f>SUBTOTAL(9,E105:E107)</f>
        <v>8800</v>
      </c>
    </row>
    <row r="109" spans="1:5" ht="23.1" customHeight="1" outlineLevel="2">
      <c r="A109" s="60">
        <v>1</v>
      </c>
      <c r="B109" s="61" t="s">
        <v>187</v>
      </c>
      <c r="C109" s="62" t="s">
        <v>188</v>
      </c>
      <c r="D109" s="62" t="s">
        <v>189</v>
      </c>
      <c r="E109" s="63">
        <v>4800</v>
      </c>
    </row>
    <row r="110" spans="1:5" ht="23.1" customHeight="1" outlineLevel="1">
      <c r="A110" s="44"/>
      <c r="B110" s="58" t="s">
        <v>190</v>
      </c>
      <c r="C110" s="59"/>
      <c r="D110" s="59"/>
      <c r="E110" s="47">
        <f>SUBTOTAL(9,E109:E109)</f>
        <v>4800</v>
      </c>
    </row>
    <row r="111" spans="1:5" ht="23.1" customHeight="1" outlineLevel="2">
      <c r="A111" s="60">
        <v>1</v>
      </c>
      <c r="B111" s="61" t="s">
        <v>191</v>
      </c>
      <c r="C111" s="62" t="s">
        <v>192</v>
      </c>
      <c r="D111" s="62" t="s">
        <v>53</v>
      </c>
      <c r="E111" s="63">
        <v>800</v>
      </c>
    </row>
    <row r="112" spans="1:5" ht="23.1" customHeight="1" outlineLevel="1">
      <c r="A112" s="44"/>
      <c r="B112" s="58" t="s">
        <v>193</v>
      </c>
      <c r="C112" s="59"/>
      <c r="D112" s="59"/>
      <c r="E112" s="47">
        <f>SUBTOTAL(9,E111:E111)</f>
        <v>800</v>
      </c>
    </row>
    <row r="113" spans="1:5" ht="23.1" customHeight="1" outlineLevel="2">
      <c r="A113" s="60">
        <v>1</v>
      </c>
      <c r="B113" s="61" t="s">
        <v>194</v>
      </c>
      <c r="C113" s="62" t="s">
        <v>195</v>
      </c>
      <c r="D113" s="62" t="s">
        <v>196</v>
      </c>
      <c r="E113" s="63">
        <v>4000</v>
      </c>
    </row>
    <row r="114" spans="1:5" ht="23.1" customHeight="1" outlineLevel="1">
      <c r="A114" s="44"/>
      <c r="B114" s="58" t="s">
        <v>197</v>
      </c>
      <c r="C114" s="59"/>
      <c r="D114" s="59"/>
      <c r="E114" s="47">
        <f>SUBTOTAL(9,E113:E113)</f>
        <v>4000</v>
      </c>
    </row>
    <row r="115" spans="1:5" ht="23.1" customHeight="1" outlineLevel="2">
      <c r="A115" s="60">
        <v>1</v>
      </c>
      <c r="B115" s="61" t="s">
        <v>198</v>
      </c>
      <c r="C115" s="62" t="s">
        <v>199</v>
      </c>
      <c r="D115" s="62" t="s">
        <v>200</v>
      </c>
      <c r="E115" s="63">
        <v>7200</v>
      </c>
    </row>
    <row r="116" spans="1:5" ht="23.1" customHeight="1" outlineLevel="1">
      <c r="A116" s="44"/>
      <c r="B116" s="58" t="s">
        <v>201</v>
      </c>
      <c r="C116" s="59"/>
      <c r="D116" s="59"/>
      <c r="E116" s="47">
        <f>SUBTOTAL(9,E115:E115)</f>
        <v>7200</v>
      </c>
    </row>
    <row r="117" spans="1:5" ht="23.1" customHeight="1" outlineLevel="2">
      <c r="A117" s="60">
        <v>1</v>
      </c>
      <c r="B117" s="61" t="s">
        <v>202</v>
      </c>
      <c r="C117" s="62" t="s">
        <v>203</v>
      </c>
      <c r="D117" s="62" t="s">
        <v>204</v>
      </c>
      <c r="E117" s="63">
        <v>800</v>
      </c>
    </row>
    <row r="118" spans="1:5" ht="23.1" customHeight="1" outlineLevel="1">
      <c r="A118" s="44"/>
      <c r="B118" s="58" t="s">
        <v>205</v>
      </c>
      <c r="C118" s="59"/>
      <c r="D118" s="59"/>
      <c r="E118" s="47">
        <f>SUBTOTAL(9,E117:E117)</f>
        <v>800</v>
      </c>
    </row>
    <row r="119" spans="1:5" ht="23.1" customHeight="1" outlineLevel="2">
      <c r="A119" s="60">
        <v>1</v>
      </c>
      <c r="B119" s="61" t="s">
        <v>206</v>
      </c>
      <c r="C119" s="62" t="s">
        <v>207</v>
      </c>
      <c r="D119" s="62" t="s">
        <v>208</v>
      </c>
      <c r="E119" s="63">
        <v>4000</v>
      </c>
    </row>
    <row r="120" spans="1:5" ht="23.1" customHeight="1" outlineLevel="1">
      <c r="A120" s="44"/>
      <c r="B120" s="58" t="s">
        <v>209</v>
      </c>
      <c r="C120" s="59"/>
      <c r="D120" s="59"/>
      <c r="E120" s="47">
        <f>SUBTOTAL(9,E119:E119)</f>
        <v>4000</v>
      </c>
    </row>
    <row r="121" spans="1:5" ht="23.1" customHeight="1" outlineLevel="2">
      <c r="A121" s="60">
        <v>1</v>
      </c>
      <c r="B121" s="61" t="s">
        <v>210</v>
      </c>
      <c r="C121" s="62" t="s">
        <v>211</v>
      </c>
      <c r="D121" s="62" t="s">
        <v>212</v>
      </c>
      <c r="E121" s="63">
        <v>1600</v>
      </c>
    </row>
    <row r="122" spans="1:5" ht="23.1" customHeight="1" outlineLevel="1">
      <c r="A122" s="44"/>
      <c r="B122" s="58" t="s">
        <v>213</v>
      </c>
      <c r="C122" s="59"/>
      <c r="D122" s="59"/>
      <c r="E122" s="47">
        <f>SUBTOTAL(9,E121:E121)</f>
        <v>1600</v>
      </c>
    </row>
    <row r="123" spans="1:5" ht="23.1" customHeight="1" outlineLevel="2">
      <c r="A123" s="60">
        <v>1</v>
      </c>
      <c r="B123" s="61" t="s">
        <v>214</v>
      </c>
      <c r="C123" s="62" t="s">
        <v>215</v>
      </c>
      <c r="D123" s="62" t="s">
        <v>216</v>
      </c>
      <c r="E123" s="63">
        <v>2400</v>
      </c>
    </row>
    <row r="124" spans="1:5" ht="23.1" customHeight="1" outlineLevel="1">
      <c r="A124" s="44"/>
      <c r="B124" s="58" t="s">
        <v>217</v>
      </c>
      <c r="C124" s="59"/>
      <c r="D124" s="59"/>
      <c r="E124" s="47">
        <f>SUBTOTAL(9,E123:E123)</f>
        <v>2400</v>
      </c>
    </row>
    <row r="125" spans="1:5" ht="23.1" customHeight="1" outlineLevel="2">
      <c r="A125" s="60">
        <v>1</v>
      </c>
      <c r="B125" s="61" t="s">
        <v>218</v>
      </c>
      <c r="C125" s="62" t="s">
        <v>219</v>
      </c>
      <c r="D125" s="62" t="s">
        <v>220</v>
      </c>
      <c r="E125" s="63">
        <v>2400</v>
      </c>
    </row>
    <row r="126" spans="1:5" ht="23.1" customHeight="1" outlineLevel="1">
      <c r="A126" s="44"/>
      <c r="B126" s="58" t="s">
        <v>221</v>
      </c>
      <c r="C126" s="59"/>
      <c r="D126" s="59"/>
      <c r="E126" s="47">
        <f>SUBTOTAL(9,E125:E125)</f>
        <v>2400</v>
      </c>
    </row>
    <row r="127" spans="1:5" ht="23.1" customHeight="1" outlineLevel="2">
      <c r="A127" s="48">
        <v>1</v>
      </c>
      <c r="B127" s="49" t="s">
        <v>222</v>
      </c>
      <c r="C127" s="50" t="s">
        <v>223</v>
      </c>
      <c r="D127" s="50" t="s">
        <v>185</v>
      </c>
      <c r="E127" s="51">
        <v>8000</v>
      </c>
    </row>
    <row r="128" spans="1:5" ht="23.1" customHeight="1" outlineLevel="2">
      <c r="A128" s="18">
        <v>2</v>
      </c>
      <c r="B128" s="55" t="s">
        <v>222</v>
      </c>
      <c r="C128" s="56" t="s">
        <v>224</v>
      </c>
      <c r="D128" s="56" t="s">
        <v>225</v>
      </c>
      <c r="E128" s="57">
        <v>11200</v>
      </c>
    </row>
    <row r="129" spans="1:5" ht="23.1" customHeight="1" outlineLevel="1">
      <c r="A129" s="44"/>
      <c r="B129" s="58" t="s">
        <v>226</v>
      </c>
      <c r="C129" s="59"/>
      <c r="D129" s="59"/>
      <c r="E129" s="47">
        <f>SUBTOTAL(9,E127:E128)</f>
        <v>19200</v>
      </c>
    </row>
    <row r="130" spans="1:5" ht="23.1" customHeight="1" outlineLevel="2">
      <c r="A130" s="60">
        <v>1</v>
      </c>
      <c r="B130" s="61" t="s">
        <v>227</v>
      </c>
      <c r="C130" s="62" t="s">
        <v>228</v>
      </c>
      <c r="D130" s="62" t="s">
        <v>25</v>
      </c>
      <c r="E130" s="63">
        <v>6400</v>
      </c>
    </row>
    <row r="131" spans="1:5" ht="23.1" customHeight="1" outlineLevel="1">
      <c r="A131" s="44"/>
      <c r="B131" s="58" t="s">
        <v>229</v>
      </c>
      <c r="C131" s="59"/>
      <c r="D131" s="59"/>
      <c r="E131" s="47">
        <f>SUBTOTAL(9,E130:E130)</f>
        <v>6400</v>
      </c>
    </row>
    <row r="132" spans="1:5" ht="23.1" customHeight="1" outlineLevel="2">
      <c r="A132" s="48">
        <v>1</v>
      </c>
      <c r="B132" s="49" t="s">
        <v>230</v>
      </c>
      <c r="C132" s="50" t="s">
        <v>232</v>
      </c>
      <c r="D132" s="50" t="s">
        <v>233</v>
      </c>
      <c r="E132" s="51">
        <v>2400</v>
      </c>
    </row>
    <row r="133" spans="1:5" ht="23.1" customHeight="1" outlineLevel="2">
      <c r="A133" s="18">
        <v>2</v>
      </c>
      <c r="B133" s="55" t="s">
        <v>230</v>
      </c>
      <c r="C133" s="56" t="s">
        <v>231</v>
      </c>
      <c r="D133" s="56" t="s">
        <v>234</v>
      </c>
      <c r="E133" s="57">
        <v>7200</v>
      </c>
    </row>
    <row r="134" spans="1:5" ht="23.1" customHeight="1" outlineLevel="1">
      <c r="A134" s="44"/>
      <c r="B134" s="58" t="s">
        <v>235</v>
      </c>
      <c r="C134" s="59"/>
      <c r="D134" s="59"/>
      <c r="E134" s="47">
        <f>SUBTOTAL(9,E132:E133)</f>
        <v>9600</v>
      </c>
    </row>
    <row r="135" spans="1:5" ht="23.1" customHeight="1" outlineLevel="2">
      <c r="A135" s="60">
        <v>1</v>
      </c>
      <c r="B135" s="61" t="s">
        <v>236</v>
      </c>
      <c r="C135" s="62" t="s">
        <v>237</v>
      </c>
      <c r="D135" s="62" t="s">
        <v>238</v>
      </c>
      <c r="E135" s="63">
        <v>2400</v>
      </c>
    </row>
    <row r="136" spans="1:5" ht="23.1" customHeight="1" outlineLevel="1">
      <c r="A136" s="44"/>
      <c r="B136" s="58" t="s">
        <v>239</v>
      </c>
      <c r="C136" s="59"/>
      <c r="D136" s="59"/>
      <c r="E136" s="47">
        <f>SUBTOTAL(9,E135:E135)</f>
        <v>2400</v>
      </c>
    </row>
    <row r="137" spans="1:5" ht="23.1" customHeight="1">
      <c r="A137" s="44"/>
      <c r="B137" s="58" t="s">
        <v>240</v>
      </c>
      <c r="C137" s="59"/>
      <c r="D137" s="59"/>
      <c r="E137" s="47">
        <f>SUBTOTAL(9,E7:E135)</f>
        <v>489600</v>
      </c>
    </row>
  </sheetData>
  <mergeCells count="5">
    <mergeCell ref="A1:E1"/>
    <mergeCell ref="A2:E2"/>
    <mergeCell ref="A3:E3"/>
    <mergeCell ref="A4:E4"/>
    <mergeCell ref="A5:E5"/>
  </mergeCells>
  <printOptions horizontalCentered="1"/>
  <pageMargins left="0.51181102362204722" right="0.51181102362204722" top="0.59055118110236227" bottom="0.27559055118110237" header="0.35433070866141736" footer="0.23622047244094491"/>
  <pageSetup paperSize="9" orientation="landscape" r:id="rId1"/>
  <headerFooter scaleWithDoc="0">
    <oddHeader>&amp;R&amp;"TH SarabunPSK,ธรรมดา"&amp;14หน้าที่  &amp;P</oddHeader>
  </headerFooter>
  <rowBreaks count="40" manualBreakCount="40">
    <brk id="8" max="16383" man="1"/>
    <brk id="13" max="16383" man="1"/>
    <brk id="17" max="16383" man="1"/>
    <brk id="21" max="16383" man="1"/>
    <brk id="23" max="16383" man="1"/>
    <brk id="28" max="16383" man="1"/>
    <brk id="30" max="16383" man="1"/>
    <brk id="32" max="16383" man="1"/>
    <brk id="34" max="16383" man="1"/>
    <brk id="36" max="16383" man="1"/>
    <brk id="38" max="16383" man="1"/>
    <brk id="40" max="16383" man="1"/>
    <brk id="42" max="16383" man="1"/>
    <brk id="44" max="16383" man="1"/>
    <brk id="58" max="16383" man="1"/>
    <brk id="60" max="16383" man="1"/>
    <brk id="62" max="16383" man="1"/>
    <brk id="65" max="16383" man="1"/>
    <brk id="67" max="16383" man="1"/>
    <brk id="70" max="16383" man="1"/>
    <brk id="72" max="16383" man="1"/>
    <brk id="75" max="16383" man="1"/>
    <brk id="78" max="16383" man="1"/>
    <brk id="91" max="4" man="1"/>
    <brk id="99" max="16383" man="1"/>
    <brk id="101" max="16383" man="1"/>
    <brk id="104" max="16383" man="1"/>
    <brk id="108" max="16383" man="1"/>
    <brk id="110" max="16383" man="1"/>
    <brk id="112" max="16383" man="1"/>
    <brk id="114" max="16383" man="1"/>
    <brk id="116" max="16383" man="1"/>
    <brk id="118" max="16383" man="1"/>
    <brk id="120" max="16383" man="1"/>
    <brk id="122" max="16383" man="1"/>
    <brk id="124" max="16383" man="1"/>
    <brk id="126" max="16383" man="1"/>
    <brk id="129" max="16383" man="1"/>
    <brk id="131" max="16383" man="1"/>
    <brk id="13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3DA8D-9818-4201-98A1-B598B338C34E}">
  <dimension ref="A1:E85"/>
  <sheetViews>
    <sheetView tabSelected="1" view="pageBreakPreview" topLeftCell="A37" zoomScaleNormal="100" zoomScaleSheetLayoutView="100" workbookViewId="0">
      <selection activeCell="E49" sqref="E49"/>
    </sheetView>
  </sheetViews>
  <sheetFormatPr defaultRowHeight="24"/>
  <cols>
    <col min="1" max="1" width="6.44140625" style="6" customWidth="1"/>
    <col min="2" max="2" width="20.77734375" style="6" customWidth="1"/>
    <col min="3" max="3" width="15.33203125" style="11" customWidth="1"/>
    <col min="4" max="4" width="16.109375" style="11" customWidth="1"/>
    <col min="5" max="5" width="21" style="11" customWidth="1"/>
    <col min="6" max="16384" width="8.88671875" style="6"/>
  </cols>
  <sheetData>
    <row r="1" spans="1:5">
      <c r="A1" s="33" t="s">
        <v>245</v>
      </c>
      <c r="B1" s="33"/>
      <c r="C1" s="33"/>
      <c r="D1" s="33"/>
      <c r="E1" s="33"/>
    </row>
    <row r="2" spans="1:5">
      <c r="A2" s="33" t="s">
        <v>244</v>
      </c>
      <c r="B2" s="33"/>
      <c r="C2" s="33"/>
      <c r="D2" s="33"/>
      <c r="E2" s="33"/>
    </row>
    <row r="3" spans="1:5">
      <c r="A3" s="33" t="s">
        <v>254</v>
      </c>
      <c r="B3" s="33"/>
      <c r="C3" s="33"/>
      <c r="D3" s="33"/>
      <c r="E3" s="33"/>
    </row>
    <row r="4" spans="1:5">
      <c r="A4" s="33" t="s">
        <v>253</v>
      </c>
      <c r="B4" s="33"/>
      <c r="C4" s="33"/>
      <c r="D4" s="33"/>
      <c r="E4" s="33"/>
    </row>
    <row r="5" spans="1:5" s="9" customFormat="1">
      <c r="A5" s="24" t="s">
        <v>246</v>
      </c>
      <c r="B5" s="24" t="s">
        <v>1</v>
      </c>
      <c r="C5" s="19" t="s">
        <v>248</v>
      </c>
      <c r="D5" s="19" t="s">
        <v>247</v>
      </c>
      <c r="E5" s="19" t="s">
        <v>241</v>
      </c>
    </row>
    <row r="6" spans="1:5" s="10" customFormat="1" ht="24" customHeight="1">
      <c r="A6" s="64">
        <v>1</v>
      </c>
      <c r="B6" s="65" t="s">
        <v>3</v>
      </c>
      <c r="C6" s="66">
        <v>4</v>
      </c>
      <c r="D6" s="67">
        <v>1</v>
      </c>
      <c r="E6" s="68">
        <v>3200</v>
      </c>
    </row>
    <row r="7" spans="1:5" s="10" customFormat="1" ht="24" customHeight="1">
      <c r="A7" s="69">
        <v>2</v>
      </c>
      <c r="B7" s="70" t="s">
        <v>8</v>
      </c>
      <c r="C7" s="71">
        <v>7</v>
      </c>
      <c r="D7" s="72">
        <v>4</v>
      </c>
      <c r="E7" s="73">
        <v>5600</v>
      </c>
    </row>
    <row r="8" spans="1:5" s="10" customFormat="1" ht="24" customHeight="1">
      <c r="A8" s="69">
        <v>3</v>
      </c>
      <c r="B8" s="70" t="s">
        <v>20</v>
      </c>
      <c r="C8" s="71">
        <v>11</v>
      </c>
      <c r="D8" s="72">
        <v>3</v>
      </c>
      <c r="E8" s="73">
        <v>8800</v>
      </c>
    </row>
    <row r="9" spans="1:5" s="10" customFormat="1" ht="24" customHeight="1">
      <c r="A9" s="69">
        <v>4</v>
      </c>
      <c r="B9" s="70" t="s">
        <v>28</v>
      </c>
      <c r="C9" s="71">
        <v>9</v>
      </c>
      <c r="D9" s="72">
        <v>3</v>
      </c>
      <c r="E9" s="73">
        <v>7200</v>
      </c>
    </row>
    <row r="10" spans="1:5" s="10" customFormat="1" ht="24" customHeight="1">
      <c r="A10" s="69">
        <v>5</v>
      </c>
      <c r="B10" s="70" t="s">
        <v>36</v>
      </c>
      <c r="C10" s="71">
        <v>1</v>
      </c>
      <c r="D10" s="72">
        <v>1</v>
      </c>
      <c r="E10" s="73">
        <v>800</v>
      </c>
    </row>
    <row r="11" spans="1:5" s="10" customFormat="1" ht="24" customHeight="1">
      <c r="A11" s="69">
        <v>6</v>
      </c>
      <c r="B11" s="70" t="s">
        <v>40</v>
      </c>
      <c r="C11" s="71">
        <v>32</v>
      </c>
      <c r="D11" s="72">
        <v>4</v>
      </c>
      <c r="E11" s="73">
        <v>25600</v>
      </c>
    </row>
    <row r="12" spans="1:5" s="10" customFormat="1" ht="24" customHeight="1">
      <c r="A12" s="69">
        <v>7</v>
      </c>
      <c r="B12" s="70" t="s">
        <v>51</v>
      </c>
      <c r="C12" s="71">
        <v>1</v>
      </c>
      <c r="D12" s="72">
        <v>1</v>
      </c>
      <c r="E12" s="73">
        <v>800</v>
      </c>
    </row>
    <row r="13" spans="1:5" s="10" customFormat="1" ht="24" customHeight="1">
      <c r="A13" s="69">
        <v>8</v>
      </c>
      <c r="B13" s="70" t="s">
        <v>56</v>
      </c>
      <c r="C13" s="71">
        <v>2</v>
      </c>
      <c r="D13" s="72">
        <v>1</v>
      </c>
      <c r="E13" s="73">
        <v>1600</v>
      </c>
    </row>
    <row r="14" spans="1:5" s="10" customFormat="1" ht="24" customHeight="1">
      <c r="A14" s="69">
        <v>9</v>
      </c>
      <c r="B14" s="70" t="s">
        <v>60</v>
      </c>
      <c r="C14" s="71">
        <v>1</v>
      </c>
      <c r="D14" s="72">
        <v>1</v>
      </c>
      <c r="E14" s="73">
        <v>800</v>
      </c>
    </row>
    <row r="15" spans="1:5" s="10" customFormat="1" ht="24" customHeight="1">
      <c r="A15" s="69">
        <v>10</v>
      </c>
      <c r="B15" s="70" t="s">
        <v>65</v>
      </c>
      <c r="C15" s="71">
        <v>16</v>
      </c>
      <c r="D15" s="72">
        <v>1</v>
      </c>
      <c r="E15" s="73">
        <v>12800</v>
      </c>
    </row>
    <row r="16" spans="1:5" s="10" customFormat="1" ht="24" customHeight="1">
      <c r="A16" s="69">
        <v>11</v>
      </c>
      <c r="B16" s="70" t="s">
        <v>69</v>
      </c>
      <c r="C16" s="71">
        <v>22</v>
      </c>
      <c r="D16" s="72">
        <v>1</v>
      </c>
      <c r="E16" s="73">
        <v>17600</v>
      </c>
    </row>
    <row r="17" spans="1:5" s="10" customFormat="1" ht="24" customHeight="1">
      <c r="A17" s="69">
        <v>12</v>
      </c>
      <c r="B17" s="70" t="s">
        <v>73</v>
      </c>
      <c r="C17" s="71">
        <v>1</v>
      </c>
      <c r="D17" s="72">
        <v>1</v>
      </c>
      <c r="E17" s="73">
        <v>800</v>
      </c>
    </row>
    <row r="18" spans="1:5" s="10" customFormat="1" ht="24" customHeight="1">
      <c r="A18" s="69">
        <v>13</v>
      </c>
      <c r="B18" s="70" t="s">
        <v>77</v>
      </c>
      <c r="C18" s="71">
        <v>5</v>
      </c>
      <c r="D18" s="72">
        <v>1</v>
      </c>
      <c r="E18" s="73">
        <v>4000</v>
      </c>
    </row>
    <row r="19" spans="1:5" s="10" customFormat="1" ht="24" customHeight="1">
      <c r="A19" s="69">
        <v>14</v>
      </c>
      <c r="B19" s="70" t="s">
        <v>82</v>
      </c>
      <c r="C19" s="71">
        <v>1</v>
      </c>
      <c r="D19" s="72">
        <v>1</v>
      </c>
      <c r="E19" s="73">
        <v>800</v>
      </c>
    </row>
    <row r="20" spans="1:5" s="10" customFormat="1" ht="24" customHeight="1">
      <c r="A20" s="69">
        <v>15</v>
      </c>
      <c r="B20" s="70" t="s">
        <v>86</v>
      </c>
      <c r="C20" s="71">
        <v>124</v>
      </c>
      <c r="D20" s="72">
        <v>13</v>
      </c>
      <c r="E20" s="73">
        <v>99200</v>
      </c>
    </row>
    <row r="21" spans="1:5" s="10" customFormat="1" ht="24" customHeight="1">
      <c r="A21" s="69">
        <v>16</v>
      </c>
      <c r="B21" s="70" t="s">
        <v>105</v>
      </c>
      <c r="C21" s="71">
        <v>3</v>
      </c>
      <c r="D21" s="72">
        <v>1</v>
      </c>
      <c r="E21" s="73">
        <v>2400</v>
      </c>
    </row>
    <row r="22" spans="1:5" s="10" customFormat="1" ht="24" customHeight="1">
      <c r="A22" s="69">
        <v>17</v>
      </c>
      <c r="B22" s="70" t="s">
        <v>109</v>
      </c>
      <c r="C22" s="71">
        <v>1</v>
      </c>
      <c r="D22" s="72">
        <v>1</v>
      </c>
      <c r="E22" s="73">
        <v>800</v>
      </c>
    </row>
    <row r="23" spans="1:5" s="10" customFormat="1" ht="24" customHeight="1">
      <c r="A23" s="69">
        <v>18</v>
      </c>
      <c r="B23" s="70" t="s">
        <v>113</v>
      </c>
      <c r="C23" s="71">
        <v>16</v>
      </c>
      <c r="D23" s="72">
        <v>2</v>
      </c>
      <c r="E23" s="73">
        <v>12800</v>
      </c>
    </row>
    <row r="24" spans="1:5" s="10" customFormat="1" ht="24" customHeight="1">
      <c r="A24" s="69">
        <v>19</v>
      </c>
      <c r="B24" s="70" t="s">
        <v>119</v>
      </c>
      <c r="C24" s="71">
        <v>5</v>
      </c>
      <c r="D24" s="72">
        <v>1</v>
      </c>
      <c r="E24" s="73">
        <v>4000</v>
      </c>
    </row>
    <row r="25" spans="1:5" s="10" customFormat="1" ht="24" customHeight="1">
      <c r="A25" s="69">
        <v>20</v>
      </c>
      <c r="B25" s="70" t="s">
        <v>123</v>
      </c>
      <c r="C25" s="71">
        <v>4</v>
      </c>
      <c r="D25" s="72">
        <v>2</v>
      </c>
      <c r="E25" s="73">
        <v>3200</v>
      </c>
    </row>
    <row r="26" spans="1:5" s="10" customFormat="1" ht="24" customHeight="1">
      <c r="A26" s="69">
        <v>21</v>
      </c>
      <c r="B26" s="70" t="s">
        <v>129</v>
      </c>
      <c r="C26" s="71">
        <v>1</v>
      </c>
      <c r="D26" s="72">
        <v>1</v>
      </c>
      <c r="E26" s="73">
        <v>800</v>
      </c>
    </row>
    <row r="27" spans="1:5" s="10" customFormat="1" ht="24" customHeight="1">
      <c r="A27" s="69">
        <v>22</v>
      </c>
      <c r="B27" s="70" t="s">
        <v>133</v>
      </c>
      <c r="C27" s="71">
        <v>16</v>
      </c>
      <c r="D27" s="72">
        <v>2</v>
      </c>
      <c r="E27" s="73">
        <v>12800</v>
      </c>
    </row>
    <row r="28" spans="1:5" s="10" customFormat="1" ht="24" customHeight="1">
      <c r="A28" s="69">
        <v>23</v>
      </c>
      <c r="B28" s="70" t="s">
        <v>138</v>
      </c>
      <c r="C28" s="71">
        <v>3</v>
      </c>
      <c r="D28" s="72">
        <v>2</v>
      </c>
      <c r="E28" s="73">
        <v>2400</v>
      </c>
    </row>
    <row r="29" spans="1:5" s="10" customFormat="1" ht="24" customHeight="1">
      <c r="A29" s="69">
        <v>24</v>
      </c>
      <c r="B29" s="70" t="s">
        <v>143</v>
      </c>
      <c r="C29" s="71">
        <v>200</v>
      </c>
      <c r="D29" s="72">
        <v>20</v>
      </c>
      <c r="E29" s="73">
        <v>160000</v>
      </c>
    </row>
    <row r="30" spans="1:5" s="10" customFormat="1" ht="24" customHeight="1">
      <c r="A30" s="69">
        <v>25</v>
      </c>
      <c r="B30" s="70" t="s">
        <v>168</v>
      </c>
      <c r="C30" s="71">
        <v>14</v>
      </c>
      <c r="D30" s="72">
        <v>1</v>
      </c>
      <c r="E30" s="73">
        <v>11200</v>
      </c>
    </row>
    <row r="31" spans="1:5" s="10" customFormat="1" ht="24" customHeight="1">
      <c r="A31" s="69">
        <v>26</v>
      </c>
      <c r="B31" s="70" t="s">
        <v>172</v>
      </c>
      <c r="C31" s="71">
        <v>19</v>
      </c>
      <c r="D31" s="72">
        <v>2</v>
      </c>
      <c r="E31" s="73">
        <v>15200</v>
      </c>
    </row>
    <row r="32" spans="1:5" s="10" customFormat="1" ht="24" customHeight="1">
      <c r="A32" s="69">
        <v>27</v>
      </c>
      <c r="B32" s="70" t="s">
        <v>178</v>
      </c>
      <c r="C32" s="71">
        <v>11</v>
      </c>
      <c r="D32" s="72">
        <v>3</v>
      </c>
      <c r="E32" s="73">
        <v>8800</v>
      </c>
    </row>
    <row r="33" spans="1:5" s="10" customFormat="1" ht="24" customHeight="1">
      <c r="A33" s="69">
        <v>28</v>
      </c>
      <c r="B33" s="70" t="s">
        <v>187</v>
      </c>
      <c r="C33" s="71">
        <v>6</v>
      </c>
      <c r="D33" s="72">
        <v>1</v>
      </c>
      <c r="E33" s="73">
        <v>4800</v>
      </c>
    </row>
    <row r="34" spans="1:5" s="10" customFormat="1" ht="24" customHeight="1">
      <c r="A34" s="69">
        <v>29</v>
      </c>
      <c r="B34" s="70" t="s">
        <v>191</v>
      </c>
      <c r="C34" s="71">
        <v>1</v>
      </c>
      <c r="D34" s="72">
        <v>1</v>
      </c>
      <c r="E34" s="73">
        <v>800</v>
      </c>
    </row>
    <row r="35" spans="1:5" s="10" customFormat="1" ht="24" customHeight="1">
      <c r="A35" s="69">
        <v>30</v>
      </c>
      <c r="B35" s="70" t="s">
        <v>194</v>
      </c>
      <c r="C35" s="71">
        <v>5</v>
      </c>
      <c r="D35" s="72">
        <v>1</v>
      </c>
      <c r="E35" s="73">
        <v>4000</v>
      </c>
    </row>
    <row r="36" spans="1:5" s="10" customFormat="1" ht="24" customHeight="1">
      <c r="A36" s="69">
        <v>31</v>
      </c>
      <c r="B36" s="70" t="s">
        <v>198</v>
      </c>
      <c r="C36" s="71">
        <v>9</v>
      </c>
      <c r="D36" s="72">
        <v>1</v>
      </c>
      <c r="E36" s="73">
        <v>7200</v>
      </c>
    </row>
    <row r="37" spans="1:5" s="10" customFormat="1" ht="24" customHeight="1">
      <c r="A37" s="69">
        <v>32</v>
      </c>
      <c r="B37" s="70" t="s">
        <v>202</v>
      </c>
      <c r="C37" s="71">
        <v>1</v>
      </c>
      <c r="D37" s="72">
        <v>1</v>
      </c>
      <c r="E37" s="73">
        <v>800</v>
      </c>
    </row>
    <row r="38" spans="1:5" s="10" customFormat="1" ht="24" customHeight="1">
      <c r="A38" s="69">
        <v>33</v>
      </c>
      <c r="B38" s="70" t="s">
        <v>206</v>
      </c>
      <c r="C38" s="71">
        <v>5</v>
      </c>
      <c r="D38" s="72">
        <v>1</v>
      </c>
      <c r="E38" s="73">
        <v>4000</v>
      </c>
    </row>
    <row r="39" spans="1:5" s="10" customFormat="1" ht="24" customHeight="1">
      <c r="A39" s="69">
        <v>34</v>
      </c>
      <c r="B39" s="70" t="s">
        <v>210</v>
      </c>
      <c r="C39" s="71">
        <v>2</v>
      </c>
      <c r="D39" s="72">
        <v>1</v>
      </c>
      <c r="E39" s="73">
        <v>1600</v>
      </c>
    </row>
    <row r="40" spans="1:5" s="10" customFormat="1" ht="24" customHeight="1">
      <c r="A40" s="69">
        <v>35</v>
      </c>
      <c r="B40" s="70" t="s">
        <v>214</v>
      </c>
      <c r="C40" s="71">
        <v>3</v>
      </c>
      <c r="D40" s="72">
        <v>1</v>
      </c>
      <c r="E40" s="73">
        <v>2400</v>
      </c>
    </row>
    <row r="41" spans="1:5" s="10" customFormat="1" ht="24" customHeight="1">
      <c r="A41" s="69">
        <v>36</v>
      </c>
      <c r="B41" s="70" t="s">
        <v>218</v>
      </c>
      <c r="C41" s="71">
        <v>3</v>
      </c>
      <c r="D41" s="72">
        <v>1</v>
      </c>
      <c r="E41" s="73">
        <v>2400</v>
      </c>
    </row>
    <row r="42" spans="1:5" s="10" customFormat="1" ht="24" customHeight="1">
      <c r="A42" s="69">
        <v>37</v>
      </c>
      <c r="B42" s="70" t="s">
        <v>222</v>
      </c>
      <c r="C42" s="71">
        <v>24</v>
      </c>
      <c r="D42" s="72">
        <v>2</v>
      </c>
      <c r="E42" s="73">
        <v>19200</v>
      </c>
    </row>
    <row r="43" spans="1:5" s="10" customFormat="1" ht="24" customHeight="1">
      <c r="A43" s="69">
        <v>38</v>
      </c>
      <c r="B43" s="70" t="s">
        <v>227</v>
      </c>
      <c r="C43" s="71">
        <v>8</v>
      </c>
      <c r="D43" s="72">
        <v>1</v>
      </c>
      <c r="E43" s="73">
        <v>6400</v>
      </c>
    </row>
    <row r="44" spans="1:5" s="10" customFormat="1" ht="24" customHeight="1">
      <c r="A44" s="69">
        <v>39</v>
      </c>
      <c r="B44" s="70" t="s">
        <v>230</v>
      </c>
      <c r="C44" s="71">
        <v>12</v>
      </c>
      <c r="D44" s="72">
        <v>2</v>
      </c>
      <c r="E44" s="73">
        <v>9600</v>
      </c>
    </row>
    <row r="45" spans="1:5" s="10" customFormat="1" ht="24" customHeight="1">
      <c r="A45" s="74">
        <v>40</v>
      </c>
      <c r="B45" s="75" t="s">
        <v>236</v>
      </c>
      <c r="C45" s="76">
        <v>3</v>
      </c>
      <c r="D45" s="77">
        <v>1</v>
      </c>
      <c r="E45" s="78">
        <v>2400</v>
      </c>
    </row>
    <row r="46" spans="1:5" s="10" customFormat="1" ht="24" customHeight="1">
      <c r="A46" s="34" t="s">
        <v>240</v>
      </c>
      <c r="B46" s="35"/>
      <c r="C46" s="79">
        <f>SUM(C6:C45)</f>
        <v>612</v>
      </c>
      <c r="D46" s="79">
        <f>SUM(D6:D45)</f>
        <v>90</v>
      </c>
      <c r="E46" s="80">
        <f>SUM(E6:E45)</f>
        <v>489600</v>
      </c>
    </row>
    <row r="47" spans="1:5" s="10" customFormat="1" ht="24" customHeight="1">
      <c r="A47" s="6"/>
      <c r="B47" s="6"/>
      <c r="C47" s="11"/>
      <c r="D47" s="11"/>
      <c r="E47" s="11"/>
    </row>
    <row r="48" spans="1:5" s="10" customFormat="1" ht="24" customHeight="1">
      <c r="A48" s="6"/>
      <c r="B48" s="6"/>
      <c r="C48" s="11"/>
      <c r="D48" s="11"/>
      <c r="E48" s="11"/>
    </row>
    <row r="49" spans="1:5" s="10" customFormat="1" ht="24" customHeight="1">
      <c r="A49" s="6"/>
      <c r="B49" s="6"/>
      <c r="C49" s="11"/>
      <c r="D49" s="11"/>
      <c r="E49" s="11"/>
    </row>
    <row r="50" spans="1:5" s="10" customFormat="1" ht="24" customHeight="1">
      <c r="A50" s="6"/>
      <c r="B50" s="6"/>
      <c r="C50" s="11"/>
      <c r="D50" s="11"/>
      <c r="E50" s="11"/>
    </row>
    <row r="51" spans="1:5" s="10" customFormat="1" ht="24" customHeight="1">
      <c r="A51" s="6"/>
      <c r="B51" s="6"/>
      <c r="C51" s="11"/>
      <c r="D51" s="11"/>
      <c r="E51" s="11"/>
    </row>
    <row r="52" spans="1:5" s="10" customFormat="1" ht="24" customHeight="1">
      <c r="A52" s="6"/>
      <c r="B52" s="6"/>
      <c r="C52" s="11"/>
      <c r="D52" s="11"/>
      <c r="E52" s="11"/>
    </row>
    <row r="53" spans="1:5" s="10" customFormat="1" ht="24" customHeight="1">
      <c r="A53" s="6"/>
      <c r="B53" s="6"/>
      <c r="C53" s="11"/>
      <c r="D53" s="11"/>
      <c r="E53" s="11"/>
    </row>
    <row r="54" spans="1:5" s="10" customFormat="1" ht="24" customHeight="1">
      <c r="A54" s="6"/>
      <c r="B54" s="6"/>
      <c r="C54" s="11"/>
      <c r="D54" s="11"/>
      <c r="E54" s="11"/>
    </row>
    <row r="55" spans="1:5" s="10" customFormat="1" ht="24" customHeight="1">
      <c r="A55" s="6"/>
      <c r="B55" s="6"/>
      <c r="C55" s="11"/>
      <c r="D55" s="11"/>
      <c r="E55" s="11"/>
    </row>
    <row r="56" spans="1:5" s="10" customFormat="1" ht="24" customHeight="1">
      <c r="A56" s="6"/>
      <c r="B56" s="6"/>
      <c r="C56" s="11"/>
      <c r="D56" s="11"/>
      <c r="E56" s="11"/>
    </row>
    <row r="57" spans="1:5" s="10" customFormat="1" ht="24" customHeight="1">
      <c r="A57" s="6"/>
      <c r="B57" s="6"/>
      <c r="C57" s="11"/>
      <c r="D57" s="11"/>
      <c r="E57" s="11"/>
    </row>
    <row r="58" spans="1:5" s="10" customFormat="1" ht="24" customHeight="1">
      <c r="A58" s="6"/>
      <c r="B58" s="6"/>
      <c r="C58" s="11"/>
      <c r="D58" s="11"/>
      <c r="E58" s="11"/>
    </row>
    <row r="59" spans="1:5" s="10" customFormat="1" ht="24" customHeight="1">
      <c r="A59" s="6"/>
      <c r="B59" s="6"/>
      <c r="C59" s="11"/>
      <c r="D59" s="11"/>
      <c r="E59" s="11"/>
    </row>
    <row r="60" spans="1:5" s="10" customFormat="1" ht="24" customHeight="1">
      <c r="A60" s="6"/>
      <c r="B60" s="6"/>
      <c r="C60" s="11"/>
      <c r="D60" s="11"/>
      <c r="E60" s="11"/>
    </row>
    <row r="61" spans="1:5" s="10" customFormat="1" ht="24" customHeight="1">
      <c r="A61" s="6"/>
      <c r="B61" s="6"/>
      <c r="C61" s="11"/>
      <c r="D61" s="11"/>
      <c r="E61" s="11"/>
    </row>
    <row r="62" spans="1:5" s="10" customFormat="1" ht="24" customHeight="1">
      <c r="A62" s="6"/>
      <c r="B62" s="6"/>
      <c r="C62" s="11"/>
      <c r="D62" s="11"/>
      <c r="E62" s="11"/>
    </row>
    <row r="63" spans="1:5" s="10" customFormat="1" ht="24" customHeight="1">
      <c r="A63" s="6"/>
      <c r="B63" s="6"/>
      <c r="C63" s="11"/>
      <c r="D63" s="11"/>
      <c r="E63" s="11"/>
    </row>
    <row r="64" spans="1:5" s="10" customFormat="1" ht="24" customHeight="1">
      <c r="A64" s="6"/>
      <c r="B64" s="6"/>
      <c r="C64" s="11"/>
      <c r="D64" s="11"/>
      <c r="E64" s="11"/>
    </row>
    <row r="65" spans="1:5" s="10" customFormat="1" ht="24" customHeight="1">
      <c r="A65" s="6"/>
      <c r="B65" s="6"/>
      <c r="C65" s="11"/>
      <c r="D65" s="11"/>
      <c r="E65" s="11"/>
    </row>
    <row r="66" spans="1:5" s="10" customFormat="1" ht="24" customHeight="1">
      <c r="A66" s="6"/>
      <c r="B66" s="6"/>
      <c r="C66" s="11"/>
      <c r="D66" s="11"/>
      <c r="E66" s="11"/>
    </row>
    <row r="67" spans="1:5" s="10" customFormat="1" ht="24" customHeight="1">
      <c r="A67" s="6"/>
      <c r="B67" s="6"/>
      <c r="C67" s="11"/>
      <c r="D67" s="11"/>
      <c r="E67" s="11"/>
    </row>
    <row r="68" spans="1:5" s="10" customFormat="1" ht="24" customHeight="1">
      <c r="A68" s="6"/>
      <c r="B68" s="6"/>
      <c r="C68" s="11"/>
      <c r="D68" s="11"/>
      <c r="E68" s="11"/>
    </row>
    <row r="69" spans="1:5" s="10" customFormat="1" ht="24" customHeight="1">
      <c r="A69" s="6"/>
      <c r="B69" s="6"/>
      <c r="C69" s="11"/>
      <c r="D69" s="11"/>
      <c r="E69" s="11"/>
    </row>
    <row r="70" spans="1:5" s="10" customFormat="1" ht="24" customHeight="1">
      <c r="A70" s="6"/>
      <c r="B70" s="6"/>
      <c r="C70" s="11"/>
      <c r="D70" s="11"/>
      <c r="E70" s="11"/>
    </row>
    <row r="71" spans="1:5" s="10" customFormat="1" ht="24" customHeight="1">
      <c r="A71" s="6"/>
      <c r="B71" s="6"/>
      <c r="C71" s="11"/>
      <c r="D71" s="11"/>
      <c r="E71" s="11"/>
    </row>
    <row r="72" spans="1:5" s="10" customFormat="1" ht="24" customHeight="1">
      <c r="A72" s="6"/>
      <c r="B72" s="6"/>
      <c r="C72" s="11"/>
      <c r="D72" s="11"/>
      <c r="E72" s="11"/>
    </row>
    <row r="73" spans="1:5" s="10" customFormat="1" ht="24" customHeight="1">
      <c r="A73" s="6"/>
      <c r="B73" s="6"/>
      <c r="C73" s="11"/>
      <c r="D73" s="11"/>
      <c r="E73" s="11"/>
    </row>
    <row r="74" spans="1:5" s="10" customFormat="1" ht="24" customHeight="1">
      <c r="A74" s="6"/>
      <c r="B74" s="6"/>
      <c r="C74" s="11"/>
      <c r="D74" s="11"/>
      <c r="E74" s="11"/>
    </row>
    <row r="75" spans="1:5" s="10" customFormat="1" ht="24" customHeight="1">
      <c r="A75" s="6"/>
      <c r="B75" s="6"/>
      <c r="C75" s="11"/>
      <c r="D75" s="11"/>
      <c r="E75" s="11"/>
    </row>
    <row r="76" spans="1:5" s="10" customFormat="1" ht="24" customHeight="1">
      <c r="A76" s="6"/>
      <c r="B76" s="6"/>
      <c r="C76" s="11"/>
      <c r="D76" s="11"/>
      <c r="E76" s="11"/>
    </row>
    <row r="77" spans="1:5" s="10" customFormat="1" ht="24" customHeight="1">
      <c r="A77" s="6"/>
      <c r="B77" s="6"/>
      <c r="C77" s="11"/>
      <c r="D77" s="11"/>
      <c r="E77" s="11"/>
    </row>
    <row r="78" spans="1:5" s="10" customFormat="1" ht="24" customHeight="1">
      <c r="A78" s="6"/>
      <c r="B78" s="6"/>
      <c r="C78" s="11"/>
      <c r="D78" s="11"/>
      <c r="E78" s="11"/>
    </row>
    <row r="79" spans="1:5" s="10" customFormat="1" ht="24" customHeight="1">
      <c r="A79" s="6"/>
      <c r="B79" s="6"/>
      <c r="C79" s="11"/>
      <c r="D79" s="11"/>
      <c r="E79" s="11"/>
    </row>
    <row r="80" spans="1:5" s="10" customFormat="1" ht="24" customHeight="1">
      <c r="A80" s="6"/>
      <c r="B80" s="6"/>
      <c r="C80" s="11"/>
      <c r="D80" s="11"/>
      <c r="E80" s="11"/>
    </row>
    <row r="81" spans="1:5" s="10" customFormat="1" ht="24" customHeight="1">
      <c r="A81" s="6"/>
      <c r="B81" s="6"/>
      <c r="C81" s="11"/>
      <c r="D81" s="11"/>
      <c r="E81" s="11"/>
    </row>
    <row r="82" spans="1:5" s="10" customFormat="1" ht="24" customHeight="1">
      <c r="A82" s="6"/>
      <c r="B82" s="6"/>
      <c r="C82" s="11"/>
      <c r="D82" s="11"/>
      <c r="E82" s="11"/>
    </row>
    <row r="83" spans="1:5" s="10" customFormat="1" ht="24" customHeight="1">
      <c r="A83" s="6"/>
      <c r="B83" s="6"/>
      <c r="C83" s="11"/>
      <c r="D83" s="11"/>
      <c r="E83" s="11"/>
    </row>
    <row r="84" spans="1:5" s="10" customFormat="1" ht="24" customHeight="1">
      <c r="A84" s="6"/>
      <c r="B84" s="6"/>
      <c r="C84" s="11"/>
      <c r="D84" s="11"/>
      <c r="E84" s="11"/>
    </row>
    <row r="85" spans="1:5" s="10" customFormat="1" ht="24" customHeight="1">
      <c r="A85" s="6"/>
      <c r="B85" s="6"/>
      <c r="C85" s="11"/>
      <c r="D85" s="11"/>
      <c r="E85" s="11"/>
    </row>
  </sheetData>
  <mergeCells count="5">
    <mergeCell ref="A1:E1"/>
    <mergeCell ref="A2:E2"/>
    <mergeCell ref="A3:E3"/>
    <mergeCell ref="A4:E4"/>
    <mergeCell ref="A46:B46"/>
  </mergeCells>
  <printOptions horizontalCentered="1"/>
  <pageMargins left="0.43307086614173229" right="0.27559055118110237" top="0.51181102362204722" bottom="0.39370078740157483" header="0.31496062992125984" footer="0.23622047244094491"/>
  <pageSetup paperSize="9" orientation="portrait" r:id="rId1"/>
  <headerFooter alignWithMargins="0">
    <oddHeader>&amp;R&amp;"TH SarabunPSK,ธรรมดา"&amp;16&amp;P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8</vt:i4>
      </vt:variant>
    </vt:vector>
  </HeadingPairs>
  <TitlesOfParts>
    <vt:vector size="12" baseType="lpstr">
      <vt:lpstr>ผู้สูงอายุ (จริง)</vt:lpstr>
      <vt:lpstr>สรุปผู้สูงอายุ</vt:lpstr>
      <vt:lpstr>คนพิการ(จริง)</vt:lpstr>
      <vt:lpstr>สรุปคนพิการ</vt:lpstr>
      <vt:lpstr>'คนพิการ(จริง)'!Print_Area</vt:lpstr>
      <vt:lpstr>'ผู้สูงอายุ (จริง)'!Print_Area</vt:lpstr>
      <vt:lpstr>สรุปคนพิการ!Print_Area</vt:lpstr>
      <vt:lpstr>สรุปผู้สูงอายุ!Print_Area</vt:lpstr>
      <vt:lpstr>'คนพิการ(จริง)'!Print_Titles</vt:lpstr>
      <vt:lpstr>'ผู้สูงอายุ (จริง)'!Print_Titles</vt:lpstr>
      <vt:lpstr>สรุปคนพิการ!Print_Titles</vt:lpstr>
      <vt:lpstr>สรุปผู้สูงอายุ!Print_Titles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User01</cp:lastModifiedBy>
  <cp:lastPrinted>2020-08-18T04:03:34Z</cp:lastPrinted>
  <dcterms:created xsi:type="dcterms:W3CDTF">2017-09-12T07:18:35Z</dcterms:created>
  <dcterms:modified xsi:type="dcterms:W3CDTF">2020-08-18T07:15:07Z</dcterms:modified>
</cp:coreProperties>
</file>