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um\จัดสรรปี 63\ค่าเช่าบ้าน\ไตรมาสที่ 3 (เพิ่มเติม)\ลงเว็บไซด์ ค่าเช่าบ้าน ไตรมาส 3 (เพิ่มเติม)\"/>
    </mc:Choice>
  </mc:AlternateContent>
  <xr:revisionPtr revIDLastSave="0" documentId="13_ncr:1_{0B1E2997-0599-4E1C-8ABB-61C75221A10A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ตัวจริงแจ้งจัดสรร" sheetId="16" r:id="rId1"/>
  </sheets>
  <definedNames>
    <definedName name="_xlnm.Print_Area" localSheetId="0">ตัวจริงแจ้งจัดสรร!$B$1:$I$112</definedName>
    <definedName name="_xlnm.Print_Titles" localSheetId="0">ตัวจริงแจ้งจัดสรร!$1:$6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9" i="16" l="1"/>
  <c r="H109" i="16"/>
  <c r="G109" i="16"/>
  <c r="I107" i="16"/>
  <c r="H107" i="16"/>
  <c r="G107" i="16"/>
  <c r="I105" i="16"/>
  <c r="H105" i="16"/>
  <c r="G105" i="16"/>
  <c r="I103" i="16"/>
  <c r="H103" i="16"/>
  <c r="G103" i="16"/>
  <c r="I100" i="16"/>
  <c r="H100" i="16"/>
  <c r="G100" i="16"/>
  <c r="I98" i="16"/>
  <c r="H98" i="16"/>
  <c r="G98" i="16"/>
  <c r="I96" i="16"/>
  <c r="H96" i="16"/>
  <c r="G96" i="16"/>
  <c r="I94" i="16"/>
  <c r="H94" i="16"/>
  <c r="G94" i="16"/>
  <c r="I92" i="16"/>
  <c r="H92" i="16"/>
  <c r="G92" i="16"/>
  <c r="I90" i="16"/>
  <c r="H90" i="16"/>
  <c r="G90" i="16"/>
  <c r="I87" i="16"/>
  <c r="H87" i="16"/>
  <c r="G87" i="16"/>
  <c r="I84" i="16"/>
  <c r="H84" i="16"/>
  <c r="G84" i="16"/>
  <c r="I81" i="16"/>
  <c r="H81" i="16"/>
  <c r="G81" i="16"/>
  <c r="I79" i="16"/>
  <c r="H79" i="16"/>
  <c r="G79" i="16"/>
  <c r="I75" i="16"/>
  <c r="H75" i="16"/>
  <c r="G75" i="16"/>
  <c r="I73" i="16"/>
  <c r="H73" i="16"/>
  <c r="G73" i="16"/>
  <c r="I70" i="16"/>
  <c r="H70" i="16"/>
  <c r="G70" i="16"/>
  <c r="I68" i="16"/>
  <c r="H68" i="16"/>
  <c r="G68" i="16"/>
  <c r="I66" i="16"/>
  <c r="H66" i="16"/>
  <c r="G66" i="16"/>
  <c r="I63" i="16"/>
  <c r="H63" i="16"/>
  <c r="G63" i="16"/>
  <c r="I60" i="16"/>
  <c r="H60" i="16"/>
  <c r="G60" i="16"/>
  <c r="I58" i="16"/>
  <c r="H58" i="16"/>
  <c r="G58" i="16"/>
  <c r="I56" i="16"/>
  <c r="H56" i="16"/>
  <c r="G56" i="16"/>
  <c r="I54" i="16"/>
  <c r="H54" i="16"/>
  <c r="G54" i="16"/>
  <c r="I52" i="16"/>
  <c r="H52" i="16"/>
  <c r="G52" i="16"/>
  <c r="I50" i="16"/>
  <c r="H50" i="16"/>
  <c r="G50" i="16"/>
  <c r="I48" i="16"/>
  <c r="H48" i="16"/>
  <c r="G48" i="16"/>
  <c r="I46" i="16"/>
  <c r="H46" i="16"/>
  <c r="G46" i="16"/>
  <c r="I42" i="16"/>
  <c r="H42" i="16"/>
  <c r="G42" i="16"/>
  <c r="I38" i="16"/>
  <c r="H38" i="16"/>
  <c r="G38" i="16"/>
  <c r="I36" i="16"/>
  <c r="H36" i="16"/>
  <c r="G36" i="16"/>
  <c r="I34" i="16"/>
  <c r="H34" i="16"/>
  <c r="G34" i="16"/>
  <c r="I32" i="16"/>
  <c r="H32" i="16"/>
  <c r="G32" i="16"/>
  <c r="B28" i="16"/>
  <c r="B29" i="16" s="1"/>
  <c r="B30" i="16" s="1"/>
  <c r="B31" i="16" s="1"/>
  <c r="I26" i="16"/>
  <c r="H26" i="16"/>
  <c r="G26" i="16"/>
  <c r="I22" i="16"/>
  <c r="H22" i="16"/>
  <c r="G22" i="16"/>
  <c r="I20" i="16"/>
  <c r="H20" i="16"/>
  <c r="G20" i="16"/>
  <c r="I18" i="16"/>
  <c r="H18" i="16"/>
  <c r="G18" i="16"/>
  <c r="I16" i="16"/>
  <c r="H16" i="16"/>
  <c r="G16" i="16"/>
  <c r="B14" i="16"/>
  <c r="B15" i="16" s="1"/>
  <c r="I12" i="16"/>
  <c r="H12" i="16"/>
  <c r="G12" i="16"/>
  <c r="I10" i="16"/>
  <c r="H10" i="16"/>
  <c r="G10" i="16"/>
  <c r="I8" i="16"/>
  <c r="H8" i="16"/>
  <c r="G8" i="16"/>
  <c r="G110" i="16" l="1"/>
  <c r="H110" i="16"/>
  <c r="I110" i="16"/>
</calcChain>
</file>

<file path=xl/sharedStrings.xml><?xml version="1.0" encoding="utf-8"?>
<sst xmlns="http://schemas.openxmlformats.org/spreadsheetml/2006/main" count="308" uniqueCount="284">
  <si>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</si>
  <si>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</si>
  <si>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</si>
  <si>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</si>
  <si>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</si>
  <si>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</si>
  <si>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อ่าวลึก</t>
  </si>
  <si>
    <t>ทต.อ่าวลึกใต้</t>
  </si>
  <si>
    <t>5810511</t>
  </si>
  <si>
    <t>กระบี่ ผลรวม</t>
  </si>
  <si>
    <t>กาญจนบุรี</t>
  </si>
  <si>
    <t>เมืองกาญจนบุรี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</si>
  <si>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</si>
  <si>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</si>
  <si>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</si>
  <si>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</si>
  <si>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</si>
  <si>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</si>
  <si>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4460101</t>
  </si>
  <si>
    <t>ทต.โนนสูง</t>
  </si>
  <si>
    <t>กาฬสินธุ์ ผลรวม</t>
  </si>
  <si>
    <t>ขอนแก่น</t>
  </si>
  <si>
    <t>เมืองขอนแก่น</t>
  </si>
  <si>
    <t>ทน.ขอนแก่น</t>
  </si>
  <si>
    <t>3400101</t>
  </si>
  <si>
    <t>บ้านไผ่</t>
  </si>
  <si>
    <t>ทม.บ้านไผ่</t>
  </si>
  <si>
    <t>5401011</t>
  </si>
  <si>
    <t>น้ำพอง</t>
  </si>
  <si>
    <t>ทต.ลำน้ำพอง</t>
  </si>
  <si>
    <t>6400704</t>
  </si>
  <si>
    <t>ขอนแก่น ผลรวม</t>
  </si>
  <si>
    <t>จันทบุรี</t>
  </si>
  <si>
    <t>ขลุง</t>
  </si>
  <si>
    <t>ทม.ขลุง</t>
  </si>
  <si>
    <t>4220201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</si>
  <si>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</si>
  <si>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</si>
  <si>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</si>
  <si>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</si>
  <si>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</si>
  <si>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ฉะเชิงเทรา ผลรวม</t>
  </si>
  <si>
    <t>ชัยนาท</t>
  </si>
  <si>
    <t>เมืองชัยนาท</t>
  </si>
  <si>
    <t>ทม.ชัยนาท</t>
  </si>
  <si>
    <t>4180101</t>
  </si>
  <si>
    <t>ชัยนาท ผลรวม</t>
  </si>
  <si>
    <t>เชียงราย</t>
  </si>
  <si>
    <t>ขุนตาล</t>
  </si>
  <si>
    <t>ทต.ป่าตาล</t>
  </si>
  <si>
    <t>6571403</t>
  </si>
  <si>
    <t>แม่จัน</t>
  </si>
  <si>
    <t>ทต.จันจว้า</t>
  </si>
  <si>
    <t>5570710</t>
  </si>
  <si>
    <t>แม่สาย</t>
  </si>
  <si>
    <t>ทต.แม่สาย</t>
  </si>
  <si>
    <t>5570909</t>
  </si>
  <si>
    <t>เชียงราย ผลรวม</t>
  </si>
  <si>
    <t>เชียงใหม่</t>
  </si>
  <si>
    <t>เมืองเชียงใหม่</t>
  </si>
  <si>
    <t>แม่แตง</t>
  </si>
  <si>
    <t>ทม.เมืองแกนพัฒนา</t>
  </si>
  <si>
    <t>5500612</t>
  </si>
  <si>
    <t>ทต.หนองป่าครั่ง</t>
  </si>
  <si>
    <t>6500104</t>
  </si>
  <si>
    <t>แม่ริม</t>
  </si>
  <si>
    <t>ทต.สันโป่ง</t>
  </si>
  <si>
    <t>6500703</t>
  </si>
  <si>
    <t>สารภี</t>
  </si>
  <si>
    <t>ทต.ยางเนิ้ง</t>
  </si>
  <si>
    <t>5501912</t>
  </si>
  <si>
    <t>อบต.ดอนแก้ว</t>
  </si>
  <si>
    <t>6500701</t>
  </si>
  <si>
    <t>เชียงใหม่ ผลรวม</t>
  </si>
  <si>
    <t>ตาก</t>
  </si>
  <si>
    <t>เมืองตาก</t>
  </si>
  <si>
    <t>ทม.ตาก</t>
  </si>
  <si>
    <t>4630101</t>
  </si>
  <si>
    <t>ตาก ผลรวม</t>
  </si>
  <si>
    <t>ทต.บ้านนา</t>
  </si>
  <si>
    <t>นครปฐม</t>
  </si>
  <si>
    <t>สามพราน</t>
  </si>
  <si>
    <t>ทต.อ้อมใหญ่</t>
  </si>
  <si>
    <t>5730617</t>
  </si>
  <si>
    <t>นครปฐม ผลรวม</t>
  </si>
  <si>
    <t>นครพนม</t>
  </si>
  <si>
    <t>เมืองนครพนม</t>
  </si>
  <si>
    <t>ทม.นครพนม</t>
  </si>
  <si>
    <t>4480101</t>
  </si>
  <si>
    <t>นครพนม ผลรวม</t>
  </si>
  <si>
    <t>นครราชสีมา</t>
  </si>
  <si>
    <t>เมืองนครราชสีมา</t>
  </si>
  <si>
    <t>โนนแดง</t>
  </si>
  <si>
    <t>ทต.โนนแดง</t>
  </si>
  <si>
    <t>5302406</t>
  </si>
  <si>
    <t>โนนสูง</t>
  </si>
  <si>
    <t>5301018</t>
  </si>
  <si>
    <t>ทต.หนองไผ่ล้อม</t>
  </si>
  <si>
    <t>5300105</t>
  </si>
  <si>
    <t>นครราชสีมา ผลรวม</t>
  </si>
  <si>
    <t>นครศรีธรรมราช</t>
  </si>
  <si>
    <t>เมืองนครศรีธรรมราช</t>
  </si>
  <si>
    <t>ปากพนัง</t>
  </si>
  <si>
    <t>ทม.ปากพนัง</t>
  </si>
  <si>
    <t>4801201</t>
  </si>
  <si>
    <t>ทม.ปากพูน</t>
  </si>
  <si>
    <t>6800111</t>
  </si>
  <si>
    <t>ชะอวด</t>
  </si>
  <si>
    <t>อบต.บ้านตูล</t>
  </si>
  <si>
    <t>6800711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</si>
  <si>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</si>
  <si>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</si>
  <si>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</si>
  <si>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</si>
  <si>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5600117</t>
  </si>
  <si>
    <t>นครสวรรค์ ผลรวม</t>
  </si>
  <si>
    <t>นนทบุรี</t>
  </si>
  <si>
    <t>ปากเกร็ด</t>
  </si>
  <si>
    <t>ทต.บางพลับ</t>
  </si>
  <si>
    <t>6120606</t>
  </si>
  <si>
    <t>นนทบุรี ผลรวม</t>
  </si>
  <si>
    <t>นราธิวาส</t>
  </si>
  <si>
    <t>สุไหงโก-ลก</t>
  </si>
  <si>
    <t>ทม.สุไหงโก-ลก</t>
  </si>
  <si>
    <t>4961001</t>
  </si>
  <si>
    <t>นราธิวาส ผลรวม</t>
  </si>
  <si>
    <t>น่าน</t>
  </si>
  <si>
    <t>เมืองน่าน</t>
  </si>
  <si>
    <t>ทม.น่าน</t>
  </si>
  <si>
    <t>4550101</t>
  </si>
  <si>
    <t>น่าน ผลรวม</t>
  </si>
  <si>
    <t>ปทุมธานี</t>
  </si>
  <si>
    <t>ธัญบุรี</t>
  </si>
  <si>
    <t>ทน.รังสิต</t>
  </si>
  <si>
    <t>4130301</t>
  </si>
  <si>
    <t>ปทุมธานี ผลรวม</t>
  </si>
  <si>
    <t>พะเยา</t>
  </si>
  <si>
    <t>เมืองพะเยา</t>
  </si>
  <si>
    <t>ทม.พะเยา</t>
  </si>
  <si>
    <t>4560101</t>
  </si>
  <si>
    <t>พะเยา ผลรวม</t>
  </si>
  <si>
    <t>อบต.ย่านยาว</t>
  </si>
  <si>
    <t>พิษณุโลก</t>
  </si>
  <si>
    <t>เมืองพิษณุโลก</t>
  </si>
  <si>
    <t>ทน.พิษณุโลก</t>
  </si>
  <si>
    <t>3650101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</si>
  <si>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</si>
  <si>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</si>
  <si>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</si>
  <si>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</si>
  <si>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</si>
  <si>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4760401</t>
  </si>
  <si>
    <t>ทม.เพชรบุรี</t>
  </si>
  <si>
    <t>4760101</t>
  </si>
  <si>
    <t>เพชรบุรี ผลรวม</t>
  </si>
  <si>
    <t>ภูเก็ต</t>
  </si>
  <si>
    <t>เมืองภูเก็ต</t>
  </si>
  <si>
    <t>ทน.ภูเก็ต</t>
  </si>
  <si>
    <t>3830101</t>
  </si>
  <si>
    <t>กะทู้</t>
  </si>
  <si>
    <t>ทม.กะทู้</t>
  </si>
  <si>
    <t>5830202</t>
  </si>
  <si>
    <t>ภูเก็ต ผลรวม</t>
  </si>
  <si>
    <t>มุกดาหาร</t>
  </si>
  <si>
    <t>เมืองมุกดาหาร</t>
  </si>
  <si>
    <t>ทม.มุกดาหาร</t>
  </si>
  <si>
    <t>4490101</t>
  </si>
  <si>
    <t>มุกดาหาร ผลรวม</t>
  </si>
  <si>
    <t>ร้อยเอ็ด</t>
  </si>
  <si>
    <t>เมืองร้อยเอ็ด</t>
  </si>
  <si>
    <t>ทม.ร้อยเอ็ด</t>
  </si>
  <si>
    <t>4450101</t>
  </si>
  <si>
    <t>ร้อยเอ็ด ผลรวม</t>
  </si>
  <si>
    <t>ระยอง</t>
  </si>
  <si>
    <t>แกลง</t>
  </si>
  <si>
    <t>ทต.เมืองแกลง</t>
  </si>
  <si>
    <t>5210320</t>
  </si>
  <si>
    <t>ปลวกแดง</t>
  </si>
  <si>
    <t>ทต.บ้านปลวกแดง</t>
  </si>
  <si>
    <t>5210608</t>
  </si>
  <si>
    <t>ระยอง ผลรวม</t>
  </si>
  <si>
    <t>ลพบุรี</t>
  </si>
  <si>
    <t>บ้านหมี่</t>
  </si>
  <si>
    <t>ทม.บ้านหมี่</t>
  </si>
  <si>
    <t>4160601</t>
  </si>
  <si>
    <t>ลพบุรี ผลรวม</t>
  </si>
  <si>
    <t>ลำปาง</t>
  </si>
  <si>
    <t>แม่ทะ</t>
  </si>
  <si>
    <t>ทต.ป่าตันนาครัว</t>
  </si>
  <si>
    <t>5521011</t>
  </si>
  <si>
    <t>แม่เมาะ</t>
  </si>
  <si>
    <t>ทต.แม่เมาะ</t>
  </si>
  <si>
    <t>6520202</t>
  </si>
  <si>
    <t>วังเหนือ</t>
  </si>
  <si>
    <t>อบต.ร่องเคาะ</t>
  </si>
  <si>
    <t>6520703</t>
  </si>
  <si>
    <t>ลำปาง ผลรวม</t>
  </si>
  <si>
    <t>สกลนคร</t>
  </si>
  <si>
    <t>เมืองสกลนคร</t>
  </si>
  <si>
    <t>ทน.สกลนคร</t>
  </si>
  <si>
    <t>4470101</t>
  </si>
  <si>
    <t>สกลนคร ผลรวม</t>
  </si>
  <si>
    <t>สงขลา</t>
  </si>
  <si>
    <t>เมืองสงขลา</t>
  </si>
  <si>
    <t>ทน.สงขลา</t>
  </si>
  <si>
    <t>3900101</t>
  </si>
  <si>
    <t>หาดใหญ่</t>
  </si>
  <si>
    <t>ทน.หาดใหญ่</t>
  </si>
  <si>
    <t>3901101</t>
  </si>
  <si>
    <t>สงขลา ผลรวม</t>
  </si>
  <si>
    <t>สมุทรปราการ</t>
  </si>
  <si>
    <t>เมืองสมุทรปราการ</t>
  </si>
  <si>
    <t>ทน.สมุทรปราการ</t>
  </si>
  <si>
    <t>3110101</t>
  </si>
  <si>
    <t>ทต.แพรกษา</t>
  </si>
  <si>
    <t>5110110</t>
  </si>
  <si>
    <t>สมุทรปราการ ผลรวม</t>
  </si>
  <si>
    <t>สมุทรสาคร</t>
  </si>
  <si>
    <t>เมืองสมุทรสาคร</t>
  </si>
  <si>
    <t>กระทุ่มแบน</t>
  </si>
  <si>
    <t>ทน.สมุทรสาคร</t>
  </si>
  <si>
    <t>3740101</t>
  </si>
  <si>
    <t>ทม.กระทุ่มแบน</t>
  </si>
  <si>
    <t>4740201</t>
  </si>
  <si>
    <t>สมุทรสาคร ผลรวม</t>
  </si>
  <si>
    <t>สระแก้ว</t>
  </si>
  <si>
    <t>เมืองสระแก้ว</t>
  </si>
  <si>
    <t>ทม.สระแก้ว</t>
  </si>
  <si>
    <t>4270101</t>
  </si>
  <si>
    <t>สระแก้ว ผลรวม</t>
  </si>
  <si>
    <t>สระบุรี</t>
  </si>
  <si>
    <t>เมืองสระบุรี</t>
  </si>
  <si>
    <t>ทม.สระบุรี</t>
  </si>
  <si>
    <t>4190101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</si>
  <si>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</si>
  <si>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</si>
  <si>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</si>
  <si>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</si>
  <si>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</si>
  <si>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สิงห์บุรี ผลรวม</t>
  </si>
  <si>
    <t>สุโขทัย</t>
  </si>
  <si>
    <t>สวรรคโลก</t>
  </si>
  <si>
    <t>6640712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</si>
  <si>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</si>
  <si>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</si>
  <si>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</si>
  <si>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</si>
  <si>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</si>
  <si>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สุพรรณบุรี ผลรวม</t>
  </si>
  <si>
    <t>สุราษฎร์ธานี</t>
  </si>
  <si>
    <t>บ้านนาสาร</t>
  </si>
  <si>
    <t>ทม.นาสาร</t>
  </si>
  <si>
    <t>4841201</t>
  </si>
  <si>
    <t>บ้านนาเดิม</t>
  </si>
  <si>
    <t>5841305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</si>
  <si>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</si>
  <si>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</si>
  <si>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</si>
  <si>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</si>
  <si>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</si>
  <si>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สุรินทร์ ผลรวม</t>
  </si>
  <si>
    <t>อำนาจเจริญ</t>
  </si>
  <si>
    <t>เมืองอำนาจเจริญ</t>
  </si>
  <si>
    <t>ทม.อำนาจเจริญ</t>
  </si>
  <si>
    <t>4370101</t>
  </si>
  <si>
    <t>อำนาจเจริญ ผลรวม</t>
  </si>
  <si>
    <t>อุบลราชธานี</t>
  </si>
  <si>
    <t>วารินชำราบ</t>
  </si>
  <si>
    <t>ทต.แสนสุข</t>
  </si>
  <si>
    <t>6341502</t>
  </si>
  <si>
    <t>อุบลราชธานี ผลรวม</t>
  </si>
  <si>
    <t>ผลรวมทั้งหมด</t>
  </si>
  <si>
    <t>จำนวน อปท.</t>
  </si>
  <si>
    <t>เป้าหมาย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</si>
  <si>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</si>
  <si>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</si>
  <si>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</si>
  <si>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</si>
  <si>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</si>
  <si>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</si>
  <si>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 xml:space="preserve">  แหล่งของเงิน  6311410   รหัสกิจกรรมหลัก  15008XXXXO2363 รหัสงบประมาณ  1500838702500029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</si>
  <si>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</si>
  <si>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 xml:space="preserve"> รายการเงินอุดหนุนสำหรับการจัดการศึกษาภาคบังคับ (ค่าเช่าบ้าน) ไตรมาสที่ 3 (เพิ่มเติม)</t>
  </si>
  <si>
    <t>ตามหนังสือกรมส่งเสริมการปกครองท้องถิ่น ที่ มท 0808.2/                  ลงวันที่            พฤษภาคม 2563             เลขที่ใบจัดสรร                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</si>
</sst>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2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3" applyNumberFormat="0" applyAlignment="0" applyProtection="0"/>
    <xf numFmtId="0" fontId="15" fillId="0" borderId="7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2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0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2" fillId="23" borderId="8" applyNumberFormat="0" applyFon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187" fontId="25" fillId="0" borderId="1" xfId="121" applyFont="1" applyBorder="1" applyAlignment="1">
      <alignment horizontal="center"/>
    </xf>
    <xf numFmtId="187" fontId="25" fillId="0" borderId="1" xfId="121" applyFont="1" applyBorder="1"/>
    <xf numFmtId="187" fontId="25" fillId="0" borderId="0" xfId="121" applyFont="1"/>
    <xf numFmtId="0" fontId="26" fillId="0" borderId="0" xfId="0" applyFont="1" applyAlignment="1">
      <alignment horizontal="center"/>
    </xf>
  </cellXfs>
  <cellStyles count="13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ส่วนที่ถูกเน้น1" xfId="9" xr:uid="{00000000-0005-0000-0000-000006000000}"/>
    <cellStyle name="20% - ส่วนที่ถูกเน้น2" xfId="10" xr:uid="{00000000-0005-0000-0000-000007000000}"/>
    <cellStyle name="20% - ส่วนที่ถูกเน้น3" xfId="11" xr:uid="{00000000-0005-0000-0000-000008000000}"/>
    <cellStyle name="20% - ส่วนที่ถูกเน้น4" xfId="12" xr:uid="{00000000-0005-0000-0000-000009000000}"/>
    <cellStyle name="20% - ส่วนที่ถูกเน้น5" xfId="13" xr:uid="{00000000-0005-0000-0000-00000A000000}"/>
    <cellStyle name="20% - ส่วนที่ถูกเน้น6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40% - ส่วนที่ถูกเน้น1" xfId="21" xr:uid="{00000000-0005-0000-0000-000012000000}"/>
    <cellStyle name="40% - ส่วนที่ถูกเน้น2" xfId="22" xr:uid="{00000000-0005-0000-0000-000013000000}"/>
    <cellStyle name="40% - ส่วนที่ถูกเน้น3" xfId="23" xr:uid="{00000000-0005-0000-0000-000014000000}"/>
    <cellStyle name="40% - ส่วนที่ถูกเน้น4" xfId="24" xr:uid="{00000000-0005-0000-0000-000015000000}"/>
    <cellStyle name="40% - ส่วนที่ถูกเน้น5" xfId="25" xr:uid="{00000000-0005-0000-0000-000016000000}"/>
    <cellStyle name="40% - ส่วนที่ถูกเน้น6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60% - ส่วนที่ถูกเน้น1" xfId="33" xr:uid="{00000000-0005-0000-0000-00001E000000}"/>
    <cellStyle name="60% - ส่วนที่ถูกเน้น2" xfId="34" xr:uid="{00000000-0005-0000-0000-00001F000000}"/>
    <cellStyle name="60% - ส่วนที่ถูกเน้น3" xfId="35" xr:uid="{00000000-0005-0000-0000-000020000000}"/>
    <cellStyle name="60% - ส่วนที่ถูกเน้น4" xfId="36" xr:uid="{00000000-0005-0000-0000-000021000000}"/>
    <cellStyle name="60% - ส่วนที่ถูกเน้น5" xfId="37" xr:uid="{00000000-0005-0000-0000-000022000000}"/>
    <cellStyle name="60% - ส่วนที่ถูกเน้น6" xfId="38" xr:uid="{00000000-0005-0000-0000-000023000000}"/>
    <cellStyle name="Accent1 2" xfId="39" xr:uid="{00000000-0005-0000-0000-000024000000}"/>
    <cellStyle name="Accent2 2" xfId="40" xr:uid="{00000000-0005-0000-0000-000025000000}"/>
    <cellStyle name="Accent3 2" xfId="41" xr:uid="{00000000-0005-0000-0000-000026000000}"/>
    <cellStyle name="Accent4 2" xfId="42" xr:uid="{00000000-0005-0000-0000-000027000000}"/>
    <cellStyle name="Accent5 2" xfId="43" xr:uid="{00000000-0005-0000-0000-000028000000}"/>
    <cellStyle name="Accent6 2" xfId="44" xr:uid="{00000000-0005-0000-0000-000029000000}"/>
    <cellStyle name="Bad 2" xfId="45" xr:uid="{00000000-0005-0000-0000-00002A000000}"/>
    <cellStyle name="Calculation 2" xfId="46" xr:uid="{00000000-0005-0000-0000-00002B000000}"/>
    <cellStyle name="Check Cell 2" xfId="47" xr:uid="{00000000-0005-0000-0000-00002C000000}"/>
    <cellStyle name="Comma 2" xfId="1" xr:uid="{00000000-0005-0000-0000-00002E000000}"/>
    <cellStyle name="Comma 2 2" xfId="48" xr:uid="{00000000-0005-0000-0000-00002F000000}"/>
    <cellStyle name="Comma 3" xfId="49" xr:uid="{00000000-0005-0000-0000-000030000000}"/>
    <cellStyle name="Comma 4" xfId="50" xr:uid="{00000000-0005-0000-0000-000031000000}"/>
    <cellStyle name="Comma 5" xfId="51" xr:uid="{00000000-0005-0000-0000-000032000000}"/>
    <cellStyle name="Excel Built-in Normal" xfId="52" xr:uid="{00000000-0005-0000-0000-000033000000}"/>
    <cellStyle name="Explanatory Text 2" xfId="53" xr:uid="{00000000-0005-0000-0000-000034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 2" xfId="54" xr:uid="{00000000-0005-0000-0000-000039000000}"/>
    <cellStyle name="Heading 1 2" xfId="55" xr:uid="{00000000-0005-0000-0000-00003A000000}"/>
    <cellStyle name="Heading 2 2" xfId="56" xr:uid="{00000000-0005-0000-0000-00003B000000}"/>
    <cellStyle name="Heading 3 2" xfId="57" xr:uid="{00000000-0005-0000-0000-00003C000000}"/>
    <cellStyle name="Heading 4 2" xfId="58" xr:uid="{00000000-0005-0000-0000-00003D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 2" xfId="59" xr:uid="{00000000-0005-0000-0000-000042000000}"/>
    <cellStyle name="Linked Cell 2" xfId="60" xr:uid="{00000000-0005-0000-0000-000043000000}"/>
    <cellStyle name="Neutral 2" xfId="61" xr:uid="{00000000-0005-0000-0000-000044000000}"/>
    <cellStyle name="Normal 2" xfId="62" xr:uid="{00000000-0005-0000-0000-000046000000}"/>
    <cellStyle name="Normal 2 2" xfId="63" xr:uid="{00000000-0005-0000-0000-000047000000}"/>
    <cellStyle name="Normal 2_ฉก_8. สนามกีฬา_56" xfId="64" xr:uid="{00000000-0005-0000-0000-000048000000}"/>
    <cellStyle name="Normal 3" xfId="65" xr:uid="{00000000-0005-0000-0000-000049000000}"/>
    <cellStyle name="Normal 3 2" xfId="66" xr:uid="{00000000-0005-0000-0000-00004A000000}"/>
    <cellStyle name="Normal 3_Sheet1" xfId="67" xr:uid="{00000000-0005-0000-0000-00004B000000}"/>
    <cellStyle name="Normal 4" xfId="68" xr:uid="{00000000-0005-0000-0000-00004C000000}"/>
    <cellStyle name="Normal 5" xfId="69" xr:uid="{00000000-0005-0000-0000-00004D000000}"/>
    <cellStyle name="Normal 6" xfId="70" xr:uid="{00000000-0005-0000-0000-00004E000000}"/>
    <cellStyle name="Note 2" xfId="71" xr:uid="{00000000-0005-0000-0000-00004F000000}"/>
    <cellStyle name="Output 2" xfId="72" xr:uid="{00000000-0005-0000-0000-000050000000}"/>
    <cellStyle name="Percent 2" xfId="73" xr:uid="{00000000-0005-0000-0000-000051000000}"/>
    <cellStyle name="Title 2" xfId="74" xr:uid="{00000000-0005-0000-0000-000052000000}"/>
    <cellStyle name="Total 2" xfId="75" xr:uid="{00000000-0005-0000-0000-000053000000}"/>
    <cellStyle name="Warning Text 2" xfId="76" xr:uid="{00000000-0005-0000-0000-000054000000}"/>
    <cellStyle name="การคำนวณ" xfId="77" xr:uid="{00000000-0005-0000-0000-000055000000}"/>
    <cellStyle name="ข้อความเตือน" xfId="78" xr:uid="{00000000-0005-0000-0000-000056000000}"/>
    <cellStyle name="ข้อความอธิบาย" xfId="79" xr:uid="{00000000-0005-0000-0000-000057000000}"/>
    <cellStyle name="เครื่องหมายจุลภาค 2" xfId="80" xr:uid="{00000000-0005-0000-0000-000058000000}"/>
    <cellStyle name="เครื่องหมายจุลภาค 3" xfId="81" xr:uid="{00000000-0005-0000-0000-000059000000}"/>
    <cellStyle name="เครื่องหมายจุลภาค 3 2" xfId="82" xr:uid="{00000000-0005-0000-0000-00005A000000}"/>
    <cellStyle name="เครื่องหมายจุลภาค 3 2 2" xfId="83" xr:uid="{00000000-0005-0000-0000-00005B000000}"/>
    <cellStyle name="เครื่องหมายจุลภาค 3 2 2 2" xfId="84" xr:uid="{00000000-0005-0000-0000-00005C000000}"/>
    <cellStyle name="เครื่องหมายจุลภาค 3 3" xfId="85" xr:uid="{00000000-0005-0000-0000-00005D000000}"/>
    <cellStyle name="เครื่องหมายจุลภาค 3_ศักยภาพ" xfId="86" xr:uid="{00000000-0005-0000-0000-00005E000000}"/>
    <cellStyle name="เครื่องหมายจุลภาค 4" xfId="87" xr:uid="{00000000-0005-0000-0000-00005F000000}"/>
    <cellStyle name="เครื่องหมายจุลภาค 5" xfId="88" xr:uid="{00000000-0005-0000-0000-000060000000}"/>
    <cellStyle name="เครื่องหมายจุลภาค 6" xfId="89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 xr:uid="{00000000-0005-0000-0000-000062000000}"/>
    <cellStyle name="จุลภาค" xfId="121" builtinId="3"/>
    <cellStyle name="ชื่อเรื่อง" xfId="90" xr:uid="{00000000-0005-0000-0000-000063000000}"/>
    <cellStyle name="เซลล์ตรวจสอบ" xfId="91" xr:uid="{00000000-0005-0000-0000-000064000000}"/>
    <cellStyle name="เซลล์ที่มีการเชื่อมโยง" xfId="92" xr:uid="{00000000-0005-0000-0000-000065000000}"/>
    <cellStyle name="ดี" xfId="93" xr:uid="{00000000-0005-0000-0000-000066000000}"/>
    <cellStyle name="ปกติ" xfId="0" builtinId="0"/>
    <cellStyle name="ปกติ 2" xfId="94" xr:uid="{00000000-0005-0000-0000-000067000000}"/>
    <cellStyle name="ปกติ 2 2" xfId="95" xr:uid="{00000000-0005-0000-0000-000068000000}"/>
    <cellStyle name="ปกติ 2_กกถ.ส่งข้อมูลรายหัวปี 58" xfId="96" xr:uid="{00000000-0005-0000-0000-000069000000}"/>
    <cellStyle name="ปกติ 3" xfId="97" xr:uid="{00000000-0005-0000-0000-00006A000000}"/>
    <cellStyle name="ปกติ 3 2" xfId="98" xr:uid="{00000000-0005-0000-0000-00006B000000}"/>
    <cellStyle name="ปกติ 3_แบบฟอร์ม_สรุปงบหน้า_ข้อบัญญัติ" xfId="99" xr:uid="{00000000-0005-0000-0000-00006C000000}"/>
    <cellStyle name="ปกติ 4" xfId="100" xr:uid="{00000000-0005-0000-0000-00006D000000}"/>
    <cellStyle name="ปกติ 4 2" xfId="101" xr:uid="{00000000-0005-0000-0000-00006E000000}"/>
    <cellStyle name="ปกติ 4_ศักยภาพ" xfId="102" xr:uid="{00000000-0005-0000-0000-00006F000000}"/>
    <cellStyle name="ปกติ 5" xfId="103" xr:uid="{00000000-0005-0000-0000-000070000000}"/>
    <cellStyle name="ป้อนค่า" xfId="104" xr:uid="{00000000-0005-0000-0000-000079000000}"/>
    <cellStyle name="ปานกลาง" xfId="105" xr:uid="{00000000-0005-0000-0000-00007A000000}"/>
    <cellStyle name="เปอร์เซ็นต์ 2" xfId="106" xr:uid="{00000000-0005-0000-0000-00007B000000}"/>
    <cellStyle name="ผลรวม" xfId="107" xr:uid="{00000000-0005-0000-0000-00007C000000}"/>
    <cellStyle name="แย่" xfId="108" xr:uid="{00000000-0005-0000-0000-00007D000000}"/>
    <cellStyle name="ส่วนที่ถูกเน้น1" xfId="109" xr:uid="{00000000-0005-0000-0000-00007E000000}"/>
    <cellStyle name="ส่วนที่ถูกเน้น2" xfId="110" xr:uid="{00000000-0005-0000-0000-00007F000000}"/>
    <cellStyle name="ส่วนที่ถูกเน้น3" xfId="111" xr:uid="{00000000-0005-0000-0000-000080000000}"/>
    <cellStyle name="ส่วนที่ถูกเน้น4" xfId="112" xr:uid="{00000000-0005-0000-0000-000081000000}"/>
    <cellStyle name="ส่วนที่ถูกเน้น5" xfId="113" xr:uid="{00000000-0005-0000-0000-000082000000}"/>
    <cellStyle name="ส่วนที่ถูกเน้น6" xfId="114" xr:uid="{00000000-0005-0000-0000-000083000000}"/>
    <cellStyle name="แสดงผล" xfId="115" xr:uid="{00000000-0005-0000-0000-000084000000}"/>
    <cellStyle name="หมายเหตุ" xfId="116" xr:uid="{00000000-0005-0000-0000-000085000000}"/>
    <cellStyle name="หัวเรื่อง 1" xfId="117" xr:uid="{00000000-0005-0000-0000-000086000000}"/>
    <cellStyle name="หัวเรื่อง 2" xfId="118" xr:uid="{00000000-0005-0000-0000-000087000000}"/>
    <cellStyle name="หัวเรื่อง 3" xfId="119" xr:uid="{00000000-0005-0000-0000-000088000000}"/>
    <cellStyle name="หัวเรื่อง 4" xfId="120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31EA-67B4-4268-B920-2CDC079C4812}">
  <dimension ref="A1:I110"/>
  <sheetViews>
    <sheetView tabSelected="1" view="pageBreakPreview" topLeftCell="B1" zoomScaleNormal="100" zoomScaleSheetLayoutView="100" workbookViewId="0">
      <selection activeCell="D8" sqref="D8"/>
    </sheetView>
  </sheetViews>
  <sheetFormatPr defaultRowHeight="24" outlineLevelRow="2" x14ac:dyDescent="0.55000000000000004"/>
  <cols>
    <col min="1" max="1" width="0" style="1" hidden="1" customWidth="1"/>
    <col min="2" max="2" width="14.44140625" style="2" customWidth="1"/>
    <col min="3" max="3" width="24.21875" style="1" customWidth="1"/>
    <col min="4" max="4" width="27" style="1" customWidth="1"/>
    <col min="5" max="5" width="26.6640625" style="1" customWidth="1"/>
    <col min="6" max="6" width="8.88671875" style="1" hidden="1" customWidth="1"/>
    <col min="7" max="7" width="28.44140625" style="8" customWidth="1"/>
    <col min="8" max="8" width="7.88671875" style="1" customWidth="1"/>
    <col min="9" max="9" width="8.88671875" style="1" customWidth="1"/>
    <col min="10" max="16384" width="8.88671875" style="1"/>
  </cols>
  <sheetData>
    <row r="1" spans="1:9" ht="23.45" customHeight="1" x14ac:dyDescent="0.55000000000000004">
      <c r="A1" s="1" t="s">
        <v>274</v>
      </c>
      <c r="B1" s="9" t="s">
        <v>274</v>
      </c>
      <c r="C1" s="9"/>
      <c r="D1" s="9"/>
      <c r="E1" s="9"/>
      <c r="F1" s="9"/>
      <c r="G1" s="9"/>
    </row>
    <row r="2" spans="1:9" ht="23.45" customHeight="1" x14ac:dyDescent="0.55000000000000004">
      <c r="A2" s="1" t="s">
        <v>275</v>
      </c>
      <c r="B2" s="9" t="s">
        <v>281</v>
      </c>
      <c r="C2" s="9"/>
      <c r="D2" s="9"/>
      <c r="E2" s="9"/>
      <c r="F2" s="9"/>
      <c r="G2" s="9"/>
    </row>
    <row r="3" spans="1:9" ht="23.45" customHeight="1" x14ac:dyDescent="0.55000000000000004">
      <c r="A3" s="1" t="s">
        <v>276</v>
      </c>
      <c r="B3" s="9" t="s">
        <v>282</v>
      </c>
      <c r="C3" s="9"/>
      <c r="D3" s="9"/>
      <c r="E3" s="9"/>
      <c r="F3" s="9"/>
      <c r="G3" s="9"/>
    </row>
    <row r="4" spans="1:9" ht="23.45" customHeight="1" x14ac:dyDescent="0.55000000000000004">
      <c r="A4" s="1" t="s">
        <v>277</v>
      </c>
      <c r="B4" s="9" t="s">
        <v>280</v>
      </c>
      <c r="C4" s="9"/>
      <c r="D4" s="9"/>
      <c r="E4" s="9"/>
      <c r="F4" s="9"/>
      <c r="G4" s="9"/>
    </row>
    <row r="5" spans="1:9" ht="23.45" customHeight="1" x14ac:dyDescent="0.55000000000000004">
      <c r="A5" s="1" t="s">
        <v>278</v>
      </c>
      <c r="B5" s="9" t="s">
        <v>283</v>
      </c>
      <c r="C5" s="9"/>
      <c r="D5" s="9"/>
      <c r="E5" s="9"/>
      <c r="F5" s="9"/>
      <c r="G5" s="9"/>
    </row>
    <row r="6" spans="1:9" ht="23.45" customHeight="1" x14ac:dyDescent="0.55000000000000004">
      <c r="B6" s="4" t="s">
        <v>0</v>
      </c>
      <c r="C6" s="4" t="s">
        <v>1</v>
      </c>
      <c r="D6" s="4" t="s">
        <v>2</v>
      </c>
      <c r="E6" s="4" t="s">
        <v>3</v>
      </c>
      <c r="F6" s="3" t="s">
        <v>4</v>
      </c>
      <c r="G6" s="6" t="s">
        <v>279</v>
      </c>
      <c r="H6" s="1" t="s">
        <v>273</v>
      </c>
      <c r="I6" s="1" t="s">
        <v>272</v>
      </c>
    </row>
    <row r="7" spans="1:9" outlineLevel="2" x14ac:dyDescent="0.55000000000000004">
      <c r="A7" s="1">
        <v>1</v>
      </c>
      <c r="B7" s="4">
        <v>1</v>
      </c>
      <c r="C7" s="5" t="s">
        <v>5</v>
      </c>
      <c r="D7" s="5" t="s">
        <v>6</v>
      </c>
      <c r="E7" s="5" t="s">
        <v>7</v>
      </c>
      <c r="F7" s="5" t="s">
        <v>8</v>
      </c>
      <c r="G7" s="7">
        <v>24000</v>
      </c>
      <c r="H7" s="1">
        <v>1</v>
      </c>
      <c r="I7" s="1">
        <v>1</v>
      </c>
    </row>
    <row r="8" spans="1:9" outlineLevel="1" x14ac:dyDescent="0.55000000000000004">
      <c r="B8" s="4"/>
      <c r="C8" s="5" t="s">
        <v>9</v>
      </c>
      <c r="D8" s="5"/>
      <c r="E8" s="5"/>
      <c r="F8" s="5"/>
      <c r="G8" s="7">
        <f>SUBTOTAL(9,G7:G7)</f>
        <v>24000</v>
      </c>
      <c r="H8" s="1">
        <f>SUBTOTAL(9,H7:H7)</f>
        <v>1</v>
      </c>
      <c r="I8" s="1">
        <f>SUBTOTAL(9,I7:I7)</f>
        <v>1</v>
      </c>
    </row>
    <row r="9" spans="1:9" outlineLevel="2" x14ac:dyDescent="0.55000000000000004">
      <c r="A9" s="1">
        <v>2</v>
      </c>
      <c r="B9" s="4">
        <v>1</v>
      </c>
      <c r="C9" s="5" t="s">
        <v>10</v>
      </c>
      <c r="D9" s="5" t="s">
        <v>11</v>
      </c>
      <c r="E9" s="5" t="s">
        <v>12</v>
      </c>
      <c r="F9" s="5" t="s">
        <v>13</v>
      </c>
      <c r="G9" s="7">
        <v>12000</v>
      </c>
      <c r="H9" s="1">
        <v>1</v>
      </c>
      <c r="I9" s="1">
        <v>1</v>
      </c>
    </row>
    <row r="10" spans="1:9" outlineLevel="1" x14ac:dyDescent="0.55000000000000004">
      <c r="B10" s="4"/>
      <c r="C10" s="5" t="s">
        <v>14</v>
      </c>
      <c r="D10" s="5"/>
      <c r="E10" s="5"/>
      <c r="F10" s="5"/>
      <c r="G10" s="7">
        <f>SUBTOTAL(9,G9:G9)</f>
        <v>12000</v>
      </c>
      <c r="H10" s="1">
        <f>SUBTOTAL(9,H9:H9)</f>
        <v>1</v>
      </c>
      <c r="I10" s="1">
        <f>SUBTOTAL(9,I9:I9)</f>
        <v>1</v>
      </c>
    </row>
    <row r="11" spans="1:9" outlineLevel="2" x14ac:dyDescent="0.55000000000000004">
      <c r="A11" s="1">
        <v>3</v>
      </c>
      <c r="B11" s="4">
        <v>1</v>
      </c>
      <c r="C11" s="5" t="s">
        <v>15</v>
      </c>
      <c r="D11" s="5" t="s">
        <v>16</v>
      </c>
      <c r="E11" s="5" t="s">
        <v>17</v>
      </c>
      <c r="F11" s="5" t="s">
        <v>18</v>
      </c>
      <c r="G11" s="7">
        <v>20000</v>
      </c>
      <c r="H11" s="1">
        <v>1</v>
      </c>
      <c r="I11" s="1">
        <v>1</v>
      </c>
    </row>
    <row r="12" spans="1:9" outlineLevel="1" x14ac:dyDescent="0.55000000000000004">
      <c r="B12" s="4"/>
      <c r="C12" s="5" t="s">
        <v>20</v>
      </c>
      <c r="D12" s="5"/>
      <c r="E12" s="5"/>
      <c r="F12" s="5"/>
      <c r="G12" s="7">
        <f>SUBTOTAL(9,G11:G11)</f>
        <v>20000</v>
      </c>
      <c r="H12" s="1">
        <f>SUBTOTAL(9,H11:H11)</f>
        <v>1</v>
      </c>
      <c r="I12" s="1">
        <f>SUBTOTAL(9,I11:I11)</f>
        <v>1</v>
      </c>
    </row>
    <row r="13" spans="1:9" outlineLevel="2" x14ac:dyDescent="0.55000000000000004">
      <c r="A13" s="1">
        <v>4</v>
      </c>
      <c r="B13" s="4">
        <v>1</v>
      </c>
      <c r="C13" s="5" t="s">
        <v>21</v>
      </c>
      <c r="D13" s="5" t="s">
        <v>22</v>
      </c>
      <c r="E13" s="5" t="s">
        <v>23</v>
      </c>
      <c r="F13" s="5" t="s">
        <v>24</v>
      </c>
      <c r="G13" s="7">
        <v>80000</v>
      </c>
      <c r="H13" s="1">
        <v>3</v>
      </c>
      <c r="I13" s="1">
        <v>1</v>
      </c>
    </row>
    <row r="14" spans="1:9" outlineLevel="2" x14ac:dyDescent="0.55000000000000004">
      <c r="A14" s="1">
        <v>5</v>
      </c>
      <c r="B14" s="4">
        <f>1+B13</f>
        <v>2</v>
      </c>
      <c r="C14" s="5" t="s">
        <v>21</v>
      </c>
      <c r="D14" s="5" t="s">
        <v>25</v>
      </c>
      <c r="E14" s="5" t="s">
        <v>26</v>
      </c>
      <c r="F14" s="5" t="s">
        <v>27</v>
      </c>
      <c r="G14" s="7">
        <v>24000</v>
      </c>
      <c r="H14" s="1">
        <v>1</v>
      </c>
      <c r="I14" s="1">
        <v>1</v>
      </c>
    </row>
    <row r="15" spans="1:9" outlineLevel="2" x14ac:dyDescent="0.55000000000000004">
      <c r="A15" s="1">
        <v>6</v>
      </c>
      <c r="B15" s="4">
        <f>1+B14</f>
        <v>3</v>
      </c>
      <c r="C15" s="5" t="s">
        <v>21</v>
      </c>
      <c r="D15" s="5" t="s">
        <v>28</v>
      </c>
      <c r="E15" s="5" t="s">
        <v>29</v>
      </c>
      <c r="F15" s="5" t="s">
        <v>30</v>
      </c>
      <c r="G15" s="7">
        <v>123000</v>
      </c>
      <c r="H15" s="1">
        <v>5</v>
      </c>
      <c r="I15" s="1">
        <v>1</v>
      </c>
    </row>
    <row r="16" spans="1:9" outlineLevel="1" x14ac:dyDescent="0.55000000000000004">
      <c r="B16" s="4"/>
      <c r="C16" s="5" t="s">
        <v>31</v>
      </c>
      <c r="D16" s="5"/>
      <c r="E16" s="5"/>
      <c r="F16" s="5"/>
      <c r="G16" s="7">
        <f>SUBTOTAL(9,G13:G15)</f>
        <v>227000</v>
      </c>
      <c r="H16" s="1">
        <f>SUBTOTAL(9,H13:H15)</f>
        <v>9</v>
      </c>
      <c r="I16" s="1">
        <f>SUBTOTAL(9,I13:I15)</f>
        <v>3</v>
      </c>
    </row>
    <row r="17" spans="1:9" outlineLevel="2" x14ac:dyDescent="0.55000000000000004">
      <c r="A17" s="1">
        <v>7</v>
      </c>
      <c r="B17" s="4">
        <v>1</v>
      </c>
      <c r="C17" s="5" t="s">
        <v>32</v>
      </c>
      <c r="D17" s="5" t="s">
        <v>33</v>
      </c>
      <c r="E17" s="5" t="s">
        <v>34</v>
      </c>
      <c r="F17" s="5" t="s">
        <v>35</v>
      </c>
      <c r="G17" s="7">
        <v>20000</v>
      </c>
      <c r="H17" s="1">
        <v>1</v>
      </c>
      <c r="I17" s="1">
        <v>1</v>
      </c>
    </row>
    <row r="18" spans="1:9" outlineLevel="1" x14ac:dyDescent="0.55000000000000004">
      <c r="B18" s="4"/>
      <c r="C18" s="5" t="s">
        <v>36</v>
      </c>
      <c r="D18" s="5"/>
      <c r="E18" s="5"/>
      <c r="F18" s="5"/>
      <c r="G18" s="7">
        <f>SUBTOTAL(9,G17:G17)</f>
        <v>20000</v>
      </c>
      <c r="H18" s="1">
        <f>SUBTOTAL(9,H17:H17)</f>
        <v>1</v>
      </c>
      <c r="I18" s="1">
        <f>SUBTOTAL(9,I17:I17)</f>
        <v>1</v>
      </c>
    </row>
    <row r="19" spans="1:9" outlineLevel="2" x14ac:dyDescent="0.55000000000000004">
      <c r="A19" s="1">
        <v>8</v>
      </c>
      <c r="B19" s="4">
        <v>1</v>
      </c>
      <c r="C19" s="5" t="s">
        <v>37</v>
      </c>
      <c r="D19" s="5" t="s">
        <v>38</v>
      </c>
      <c r="E19" s="5" t="s">
        <v>39</v>
      </c>
      <c r="F19" s="5" t="s">
        <v>40</v>
      </c>
      <c r="G19" s="7">
        <v>27500</v>
      </c>
      <c r="H19" s="1">
        <v>2</v>
      </c>
      <c r="I19" s="1">
        <v>1</v>
      </c>
    </row>
    <row r="20" spans="1:9" outlineLevel="1" x14ac:dyDescent="0.55000000000000004">
      <c r="B20" s="4"/>
      <c r="C20" s="5" t="s">
        <v>41</v>
      </c>
      <c r="D20" s="5"/>
      <c r="E20" s="5"/>
      <c r="F20" s="5"/>
      <c r="G20" s="7">
        <f>SUBTOTAL(9,G19:G19)</f>
        <v>27500</v>
      </c>
      <c r="H20" s="1">
        <f>SUBTOTAL(9,H19:H19)</f>
        <v>2</v>
      </c>
      <c r="I20" s="1">
        <f>SUBTOTAL(9,I19:I19)</f>
        <v>1</v>
      </c>
    </row>
    <row r="21" spans="1:9" outlineLevel="2" x14ac:dyDescent="0.55000000000000004">
      <c r="A21" s="1">
        <v>9</v>
      </c>
      <c r="B21" s="4">
        <v>1</v>
      </c>
      <c r="C21" s="5" t="s">
        <v>42</v>
      </c>
      <c r="D21" s="5" t="s">
        <v>43</v>
      </c>
      <c r="E21" s="5" t="s">
        <v>44</v>
      </c>
      <c r="F21" s="5" t="s">
        <v>45</v>
      </c>
      <c r="G21" s="7">
        <v>21000</v>
      </c>
      <c r="H21" s="1">
        <v>2</v>
      </c>
      <c r="I21" s="1">
        <v>1</v>
      </c>
    </row>
    <row r="22" spans="1:9" outlineLevel="1" x14ac:dyDescent="0.55000000000000004">
      <c r="B22" s="4"/>
      <c r="C22" s="5" t="s">
        <v>46</v>
      </c>
      <c r="D22" s="5"/>
      <c r="E22" s="5"/>
      <c r="F22" s="5"/>
      <c r="G22" s="7">
        <f>SUBTOTAL(9,G21:G21)</f>
        <v>21000</v>
      </c>
      <c r="H22" s="1">
        <f>SUBTOTAL(9,H21:H21)</f>
        <v>2</v>
      </c>
      <c r="I22" s="1">
        <f>SUBTOTAL(9,I21:I21)</f>
        <v>1</v>
      </c>
    </row>
    <row r="23" spans="1:9" outlineLevel="2" x14ac:dyDescent="0.55000000000000004">
      <c r="A23" s="1">
        <v>10</v>
      </c>
      <c r="B23" s="4">
        <v>1</v>
      </c>
      <c r="C23" s="5" t="s">
        <v>47</v>
      </c>
      <c r="D23" s="5" t="s">
        <v>48</v>
      </c>
      <c r="E23" s="5" t="s">
        <v>49</v>
      </c>
      <c r="F23" s="5" t="s">
        <v>50</v>
      </c>
      <c r="G23" s="7">
        <v>18000</v>
      </c>
      <c r="H23" s="1">
        <v>1</v>
      </c>
      <c r="I23" s="1">
        <v>1</v>
      </c>
    </row>
    <row r="24" spans="1:9" outlineLevel="2" x14ac:dyDescent="0.55000000000000004">
      <c r="A24" s="1">
        <v>11</v>
      </c>
      <c r="B24" s="4">
        <v>2</v>
      </c>
      <c r="C24" s="5" t="s">
        <v>47</v>
      </c>
      <c r="D24" s="5" t="s">
        <v>51</v>
      </c>
      <c r="E24" s="5" t="s">
        <v>52</v>
      </c>
      <c r="F24" s="5" t="s">
        <v>53</v>
      </c>
      <c r="G24" s="7">
        <v>20000</v>
      </c>
      <c r="H24" s="1">
        <v>1</v>
      </c>
      <c r="I24" s="1">
        <v>1</v>
      </c>
    </row>
    <row r="25" spans="1:9" outlineLevel="2" x14ac:dyDescent="0.55000000000000004">
      <c r="A25" s="1">
        <v>12</v>
      </c>
      <c r="B25" s="4">
        <v>3</v>
      </c>
      <c r="C25" s="5" t="s">
        <v>47</v>
      </c>
      <c r="D25" s="5" t="s">
        <v>54</v>
      </c>
      <c r="E25" s="5" t="s">
        <v>55</v>
      </c>
      <c r="F25" s="5" t="s">
        <v>56</v>
      </c>
      <c r="G25" s="7">
        <v>1200</v>
      </c>
      <c r="H25" s="1">
        <v>1</v>
      </c>
      <c r="I25" s="1">
        <v>1</v>
      </c>
    </row>
    <row r="26" spans="1:9" outlineLevel="1" x14ac:dyDescent="0.55000000000000004">
      <c r="B26" s="4"/>
      <c r="C26" s="5" t="s">
        <v>57</v>
      </c>
      <c r="D26" s="5"/>
      <c r="E26" s="5"/>
      <c r="F26" s="5"/>
      <c r="G26" s="7">
        <f>SUBTOTAL(9,G23:G25)</f>
        <v>39200</v>
      </c>
      <c r="H26" s="1">
        <f>SUBTOTAL(9,H23:H25)</f>
        <v>3</v>
      </c>
      <c r="I26" s="1">
        <f>SUBTOTAL(9,I23:I25)</f>
        <v>3</v>
      </c>
    </row>
    <row r="27" spans="1:9" outlineLevel="2" x14ac:dyDescent="0.55000000000000004">
      <c r="A27" s="1">
        <v>13</v>
      </c>
      <c r="B27" s="4">
        <v>1</v>
      </c>
      <c r="C27" s="5" t="s">
        <v>58</v>
      </c>
      <c r="D27" s="5" t="s">
        <v>60</v>
      </c>
      <c r="E27" s="5" t="s">
        <v>61</v>
      </c>
      <c r="F27" s="5" t="s">
        <v>62</v>
      </c>
      <c r="G27" s="7">
        <v>8000</v>
      </c>
      <c r="H27" s="1">
        <v>1</v>
      </c>
      <c r="I27" s="1">
        <v>1</v>
      </c>
    </row>
    <row r="28" spans="1:9" outlineLevel="2" x14ac:dyDescent="0.55000000000000004">
      <c r="A28" s="1">
        <v>14</v>
      </c>
      <c r="B28" s="4">
        <f>1+B27</f>
        <v>2</v>
      </c>
      <c r="C28" s="5" t="s">
        <v>58</v>
      </c>
      <c r="D28" s="5" t="s">
        <v>59</v>
      </c>
      <c r="E28" s="5" t="s">
        <v>63</v>
      </c>
      <c r="F28" s="5" t="s">
        <v>64</v>
      </c>
      <c r="G28" s="7">
        <v>20000</v>
      </c>
      <c r="H28" s="1">
        <v>1</v>
      </c>
      <c r="I28" s="1">
        <v>1</v>
      </c>
    </row>
    <row r="29" spans="1:9" outlineLevel="2" x14ac:dyDescent="0.55000000000000004">
      <c r="A29" s="1">
        <v>15</v>
      </c>
      <c r="B29" s="4">
        <f t="shared" ref="B29:B31" si="0">1+B28</f>
        <v>3</v>
      </c>
      <c r="C29" s="5" t="s">
        <v>58</v>
      </c>
      <c r="D29" s="5" t="s">
        <v>65</v>
      </c>
      <c r="E29" s="5" t="s">
        <v>66</v>
      </c>
      <c r="F29" s="5" t="s">
        <v>67</v>
      </c>
      <c r="G29" s="7">
        <v>22500</v>
      </c>
      <c r="H29" s="1">
        <v>1</v>
      </c>
      <c r="I29" s="1">
        <v>1</v>
      </c>
    </row>
    <row r="30" spans="1:9" outlineLevel="2" x14ac:dyDescent="0.55000000000000004">
      <c r="A30" s="1">
        <v>16</v>
      </c>
      <c r="B30" s="4">
        <f t="shared" si="0"/>
        <v>4</v>
      </c>
      <c r="C30" s="5" t="s">
        <v>58</v>
      </c>
      <c r="D30" s="5" t="s">
        <v>68</v>
      </c>
      <c r="E30" s="5" t="s">
        <v>69</v>
      </c>
      <c r="F30" s="5" t="s">
        <v>70</v>
      </c>
      <c r="G30" s="7">
        <v>20000</v>
      </c>
      <c r="H30" s="1">
        <v>1</v>
      </c>
      <c r="I30" s="1">
        <v>1</v>
      </c>
    </row>
    <row r="31" spans="1:9" outlineLevel="2" x14ac:dyDescent="0.55000000000000004">
      <c r="A31" s="1">
        <v>17</v>
      </c>
      <c r="B31" s="4">
        <f t="shared" si="0"/>
        <v>5</v>
      </c>
      <c r="C31" s="5" t="s">
        <v>58</v>
      </c>
      <c r="D31" s="5" t="s">
        <v>65</v>
      </c>
      <c r="E31" s="5" t="s">
        <v>71</v>
      </c>
      <c r="F31" s="5" t="s">
        <v>72</v>
      </c>
      <c r="G31" s="7">
        <v>4500</v>
      </c>
      <c r="H31" s="1">
        <v>1</v>
      </c>
      <c r="I31" s="1">
        <v>1</v>
      </c>
    </row>
    <row r="32" spans="1:9" outlineLevel="1" x14ac:dyDescent="0.55000000000000004">
      <c r="B32" s="4"/>
      <c r="C32" s="5" t="s">
        <v>73</v>
      </c>
      <c r="D32" s="5"/>
      <c r="E32" s="5"/>
      <c r="F32" s="5"/>
      <c r="G32" s="7">
        <f>SUBTOTAL(9,G27:G31)</f>
        <v>75000</v>
      </c>
      <c r="H32" s="1">
        <f>SUBTOTAL(9,H27:H31)</f>
        <v>5</v>
      </c>
      <c r="I32" s="1">
        <f>SUBTOTAL(9,I27:I31)</f>
        <v>5</v>
      </c>
    </row>
    <row r="33" spans="1:9" outlineLevel="2" x14ac:dyDescent="0.55000000000000004">
      <c r="A33" s="1">
        <v>18</v>
      </c>
      <c r="B33" s="4">
        <v>1</v>
      </c>
      <c r="C33" s="5" t="s">
        <v>74</v>
      </c>
      <c r="D33" s="5" t="s">
        <v>75</v>
      </c>
      <c r="E33" s="5" t="s">
        <v>76</v>
      </c>
      <c r="F33" s="5" t="s">
        <v>77</v>
      </c>
      <c r="G33" s="7">
        <v>20000</v>
      </c>
      <c r="H33" s="1">
        <v>1</v>
      </c>
      <c r="I33" s="1">
        <v>1</v>
      </c>
    </row>
    <row r="34" spans="1:9" outlineLevel="1" x14ac:dyDescent="0.55000000000000004">
      <c r="B34" s="4"/>
      <c r="C34" s="5" t="s">
        <v>78</v>
      </c>
      <c r="D34" s="5"/>
      <c r="E34" s="5"/>
      <c r="F34" s="5"/>
      <c r="G34" s="7">
        <f>SUBTOTAL(9,G33:G33)</f>
        <v>20000</v>
      </c>
      <c r="H34" s="1">
        <f>SUBTOTAL(9,H33:H33)</f>
        <v>1</v>
      </c>
      <c r="I34" s="1">
        <f>SUBTOTAL(9,I33:I33)</f>
        <v>1</v>
      </c>
    </row>
    <row r="35" spans="1:9" outlineLevel="2" x14ac:dyDescent="0.55000000000000004">
      <c r="A35" s="1">
        <v>19</v>
      </c>
      <c r="B35" s="4">
        <v>1</v>
      </c>
      <c r="C35" s="5" t="s">
        <v>80</v>
      </c>
      <c r="D35" s="5" t="s">
        <v>81</v>
      </c>
      <c r="E35" s="5" t="s">
        <v>82</v>
      </c>
      <c r="F35" s="5" t="s">
        <v>83</v>
      </c>
      <c r="G35" s="7">
        <v>72000</v>
      </c>
      <c r="H35" s="1">
        <v>3</v>
      </c>
      <c r="I35" s="1">
        <v>1</v>
      </c>
    </row>
    <row r="36" spans="1:9" outlineLevel="1" x14ac:dyDescent="0.55000000000000004">
      <c r="B36" s="4"/>
      <c r="C36" s="5" t="s">
        <v>84</v>
      </c>
      <c r="D36" s="5"/>
      <c r="E36" s="5"/>
      <c r="F36" s="5"/>
      <c r="G36" s="7">
        <f>SUBTOTAL(9,G35:G35)</f>
        <v>72000</v>
      </c>
      <c r="H36" s="1">
        <f>SUBTOTAL(9,H35:H35)</f>
        <v>3</v>
      </c>
      <c r="I36" s="1">
        <f>SUBTOTAL(9,I35:I35)</f>
        <v>1</v>
      </c>
    </row>
    <row r="37" spans="1:9" outlineLevel="2" x14ac:dyDescent="0.55000000000000004">
      <c r="A37" s="1">
        <v>20</v>
      </c>
      <c r="B37" s="4">
        <v>1</v>
      </c>
      <c r="C37" s="5" t="s">
        <v>85</v>
      </c>
      <c r="D37" s="5" t="s">
        <v>86</v>
      </c>
      <c r="E37" s="5" t="s">
        <v>87</v>
      </c>
      <c r="F37" s="5" t="s">
        <v>88</v>
      </c>
      <c r="G37" s="7">
        <v>99000</v>
      </c>
      <c r="H37" s="1">
        <v>3</v>
      </c>
      <c r="I37" s="1">
        <v>1</v>
      </c>
    </row>
    <row r="38" spans="1:9" outlineLevel="1" x14ac:dyDescent="0.55000000000000004">
      <c r="B38" s="4"/>
      <c r="C38" s="5" t="s">
        <v>89</v>
      </c>
      <c r="D38" s="5"/>
      <c r="E38" s="5"/>
      <c r="F38" s="5"/>
      <c r="G38" s="7">
        <f>SUBTOTAL(9,G37:G37)</f>
        <v>99000</v>
      </c>
      <c r="H38" s="1">
        <f>SUBTOTAL(9,H37:H37)</f>
        <v>3</v>
      </c>
      <c r="I38" s="1">
        <f>SUBTOTAL(9,I37:I37)</f>
        <v>1</v>
      </c>
    </row>
    <row r="39" spans="1:9" outlineLevel="2" x14ac:dyDescent="0.55000000000000004">
      <c r="A39" s="1">
        <v>21</v>
      </c>
      <c r="B39" s="4">
        <v>1</v>
      </c>
      <c r="C39" s="5" t="s">
        <v>90</v>
      </c>
      <c r="D39" s="5" t="s">
        <v>92</v>
      </c>
      <c r="E39" s="5" t="s">
        <v>93</v>
      </c>
      <c r="F39" s="5" t="s">
        <v>94</v>
      </c>
      <c r="G39" s="7">
        <v>10500</v>
      </c>
      <c r="H39" s="1">
        <v>1</v>
      </c>
      <c r="I39" s="1">
        <v>1</v>
      </c>
    </row>
    <row r="40" spans="1:9" outlineLevel="2" x14ac:dyDescent="0.55000000000000004">
      <c r="A40" s="1">
        <v>22</v>
      </c>
      <c r="B40" s="4">
        <v>2</v>
      </c>
      <c r="C40" s="5" t="s">
        <v>90</v>
      </c>
      <c r="D40" s="5" t="s">
        <v>95</v>
      </c>
      <c r="E40" s="5" t="s">
        <v>19</v>
      </c>
      <c r="F40" s="5" t="s">
        <v>96</v>
      </c>
      <c r="G40" s="7">
        <v>7000</v>
      </c>
      <c r="H40" s="1">
        <v>1</v>
      </c>
      <c r="I40" s="1">
        <v>1</v>
      </c>
    </row>
    <row r="41" spans="1:9" outlineLevel="2" x14ac:dyDescent="0.55000000000000004">
      <c r="A41" s="1">
        <v>23</v>
      </c>
      <c r="B41" s="4">
        <v>3</v>
      </c>
      <c r="C41" s="5" t="s">
        <v>90</v>
      </c>
      <c r="D41" s="5" t="s">
        <v>91</v>
      </c>
      <c r="E41" s="5" t="s">
        <v>97</v>
      </c>
      <c r="F41" s="5" t="s">
        <v>98</v>
      </c>
      <c r="G41" s="7">
        <v>449100</v>
      </c>
      <c r="H41" s="1">
        <v>11</v>
      </c>
      <c r="I41" s="1">
        <v>1</v>
      </c>
    </row>
    <row r="42" spans="1:9" outlineLevel="1" x14ac:dyDescent="0.55000000000000004">
      <c r="B42" s="4"/>
      <c r="C42" s="5" t="s">
        <v>99</v>
      </c>
      <c r="D42" s="5"/>
      <c r="E42" s="5"/>
      <c r="F42" s="5"/>
      <c r="G42" s="7">
        <f>SUBTOTAL(9,G39:G41)</f>
        <v>466600</v>
      </c>
      <c r="H42" s="1">
        <f>SUBTOTAL(9,H39:H41)</f>
        <v>13</v>
      </c>
      <c r="I42" s="1">
        <f>SUBTOTAL(9,I39:I41)</f>
        <v>3</v>
      </c>
    </row>
    <row r="43" spans="1:9" outlineLevel="2" x14ac:dyDescent="0.55000000000000004">
      <c r="A43" s="1">
        <v>24</v>
      </c>
      <c r="B43" s="4">
        <v>1</v>
      </c>
      <c r="C43" s="5" t="s">
        <v>100</v>
      </c>
      <c r="D43" s="5" t="s">
        <v>102</v>
      </c>
      <c r="E43" s="5" t="s">
        <v>103</v>
      </c>
      <c r="F43" s="5" t="s">
        <v>104</v>
      </c>
      <c r="G43" s="7">
        <v>133000</v>
      </c>
      <c r="H43" s="1">
        <v>4</v>
      </c>
      <c r="I43" s="1">
        <v>1</v>
      </c>
    </row>
    <row r="44" spans="1:9" outlineLevel="2" x14ac:dyDescent="0.55000000000000004">
      <c r="A44" s="1">
        <v>25</v>
      </c>
      <c r="B44" s="4">
        <v>2</v>
      </c>
      <c r="C44" s="5" t="s">
        <v>100</v>
      </c>
      <c r="D44" s="5" t="s">
        <v>101</v>
      </c>
      <c r="E44" s="5" t="s">
        <v>105</v>
      </c>
      <c r="F44" s="5" t="s">
        <v>106</v>
      </c>
      <c r="G44" s="7">
        <v>6000</v>
      </c>
      <c r="H44" s="1">
        <v>1</v>
      </c>
      <c r="I44" s="1">
        <v>1</v>
      </c>
    </row>
    <row r="45" spans="1:9" outlineLevel="2" x14ac:dyDescent="0.55000000000000004">
      <c r="A45" s="1">
        <v>26</v>
      </c>
      <c r="B45" s="4">
        <v>3</v>
      </c>
      <c r="C45" s="5" t="s">
        <v>100</v>
      </c>
      <c r="D45" s="5" t="s">
        <v>107</v>
      </c>
      <c r="E45" s="5" t="s">
        <v>108</v>
      </c>
      <c r="F45" s="5" t="s">
        <v>109</v>
      </c>
      <c r="G45" s="7">
        <v>6000</v>
      </c>
      <c r="H45" s="1">
        <v>1</v>
      </c>
      <c r="I45" s="1">
        <v>1</v>
      </c>
    </row>
    <row r="46" spans="1:9" outlineLevel="1" x14ac:dyDescent="0.55000000000000004">
      <c r="B46" s="4"/>
      <c r="C46" s="5" t="s">
        <v>110</v>
      </c>
      <c r="D46" s="5"/>
      <c r="E46" s="5"/>
      <c r="F46" s="5"/>
      <c r="G46" s="7">
        <f>SUBTOTAL(9,G43:G45)</f>
        <v>145000</v>
      </c>
      <c r="H46" s="1">
        <f>SUBTOTAL(9,H43:H45)</f>
        <v>6</v>
      </c>
      <c r="I46" s="1">
        <f>SUBTOTAL(9,I43:I45)</f>
        <v>3</v>
      </c>
    </row>
    <row r="47" spans="1:9" outlineLevel="2" x14ac:dyDescent="0.55000000000000004">
      <c r="A47" s="1">
        <v>27</v>
      </c>
      <c r="B47" s="4">
        <v>1</v>
      </c>
      <c r="C47" s="5" t="s">
        <v>111</v>
      </c>
      <c r="D47" s="5" t="s">
        <v>112</v>
      </c>
      <c r="E47" s="5" t="s">
        <v>113</v>
      </c>
      <c r="F47" s="5" t="s">
        <v>114</v>
      </c>
      <c r="G47" s="7">
        <v>36000</v>
      </c>
      <c r="H47" s="1">
        <v>1</v>
      </c>
      <c r="I47" s="1">
        <v>1</v>
      </c>
    </row>
    <row r="48" spans="1:9" outlineLevel="1" x14ac:dyDescent="0.55000000000000004">
      <c r="B48" s="4"/>
      <c r="C48" s="5" t="s">
        <v>115</v>
      </c>
      <c r="D48" s="5"/>
      <c r="E48" s="5"/>
      <c r="F48" s="5"/>
      <c r="G48" s="7">
        <f>SUBTOTAL(9,G47:G47)</f>
        <v>36000</v>
      </c>
      <c r="H48" s="1">
        <f>SUBTOTAL(9,H47:H47)</f>
        <v>1</v>
      </c>
      <c r="I48" s="1">
        <f>SUBTOTAL(9,I47:I47)</f>
        <v>1</v>
      </c>
    </row>
    <row r="49" spans="1:9" outlineLevel="2" x14ac:dyDescent="0.55000000000000004">
      <c r="A49" s="1">
        <v>28</v>
      </c>
      <c r="B49" s="4">
        <v>1</v>
      </c>
      <c r="C49" s="5" t="s">
        <v>116</v>
      </c>
      <c r="D49" s="5" t="s">
        <v>117</v>
      </c>
      <c r="E49" s="5" t="s">
        <v>118</v>
      </c>
      <c r="F49" s="5" t="s">
        <v>119</v>
      </c>
      <c r="G49" s="7">
        <v>35400</v>
      </c>
      <c r="H49" s="1">
        <v>1</v>
      </c>
      <c r="I49" s="1">
        <v>1</v>
      </c>
    </row>
    <row r="50" spans="1:9" outlineLevel="1" x14ac:dyDescent="0.55000000000000004">
      <c r="B50" s="4"/>
      <c r="C50" s="5" t="s">
        <v>120</v>
      </c>
      <c r="D50" s="5"/>
      <c r="E50" s="5"/>
      <c r="F50" s="5"/>
      <c r="G50" s="7">
        <f>SUBTOTAL(9,G49:G49)</f>
        <v>35400</v>
      </c>
      <c r="H50" s="1">
        <f>SUBTOTAL(9,H49:H49)</f>
        <v>1</v>
      </c>
      <c r="I50" s="1">
        <f>SUBTOTAL(9,I49:I49)</f>
        <v>1</v>
      </c>
    </row>
    <row r="51" spans="1:9" outlineLevel="2" x14ac:dyDescent="0.55000000000000004">
      <c r="A51" s="1">
        <v>29</v>
      </c>
      <c r="B51" s="4">
        <v>1</v>
      </c>
      <c r="C51" s="5" t="s">
        <v>121</v>
      </c>
      <c r="D51" s="5" t="s">
        <v>122</v>
      </c>
      <c r="E51" s="5" t="s">
        <v>123</v>
      </c>
      <c r="F51" s="5" t="s">
        <v>124</v>
      </c>
      <c r="G51" s="7">
        <v>12000</v>
      </c>
      <c r="H51" s="1">
        <v>1</v>
      </c>
      <c r="I51" s="1">
        <v>1</v>
      </c>
    </row>
    <row r="52" spans="1:9" outlineLevel="1" x14ac:dyDescent="0.55000000000000004">
      <c r="B52" s="4"/>
      <c r="C52" s="5" t="s">
        <v>125</v>
      </c>
      <c r="D52" s="5"/>
      <c r="E52" s="5"/>
      <c r="F52" s="5"/>
      <c r="G52" s="7">
        <f>SUBTOTAL(9,G51:G51)</f>
        <v>12000</v>
      </c>
      <c r="H52" s="1">
        <f>SUBTOTAL(9,H51:H51)</f>
        <v>1</v>
      </c>
      <c r="I52" s="1">
        <f>SUBTOTAL(9,I51:I51)</f>
        <v>1</v>
      </c>
    </row>
    <row r="53" spans="1:9" outlineLevel="2" x14ac:dyDescent="0.55000000000000004">
      <c r="A53" s="1">
        <v>30</v>
      </c>
      <c r="B53" s="4">
        <v>1</v>
      </c>
      <c r="C53" s="5" t="s">
        <v>126</v>
      </c>
      <c r="D53" s="5" t="s">
        <v>127</v>
      </c>
      <c r="E53" s="5" t="s">
        <v>128</v>
      </c>
      <c r="F53" s="5" t="s">
        <v>129</v>
      </c>
      <c r="G53" s="7">
        <v>7500</v>
      </c>
      <c r="H53" s="1">
        <v>1</v>
      </c>
      <c r="I53" s="1">
        <v>1</v>
      </c>
    </row>
    <row r="54" spans="1:9" outlineLevel="1" x14ac:dyDescent="0.55000000000000004">
      <c r="B54" s="4"/>
      <c r="C54" s="5" t="s">
        <v>130</v>
      </c>
      <c r="D54" s="5"/>
      <c r="E54" s="5"/>
      <c r="F54" s="5"/>
      <c r="G54" s="7">
        <f>SUBTOTAL(9,G53:G53)</f>
        <v>7500</v>
      </c>
      <c r="H54" s="1">
        <f>SUBTOTAL(9,H53:H53)</f>
        <v>1</v>
      </c>
      <c r="I54" s="1">
        <f>SUBTOTAL(9,I53:I53)</f>
        <v>1</v>
      </c>
    </row>
    <row r="55" spans="1:9" outlineLevel="2" x14ac:dyDescent="0.55000000000000004">
      <c r="A55" s="1">
        <v>31</v>
      </c>
      <c r="B55" s="4">
        <v>1</v>
      </c>
      <c r="C55" s="5" t="s">
        <v>131</v>
      </c>
      <c r="D55" s="5" t="s">
        <v>132</v>
      </c>
      <c r="E55" s="5" t="s">
        <v>133</v>
      </c>
      <c r="F55" s="5" t="s">
        <v>134</v>
      </c>
      <c r="G55" s="7">
        <v>34000</v>
      </c>
      <c r="H55" s="1">
        <v>2</v>
      </c>
      <c r="I55" s="1">
        <v>1</v>
      </c>
    </row>
    <row r="56" spans="1:9" outlineLevel="1" x14ac:dyDescent="0.55000000000000004">
      <c r="B56" s="4"/>
      <c r="C56" s="5" t="s">
        <v>135</v>
      </c>
      <c r="D56" s="5"/>
      <c r="E56" s="5"/>
      <c r="F56" s="5"/>
      <c r="G56" s="7">
        <f>SUBTOTAL(9,G55:G55)</f>
        <v>34000</v>
      </c>
      <c r="H56" s="1">
        <f>SUBTOTAL(9,H55:H55)</f>
        <v>2</v>
      </c>
      <c r="I56" s="1">
        <f>SUBTOTAL(9,I55:I55)</f>
        <v>1</v>
      </c>
    </row>
    <row r="57" spans="1:9" outlineLevel="2" x14ac:dyDescent="0.55000000000000004">
      <c r="A57" s="1">
        <v>32</v>
      </c>
      <c r="B57" s="4">
        <v>1</v>
      </c>
      <c r="C57" s="5" t="s">
        <v>136</v>
      </c>
      <c r="D57" s="5" t="s">
        <v>137</v>
      </c>
      <c r="E57" s="5" t="s">
        <v>138</v>
      </c>
      <c r="F57" s="5" t="s">
        <v>139</v>
      </c>
      <c r="G57" s="7">
        <v>21500</v>
      </c>
      <c r="H57" s="1">
        <v>3</v>
      </c>
      <c r="I57" s="1">
        <v>1</v>
      </c>
    </row>
    <row r="58" spans="1:9" outlineLevel="1" x14ac:dyDescent="0.55000000000000004">
      <c r="B58" s="4"/>
      <c r="C58" s="5" t="s">
        <v>140</v>
      </c>
      <c r="D58" s="5"/>
      <c r="E58" s="5"/>
      <c r="F58" s="5"/>
      <c r="G58" s="7">
        <f>SUBTOTAL(9,G57:G57)</f>
        <v>21500</v>
      </c>
      <c r="H58" s="1">
        <f>SUBTOTAL(9,H57:H57)</f>
        <v>3</v>
      </c>
      <c r="I58" s="1">
        <f>SUBTOTAL(9,I57:I57)</f>
        <v>1</v>
      </c>
    </row>
    <row r="59" spans="1:9" outlineLevel="2" x14ac:dyDescent="0.55000000000000004">
      <c r="A59" s="1">
        <v>33</v>
      </c>
      <c r="B59" s="4">
        <v>1</v>
      </c>
      <c r="C59" s="5" t="s">
        <v>142</v>
      </c>
      <c r="D59" s="5" t="s">
        <v>143</v>
      </c>
      <c r="E59" s="5" t="s">
        <v>144</v>
      </c>
      <c r="F59" s="5" t="s">
        <v>145</v>
      </c>
      <c r="G59" s="7">
        <v>845300</v>
      </c>
      <c r="H59" s="1">
        <v>51</v>
      </c>
      <c r="I59" s="1">
        <v>1</v>
      </c>
    </row>
    <row r="60" spans="1:9" outlineLevel="1" x14ac:dyDescent="0.55000000000000004">
      <c r="B60" s="4"/>
      <c r="C60" s="5" t="s">
        <v>146</v>
      </c>
      <c r="D60" s="5"/>
      <c r="E60" s="5"/>
      <c r="F60" s="5"/>
      <c r="G60" s="7">
        <f>SUBTOTAL(9,G59:G59)</f>
        <v>845300</v>
      </c>
      <c r="H60" s="1">
        <f>SUBTOTAL(9,H59:H59)</f>
        <v>51</v>
      </c>
      <c r="I60" s="1">
        <f>SUBTOTAL(9,I59:I59)</f>
        <v>1</v>
      </c>
    </row>
    <row r="61" spans="1:9" outlineLevel="2" x14ac:dyDescent="0.55000000000000004">
      <c r="A61" s="1">
        <v>34</v>
      </c>
      <c r="B61" s="4">
        <v>1</v>
      </c>
      <c r="C61" s="5" t="s">
        <v>147</v>
      </c>
      <c r="D61" s="5" t="s">
        <v>149</v>
      </c>
      <c r="E61" s="5" t="s">
        <v>150</v>
      </c>
      <c r="F61" s="5" t="s">
        <v>151</v>
      </c>
      <c r="G61" s="7">
        <v>21600</v>
      </c>
      <c r="H61" s="1">
        <v>1</v>
      </c>
      <c r="I61" s="1">
        <v>1</v>
      </c>
    </row>
    <row r="62" spans="1:9" outlineLevel="2" x14ac:dyDescent="0.55000000000000004">
      <c r="A62" s="1">
        <v>35</v>
      </c>
      <c r="B62" s="4">
        <v>2</v>
      </c>
      <c r="C62" s="5" t="s">
        <v>147</v>
      </c>
      <c r="D62" s="5" t="s">
        <v>148</v>
      </c>
      <c r="E62" s="5" t="s">
        <v>152</v>
      </c>
      <c r="F62" s="5" t="s">
        <v>153</v>
      </c>
      <c r="G62" s="7">
        <v>24000</v>
      </c>
      <c r="H62" s="1">
        <v>1</v>
      </c>
      <c r="I62" s="1">
        <v>1</v>
      </c>
    </row>
    <row r="63" spans="1:9" outlineLevel="1" x14ac:dyDescent="0.55000000000000004">
      <c r="B63" s="4"/>
      <c r="C63" s="5" t="s">
        <v>154</v>
      </c>
      <c r="D63" s="5"/>
      <c r="E63" s="5"/>
      <c r="F63" s="5"/>
      <c r="G63" s="7">
        <f>SUBTOTAL(9,G61:G62)</f>
        <v>45600</v>
      </c>
      <c r="H63" s="1">
        <f>SUBTOTAL(9,H61:H62)</f>
        <v>2</v>
      </c>
      <c r="I63" s="1">
        <f>SUBTOTAL(9,I61:I62)</f>
        <v>2</v>
      </c>
    </row>
    <row r="64" spans="1:9" outlineLevel="2" x14ac:dyDescent="0.55000000000000004">
      <c r="A64" s="1">
        <v>36</v>
      </c>
      <c r="B64" s="4">
        <v>1</v>
      </c>
      <c r="C64" s="5" t="s">
        <v>155</v>
      </c>
      <c r="D64" s="5" t="s">
        <v>156</v>
      </c>
      <c r="E64" s="5" t="s">
        <v>157</v>
      </c>
      <c r="F64" s="5" t="s">
        <v>158</v>
      </c>
      <c r="G64" s="7">
        <v>10000</v>
      </c>
      <c r="H64" s="1">
        <v>1</v>
      </c>
      <c r="I64" s="1">
        <v>1</v>
      </c>
    </row>
    <row r="65" spans="1:9" outlineLevel="2" x14ac:dyDescent="0.55000000000000004">
      <c r="A65" s="1">
        <v>37</v>
      </c>
      <c r="B65" s="4">
        <v>2</v>
      </c>
      <c r="C65" s="5" t="s">
        <v>155</v>
      </c>
      <c r="D65" s="5" t="s">
        <v>159</v>
      </c>
      <c r="E65" s="5" t="s">
        <v>160</v>
      </c>
      <c r="F65" s="5" t="s">
        <v>161</v>
      </c>
      <c r="G65" s="7">
        <v>34000</v>
      </c>
      <c r="H65" s="1">
        <v>3</v>
      </c>
      <c r="I65" s="1">
        <v>1</v>
      </c>
    </row>
    <row r="66" spans="1:9" outlineLevel="1" x14ac:dyDescent="0.55000000000000004">
      <c r="B66" s="4"/>
      <c r="C66" s="5" t="s">
        <v>162</v>
      </c>
      <c r="D66" s="5"/>
      <c r="E66" s="5"/>
      <c r="F66" s="5"/>
      <c r="G66" s="7">
        <f>SUBTOTAL(9,G64:G65)</f>
        <v>44000</v>
      </c>
      <c r="H66" s="1">
        <f>SUBTOTAL(9,H64:H65)</f>
        <v>4</v>
      </c>
      <c r="I66" s="1">
        <f>SUBTOTAL(9,I64:I65)</f>
        <v>2</v>
      </c>
    </row>
    <row r="67" spans="1:9" outlineLevel="2" x14ac:dyDescent="0.55000000000000004">
      <c r="A67" s="1">
        <v>38</v>
      </c>
      <c r="B67" s="4">
        <v>1</v>
      </c>
      <c r="C67" s="5" t="s">
        <v>163</v>
      </c>
      <c r="D67" s="5" t="s">
        <v>164</v>
      </c>
      <c r="E67" s="5" t="s">
        <v>165</v>
      </c>
      <c r="F67" s="5" t="s">
        <v>166</v>
      </c>
      <c r="G67" s="7">
        <v>44000</v>
      </c>
      <c r="H67" s="1">
        <v>3</v>
      </c>
      <c r="I67" s="1">
        <v>1</v>
      </c>
    </row>
    <row r="68" spans="1:9" outlineLevel="1" x14ac:dyDescent="0.55000000000000004">
      <c r="B68" s="4"/>
      <c r="C68" s="5" t="s">
        <v>167</v>
      </c>
      <c r="D68" s="5"/>
      <c r="E68" s="5"/>
      <c r="F68" s="5"/>
      <c r="G68" s="7">
        <f>SUBTOTAL(9,G67:G67)</f>
        <v>44000</v>
      </c>
      <c r="H68" s="1">
        <f>SUBTOTAL(9,H67:H67)</f>
        <v>3</v>
      </c>
      <c r="I68" s="1">
        <f>SUBTOTAL(9,I67:I67)</f>
        <v>1</v>
      </c>
    </row>
    <row r="69" spans="1:9" outlineLevel="2" x14ac:dyDescent="0.55000000000000004">
      <c r="A69" s="1">
        <v>39</v>
      </c>
      <c r="B69" s="4">
        <v>1</v>
      </c>
      <c r="C69" s="5" t="s">
        <v>168</v>
      </c>
      <c r="D69" s="5" t="s">
        <v>169</v>
      </c>
      <c r="E69" s="5" t="s">
        <v>170</v>
      </c>
      <c r="F69" s="5" t="s">
        <v>171</v>
      </c>
      <c r="G69" s="7">
        <v>93000</v>
      </c>
      <c r="H69" s="1">
        <v>6</v>
      </c>
      <c r="I69" s="1">
        <v>1</v>
      </c>
    </row>
    <row r="70" spans="1:9" outlineLevel="1" x14ac:dyDescent="0.55000000000000004">
      <c r="B70" s="4"/>
      <c r="C70" s="5" t="s">
        <v>172</v>
      </c>
      <c r="D70" s="5"/>
      <c r="E70" s="5"/>
      <c r="F70" s="5"/>
      <c r="G70" s="7">
        <f>SUBTOTAL(9,G69:G69)</f>
        <v>93000</v>
      </c>
      <c r="H70" s="1">
        <f>SUBTOTAL(9,H69:H69)</f>
        <v>6</v>
      </c>
      <c r="I70" s="1">
        <f>SUBTOTAL(9,I69:I69)</f>
        <v>1</v>
      </c>
    </row>
    <row r="71" spans="1:9" outlineLevel="2" x14ac:dyDescent="0.55000000000000004">
      <c r="A71" s="1">
        <v>40</v>
      </c>
      <c r="B71" s="4">
        <v>1</v>
      </c>
      <c r="C71" s="5" t="s">
        <v>173</v>
      </c>
      <c r="D71" s="5" t="s">
        <v>174</v>
      </c>
      <c r="E71" s="5" t="s">
        <v>175</v>
      </c>
      <c r="F71" s="5" t="s">
        <v>176</v>
      </c>
      <c r="G71" s="7">
        <v>28000</v>
      </c>
      <c r="H71" s="1">
        <v>1</v>
      </c>
      <c r="I71" s="1">
        <v>1</v>
      </c>
    </row>
    <row r="72" spans="1:9" outlineLevel="2" x14ac:dyDescent="0.55000000000000004">
      <c r="A72" s="1">
        <v>41</v>
      </c>
      <c r="B72" s="4">
        <v>2</v>
      </c>
      <c r="C72" s="5" t="s">
        <v>173</v>
      </c>
      <c r="D72" s="5" t="s">
        <v>177</v>
      </c>
      <c r="E72" s="5" t="s">
        <v>178</v>
      </c>
      <c r="F72" s="5" t="s">
        <v>179</v>
      </c>
      <c r="G72" s="7">
        <v>4000</v>
      </c>
      <c r="H72" s="1">
        <v>1</v>
      </c>
      <c r="I72" s="1">
        <v>1</v>
      </c>
    </row>
    <row r="73" spans="1:9" outlineLevel="1" x14ac:dyDescent="0.55000000000000004">
      <c r="B73" s="4"/>
      <c r="C73" s="5" t="s">
        <v>180</v>
      </c>
      <c r="D73" s="5"/>
      <c r="E73" s="5"/>
      <c r="F73" s="5"/>
      <c r="G73" s="7">
        <f>SUBTOTAL(9,G71:G72)</f>
        <v>32000</v>
      </c>
      <c r="H73" s="1">
        <f>SUBTOTAL(9,H71:H72)</f>
        <v>2</v>
      </c>
      <c r="I73" s="1">
        <f>SUBTOTAL(9,I71:I72)</f>
        <v>2</v>
      </c>
    </row>
    <row r="74" spans="1:9" outlineLevel="2" x14ac:dyDescent="0.55000000000000004">
      <c r="A74" s="1">
        <v>42</v>
      </c>
      <c r="B74" s="4">
        <v>1</v>
      </c>
      <c r="C74" s="5" t="s">
        <v>181</v>
      </c>
      <c r="D74" s="5" t="s">
        <v>182</v>
      </c>
      <c r="E74" s="5" t="s">
        <v>183</v>
      </c>
      <c r="F74" s="5" t="s">
        <v>184</v>
      </c>
      <c r="G74" s="7">
        <v>45300</v>
      </c>
      <c r="H74" s="1">
        <v>2</v>
      </c>
      <c r="I74" s="1">
        <v>1</v>
      </c>
    </row>
    <row r="75" spans="1:9" outlineLevel="1" x14ac:dyDescent="0.55000000000000004">
      <c r="B75" s="4"/>
      <c r="C75" s="5" t="s">
        <v>185</v>
      </c>
      <c r="D75" s="5"/>
      <c r="E75" s="5"/>
      <c r="F75" s="5"/>
      <c r="G75" s="7">
        <f>SUBTOTAL(9,G74:G74)</f>
        <v>45300</v>
      </c>
      <c r="H75" s="1">
        <f>SUBTOTAL(9,H74:H74)</f>
        <v>2</v>
      </c>
      <c r="I75" s="1">
        <f>SUBTOTAL(9,I74:I74)</f>
        <v>1</v>
      </c>
    </row>
    <row r="76" spans="1:9" outlineLevel="2" x14ac:dyDescent="0.55000000000000004">
      <c r="A76" s="1">
        <v>43</v>
      </c>
      <c r="B76" s="4">
        <v>1</v>
      </c>
      <c r="C76" s="5" t="s">
        <v>186</v>
      </c>
      <c r="D76" s="5" t="s">
        <v>187</v>
      </c>
      <c r="E76" s="5" t="s">
        <v>188</v>
      </c>
      <c r="F76" s="5" t="s">
        <v>189</v>
      </c>
      <c r="G76" s="7">
        <v>10000</v>
      </c>
      <c r="H76" s="1">
        <v>1</v>
      </c>
      <c r="I76" s="1">
        <v>1</v>
      </c>
    </row>
    <row r="77" spans="1:9" outlineLevel="2" x14ac:dyDescent="0.55000000000000004">
      <c r="A77" s="1">
        <v>44</v>
      </c>
      <c r="B77" s="4">
        <v>2</v>
      </c>
      <c r="C77" s="5" t="s">
        <v>186</v>
      </c>
      <c r="D77" s="5" t="s">
        <v>190</v>
      </c>
      <c r="E77" s="5" t="s">
        <v>191</v>
      </c>
      <c r="F77" s="5" t="s">
        <v>192</v>
      </c>
      <c r="G77" s="7">
        <v>3000</v>
      </c>
      <c r="H77" s="1">
        <v>1</v>
      </c>
      <c r="I77" s="1">
        <v>1</v>
      </c>
    </row>
    <row r="78" spans="1:9" outlineLevel="2" x14ac:dyDescent="0.55000000000000004">
      <c r="A78" s="1">
        <v>45</v>
      </c>
      <c r="B78" s="4">
        <v>3</v>
      </c>
      <c r="C78" s="5" t="s">
        <v>186</v>
      </c>
      <c r="D78" s="5" t="s">
        <v>193</v>
      </c>
      <c r="E78" s="5" t="s">
        <v>194</v>
      </c>
      <c r="F78" s="5" t="s">
        <v>195</v>
      </c>
      <c r="G78" s="7">
        <v>10000</v>
      </c>
      <c r="H78" s="1">
        <v>1</v>
      </c>
      <c r="I78" s="1">
        <v>1</v>
      </c>
    </row>
    <row r="79" spans="1:9" outlineLevel="1" x14ac:dyDescent="0.55000000000000004">
      <c r="B79" s="4"/>
      <c r="C79" s="5" t="s">
        <v>196</v>
      </c>
      <c r="D79" s="5"/>
      <c r="E79" s="5"/>
      <c r="F79" s="5"/>
      <c r="G79" s="7">
        <f>SUBTOTAL(9,G76:G78)</f>
        <v>23000</v>
      </c>
      <c r="H79" s="1">
        <f>SUBTOTAL(9,H76:H78)</f>
        <v>3</v>
      </c>
      <c r="I79" s="1">
        <f>SUBTOTAL(9,I76:I78)</f>
        <v>3</v>
      </c>
    </row>
    <row r="80" spans="1:9" outlineLevel="2" x14ac:dyDescent="0.55000000000000004">
      <c r="A80" s="1">
        <v>46</v>
      </c>
      <c r="B80" s="4">
        <v>1</v>
      </c>
      <c r="C80" s="5" t="s">
        <v>197</v>
      </c>
      <c r="D80" s="5" t="s">
        <v>198</v>
      </c>
      <c r="E80" s="5" t="s">
        <v>199</v>
      </c>
      <c r="F80" s="5" t="s">
        <v>200</v>
      </c>
      <c r="G80" s="7">
        <v>349930</v>
      </c>
      <c r="H80" s="1">
        <v>40</v>
      </c>
      <c r="I80" s="1">
        <v>1</v>
      </c>
    </row>
    <row r="81" spans="1:9" outlineLevel="1" x14ac:dyDescent="0.55000000000000004">
      <c r="B81" s="4"/>
      <c r="C81" s="5" t="s">
        <v>201</v>
      </c>
      <c r="D81" s="5"/>
      <c r="E81" s="5"/>
      <c r="F81" s="5"/>
      <c r="G81" s="7">
        <f>SUBTOTAL(9,G80:G80)</f>
        <v>349930</v>
      </c>
      <c r="H81" s="1">
        <f>SUBTOTAL(9,H80:H80)</f>
        <v>40</v>
      </c>
      <c r="I81" s="1">
        <f>SUBTOTAL(9,I80:I80)</f>
        <v>1</v>
      </c>
    </row>
    <row r="82" spans="1:9" outlineLevel="2" x14ac:dyDescent="0.55000000000000004">
      <c r="A82" s="1">
        <v>47</v>
      </c>
      <c r="B82" s="4">
        <v>1</v>
      </c>
      <c r="C82" s="5" t="s">
        <v>202</v>
      </c>
      <c r="D82" s="5" t="s">
        <v>203</v>
      </c>
      <c r="E82" s="5" t="s">
        <v>204</v>
      </c>
      <c r="F82" s="5" t="s">
        <v>205</v>
      </c>
      <c r="G82" s="7">
        <v>32000</v>
      </c>
      <c r="H82" s="1">
        <v>1</v>
      </c>
      <c r="I82" s="1">
        <v>1</v>
      </c>
    </row>
    <row r="83" spans="1:9" outlineLevel="2" x14ac:dyDescent="0.55000000000000004">
      <c r="A83" s="1">
        <v>48</v>
      </c>
      <c r="B83" s="4">
        <v>2</v>
      </c>
      <c r="C83" s="5" t="s">
        <v>202</v>
      </c>
      <c r="D83" s="5" t="s">
        <v>206</v>
      </c>
      <c r="E83" s="5" t="s">
        <v>207</v>
      </c>
      <c r="F83" s="5" t="s">
        <v>208</v>
      </c>
      <c r="G83" s="7">
        <v>32000</v>
      </c>
      <c r="H83" s="1">
        <v>1</v>
      </c>
      <c r="I83" s="1">
        <v>1</v>
      </c>
    </row>
    <row r="84" spans="1:9" outlineLevel="1" x14ac:dyDescent="0.55000000000000004">
      <c r="B84" s="4"/>
      <c r="C84" s="5" t="s">
        <v>209</v>
      </c>
      <c r="D84" s="5"/>
      <c r="E84" s="5"/>
      <c r="F84" s="5"/>
      <c r="G84" s="7">
        <f>SUBTOTAL(9,G82:G83)</f>
        <v>64000</v>
      </c>
      <c r="H84" s="1">
        <f>SUBTOTAL(9,H82:H83)</f>
        <v>2</v>
      </c>
      <c r="I84" s="1">
        <f>SUBTOTAL(9,I82:I83)</f>
        <v>2</v>
      </c>
    </row>
    <row r="85" spans="1:9" outlineLevel="2" x14ac:dyDescent="0.55000000000000004">
      <c r="A85" s="1">
        <v>49</v>
      </c>
      <c r="B85" s="4">
        <v>1</v>
      </c>
      <c r="C85" s="5" t="s">
        <v>210</v>
      </c>
      <c r="D85" s="5" t="s">
        <v>211</v>
      </c>
      <c r="E85" s="5" t="s">
        <v>212</v>
      </c>
      <c r="F85" s="5" t="s">
        <v>213</v>
      </c>
      <c r="G85" s="7">
        <v>10000</v>
      </c>
      <c r="H85" s="1">
        <v>1</v>
      </c>
      <c r="I85" s="1">
        <v>1</v>
      </c>
    </row>
    <row r="86" spans="1:9" outlineLevel="2" x14ac:dyDescent="0.55000000000000004">
      <c r="A86" s="1">
        <v>50</v>
      </c>
      <c r="B86" s="4">
        <v>2</v>
      </c>
      <c r="C86" s="5" t="s">
        <v>210</v>
      </c>
      <c r="D86" s="5" t="s">
        <v>211</v>
      </c>
      <c r="E86" s="5" t="s">
        <v>214</v>
      </c>
      <c r="F86" s="5" t="s">
        <v>215</v>
      </c>
      <c r="G86" s="7">
        <v>30000</v>
      </c>
      <c r="H86" s="1">
        <v>1</v>
      </c>
      <c r="I86" s="1">
        <v>1</v>
      </c>
    </row>
    <row r="87" spans="1:9" outlineLevel="1" x14ac:dyDescent="0.55000000000000004">
      <c r="B87" s="4"/>
      <c r="C87" s="5" t="s">
        <v>216</v>
      </c>
      <c r="D87" s="5"/>
      <c r="E87" s="5"/>
      <c r="F87" s="5"/>
      <c r="G87" s="7">
        <f>SUBTOTAL(9,G85:G86)</f>
        <v>40000</v>
      </c>
      <c r="H87" s="1">
        <f>SUBTOTAL(9,H85:H86)</f>
        <v>2</v>
      </c>
      <c r="I87" s="1">
        <f>SUBTOTAL(9,I85:I86)</f>
        <v>2</v>
      </c>
    </row>
    <row r="88" spans="1:9" outlineLevel="2" x14ac:dyDescent="0.55000000000000004">
      <c r="A88" s="1">
        <v>51</v>
      </c>
      <c r="B88" s="4">
        <v>1</v>
      </c>
      <c r="C88" s="5" t="s">
        <v>217</v>
      </c>
      <c r="D88" s="5" t="s">
        <v>218</v>
      </c>
      <c r="E88" s="5" t="s">
        <v>220</v>
      </c>
      <c r="F88" s="5" t="s">
        <v>221</v>
      </c>
      <c r="G88" s="7">
        <v>36000</v>
      </c>
      <c r="H88" s="1">
        <v>2</v>
      </c>
      <c r="I88" s="1">
        <v>1</v>
      </c>
    </row>
    <row r="89" spans="1:9" outlineLevel="2" x14ac:dyDescent="0.55000000000000004">
      <c r="A89" s="1">
        <v>52</v>
      </c>
      <c r="B89" s="4">
        <v>2</v>
      </c>
      <c r="C89" s="5" t="s">
        <v>217</v>
      </c>
      <c r="D89" s="5" t="s">
        <v>219</v>
      </c>
      <c r="E89" s="5" t="s">
        <v>222</v>
      </c>
      <c r="F89" s="5" t="s">
        <v>223</v>
      </c>
      <c r="G89" s="7">
        <v>18000</v>
      </c>
      <c r="H89" s="1">
        <v>1</v>
      </c>
      <c r="I89" s="1">
        <v>1</v>
      </c>
    </row>
    <row r="90" spans="1:9" outlineLevel="1" x14ac:dyDescent="0.55000000000000004">
      <c r="B90" s="4"/>
      <c r="C90" s="5" t="s">
        <v>224</v>
      </c>
      <c r="D90" s="5"/>
      <c r="E90" s="5"/>
      <c r="F90" s="5"/>
      <c r="G90" s="7">
        <f>SUBTOTAL(9,G88:G89)</f>
        <v>54000</v>
      </c>
      <c r="H90" s="1">
        <f>SUBTOTAL(9,H88:H89)</f>
        <v>3</v>
      </c>
      <c r="I90" s="1">
        <f>SUBTOTAL(9,I88:I89)</f>
        <v>2</v>
      </c>
    </row>
    <row r="91" spans="1:9" outlineLevel="2" x14ac:dyDescent="0.55000000000000004">
      <c r="A91" s="1">
        <v>53</v>
      </c>
      <c r="B91" s="4">
        <v>1</v>
      </c>
      <c r="C91" s="5" t="s">
        <v>225</v>
      </c>
      <c r="D91" s="5" t="s">
        <v>226</v>
      </c>
      <c r="E91" s="5" t="s">
        <v>227</v>
      </c>
      <c r="F91" s="5" t="s">
        <v>228</v>
      </c>
      <c r="G91" s="7">
        <v>16000</v>
      </c>
      <c r="H91" s="1">
        <v>1</v>
      </c>
      <c r="I91" s="1">
        <v>1</v>
      </c>
    </row>
    <row r="92" spans="1:9" outlineLevel="1" x14ac:dyDescent="0.55000000000000004">
      <c r="B92" s="4"/>
      <c r="C92" s="5" t="s">
        <v>229</v>
      </c>
      <c r="D92" s="5"/>
      <c r="E92" s="5"/>
      <c r="F92" s="5"/>
      <c r="G92" s="7">
        <f>SUBTOTAL(9,G91:G91)</f>
        <v>16000</v>
      </c>
      <c r="H92" s="1">
        <f>SUBTOTAL(9,H91:H91)</f>
        <v>1</v>
      </c>
      <c r="I92" s="1">
        <f>SUBTOTAL(9,I91:I91)</f>
        <v>1</v>
      </c>
    </row>
    <row r="93" spans="1:9" outlineLevel="2" x14ac:dyDescent="0.55000000000000004">
      <c r="A93" s="1">
        <v>54</v>
      </c>
      <c r="B93" s="4">
        <v>1</v>
      </c>
      <c r="C93" s="5" t="s">
        <v>230</v>
      </c>
      <c r="D93" s="5" t="s">
        <v>231</v>
      </c>
      <c r="E93" s="5" t="s">
        <v>232</v>
      </c>
      <c r="F93" s="5" t="s">
        <v>233</v>
      </c>
      <c r="G93" s="7">
        <v>74000</v>
      </c>
      <c r="H93" s="1">
        <v>2</v>
      </c>
      <c r="I93" s="1">
        <v>1</v>
      </c>
    </row>
    <row r="94" spans="1:9" outlineLevel="1" x14ac:dyDescent="0.55000000000000004">
      <c r="B94" s="4"/>
      <c r="C94" s="5" t="s">
        <v>234</v>
      </c>
      <c r="D94" s="5"/>
      <c r="E94" s="5"/>
      <c r="F94" s="5"/>
      <c r="G94" s="7">
        <f>SUBTOTAL(9,G93:G93)</f>
        <v>74000</v>
      </c>
      <c r="H94" s="1">
        <f>SUBTOTAL(9,H93:H93)</f>
        <v>2</v>
      </c>
      <c r="I94" s="1">
        <f>SUBTOTAL(9,I93:I93)</f>
        <v>1</v>
      </c>
    </row>
    <row r="95" spans="1:9" outlineLevel="2" x14ac:dyDescent="0.55000000000000004">
      <c r="A95" s="1">
        <v>55</v>
      </c>
      <c r="B95" s="4">
        <v>1</v>
      </c>
      <c r="C95" s="5" t="s">
        <v>235</v>
      </c>
      <c r="D95" s="5" t="s">
        <v>236</v>
      </c>
      <c r="E95" s="5" t="s">
        <v>237</v>
      </c>
      <c r="F95" s="5" t="s">
        <v>238</v>
      </c>
      <c r="G95" s="7">
        <v>59500</v>
      </c>
      <c r="H95" s="1">
        <v>3</v>
      </c>
      <c r="I95" s="1">
        <v>1</v>
      </c>
    </row>
    <row r="96" spans="1:9" outlineLevel="1" x14ac:dyDescent="0.55000000000000004">
      <c r="B96" s="4"/>
      <c r="C96" s="5" t="s">
        <v>239</v>
      </c>
      <c r="D96" s="5"/>
      <c r="E96" s="5"/>
      <c r="F96" s="5"/>
      <c r="G96" s="7">
        <f>SUBTOTAL(9,G95:G95)</f>
        <v>59500</v>
      </c>
      <c r="H96" s="1">
        <f>SUBTOTAL(9,H95:H95)</f>
        <v>3</v>
      </c>
      <c r="I96" s="1">
        <f>SUBTOTAL(9,I95:I95)</f>
        <v>1</v>
      </c>
    </row>
    <row r="97" spans="1:9" outlineLevel="2" x14ac:dyDescent="0.55000000000000004">
      <c r="A97" s="1">
        <v>56</v>
      </c>
      <c r="B97" s="4">
        <v>1</v>
      </c>
      <c r="C97" s="5" t="s">
        <v>240</v>
      </c>
      <c r="D97" s="5" t="s">
        <v>241</v>
      </c>
      <c r="E97" s="5" t="s">
        <v>141</v>
      </c>
      <c r="F97" s="5" t="s">
        <v>242</v>
      </c>
      <c r="G97" s="7">
        <v>18000</v>
      </c>
      <c r="H97" s="1">
        <v>1</v>
      </c>
      <c r="I97" s="1">
        <v>1</v>
      </c>
    </row>
    <row r="98" spans="1:9" outlineLevel="1" x14ac:dyDescent="0.55000000000000004">
      <c r="B98" s="4"/>
      <c r="C98" s="5" t="s">
        <v>243</v>
      </c>
      <c r="D98" s="5"/>
      <c r="E98" s="5"/>
      <c r="F98" s="5"/>
      <c r="G98" s="7">
        <f>SUBTOTAL(9,G97:G97)</f>
        <v>18000</v>
      </c>
      <c r="H98" s="1">
        <f>SUBTOTAL(9,H97:H97)</f>
        <v>1</v>
      </c>
      <c r="I98" s="1">
        <f>SUBTOTAL(9,I97:I97)</f>
        <v>1</v>
      </c>
    </row>
    <row r="99" spans="1:9" outlineLevel="2" x14ac:dyDescent="0.55000000000000004">
      <c r="A99" s="1">
        <v>57</v>
      </c>
      <c r="B99" s="4">
        <v>1</v>
      </c>
      <c r="C99" s="5" t="s">
        <v>244</v>
      </c>
      <c r="D99" s="5" t="s">
        <v>245</v>
      </c>
      <c r="E99" s="5" t="s">
        <v>246</v>
      </c>
      <c r="F99" s="5" t="s">
        <v>247</v>
      </c>
      <c r="G99" s="7">
        <v>9000</v>
      </c>
      <c r="H99" s="1">
        <v>1</v>
      </c>
      <c r="I99" s="1">
        <v>1</v>
      </c>
    </row>
    <row r="100" spans="1:9" outlineLevel="1" x14ac:dyDescent="0.55000000000000004">
      <c r="B100" s="4"/>
      <c r="C100" s="5" t="s">
        <v>248</v>
      </c>
      <c r="D100" s="5"/>
      <c r="E100" s="5"/>
      <c r="F100" s="5"/>
      <c r="G100" s="7">
        <f>SUBTOTAL(9,G99:G99)</f>
        <v>9000</v>
      </c>
      <c r="H100" s="1">
        <f>SUBTOTAL(9,H99:H99)</f>
        <v>1</v>
      </c>
      <c r="I100" s="1">
        <f>SUBTOTAL(9,I99:I99)</f>
        <v>1</v>
      </c>
    </row>
    <row r="101" spans="1:9" outlineLevel="2" x14ac:dyDescent="0.55000000000000004">
      <c r="A101" s="1">
        <v>58</v>
      </c>
      <c r="B101" s="4">
        <v>1</v>
      </c>
      <c r="C101" s="5" t="s">
        <v>249</v>
      </c>
      <c r="D101" s="5" t="s">
        <v>250</v>
      </c>
      <c r="E101" s="5" t="s">
        <v>251</v>
      </c>
      <c r="F101" s="5" t="s">
        <v>252</v>
      </c>
      <c r="G101" s="7">
        <v>15000</v>
      </c>
      <c r="H101" s="1">
        <v>1</v>
      </c>
      <c r="I101" s="1">
        <v>1</v>
      </c>
    </row>
    <row r="102" spans="1:9" outlineLevel="2" x14ac:dyDescent="0.55000000000000004">
      <c r="A102" s="1">
        <v>59</v>
      </c>
      <c r="B102" s="4">
        <v>2</v>
      </c>
      <c r="C102" s="5" t="s">
        <v>249</v>
      </c>
      <c r="D102" s="5" t="s">
        <v>253</v>
      </c>
      <c r="E102" s="5" t="s">
        <v>79</v>
      </c>
      <c r="F102" s="5" t="s">
        <v>254</v>
      </c>
      <c r="G102" s="7">
        <v>54000</v>
      </c>
      <c r="H102" s="1">
        <v>2</v>
      </c>
      <c r="I102" s="1">
        <v>1</v>
      </c>
    </row>
    <row r="103" spans="1:9" outlineLevel="1" x14ac:dyDescent="0.55000000000000004">
      <c r="B103" s="4"/>
      <c r="C103" s="5" t="s">
        <v>255</v>
      </c>
      <c r="D103" s="5"/>
      <c r="E103" s="5"/>
      <c r="F103" s="5"/>
      <c r="G103" s="7">
        <f>SUBTOTAL(9,G101:G102)</f>
        <v>69000</v>
      </c>
      <c r="H103" s="1">
        <f>SUBTOTAL(9,H101:H102)</f>
        <v>3</v>
      </c>
      <c r="I103" s="1">
        <f>SUBTOTAL(9,I101:I102)</f>
        <v>2</v>
      </c>
    </row>
    <row r="104" spans="1:9" outlineLevel="2" x14ac:dyDescent="0.55000000000000004">
      <c r="A104" s="1">
        <v>60</v>
      </c>
      <c r="B104" s="4">
        <v>1</v>
      </c>
      <c r="C104" s="5" t="s">
        <v>256</v>
      </c>
      <c r="D104" s="5" t="s">
        <v>257</v>
      </c>
      <c r="E104" s="5" t="s">
        <v>258</v>
      </c>
      <c r="F104" s="5" t="s">
        <v>259</v>
      </c>
      <c r="G104" s="7">
        <v>12000</v>
      </c>
      <c r="H104" s="1">
        <v>1</v>
      </c>
      <c r="I104" s="1">
        <v>1</v>
      </c>
    </row>
    <row r="105" spans="1:9" outlineLevel="1" x14ac:dyDescent="0.55000000000000004">
      <c r="B105" s="4"/>
      <c r="C105" s="5" t="s">
        <v>260</v>
      </c>
      <c r="D105" s="5"/>
      <c r="E105" s="5"/>
      <c r="F105" s="5"/>
      <c r="G105" s="7">
        <f>SUBTOTAL(9,G104:G104)</f>
        <v>12000</v>
      </c>
      <c r="H105" s="1">
        <f>SUBTOTAL(9,H104:H104)</f>
        <v>1</v>
      </c>
      <c r="I105" s="1">
        <f>SUBTOTAL(9,I104:I104)</f>
        <v>1</v>
      </c>
    </row>
    <row r="106" spans="1:9" outlineLevel="2" x14ac:dyDescent="0.55000000000000004">
      <c r="A106" s="1">
        <v>61</v>
      </c>
      <c r="B106" s="4">
        <v>1</v>
      </c>
      <c r="C106" s="5" t="s">
        <v>261</v>
      </c>
      <c r="D106" s="5" t="s">
        <v>262</v>
      </c>
      <c r="E106" s="5" t="s">
        <v>263</v>
      </c>
      <c r="F106" s="5" t="s">
        <v>264</v>
      </c>
      <c r="G106" s="7">
        <v>5500</v>
      </c>
      <c r="H106" s="1">
        <v>2</v>
      </c>
      <c r="I106" s="1">
        <v>1</v>
      </c>
    </row>
    <row r="107" spans="1:9" outlineLevel="1" x14ac:dyDescent="0.55000000000000004">
      <c r="B107" s="4"/>
      <c r="C107" s="5" t="s">
        <v>265</v>
      </c>
      <c r="D107" s="5"/>
      <c r="E107" s="5"/>
      <c r="F107" s="5"/>
      <c r="G107" s="7">
        <f>SUBTOTAL(9,G106:G106)</f>
        <v>5500</v>
      </c>
      <c r="H107" s="1">
        <f>SUBTOTAL(9,H106:H106)</f>
        <v>2</v>
      </c>
      <c r="I107" s="1">
        <f>SUBTOTAL(9,I106:I106)</f>
        <v>1</v>
      </c>
    </row>
    <row r="108" spans="1:9" outlineLevel="2" x14ac:dyDescent="0.55000000000000004">
      <c r="A108" s="1">
        <v>62</v>
      </c>
      <c r="B108" s="4">
        <v>1</v>
      </c>
      <c r="C108" s="5" t="s">
        <v>266</v>
      </c>
      <c r="D108" s="5" t="s">
        <v>267</v>
      </c>
      <c r="E108" s="5" t="s">
        <v>268</v>
      </c>
      <c r="F108" s="5" t="s">
        <v>269</v>
      </c>
      <c r="G108" s="7">
        <v>4000</v>
      </c>
      <c r="H108" s="1">
        <v>1</v>
      </c>
      <c r="I108" s="1">
        <v>1</v>
      </c>
    </row>
    <row r="109" spans="1:9" outlineLevel="1" x14ac:dyDescent="0.55000000000000004">
      <c r="B109" s="4"/>
      <c r="C109" s="5" t="s">
        <v>270</v>
      </c>
      <c r="D109" s="5"/>
      <c r="E109" s="5"/>
      <c r="F109" s="5"/>
      <c r="G109" s="7">
        <f>SUBTOTAL(9,G108:G108)</f>
        <v>4000</v>
      </c>
      <c r="H109" s="1">
        <f>SUBTOTAL(9,H108:H108)</f>
        <v>1</v>
      </c>
      <c r="I109" s="1">
        <f>SUBTOTAL(9,I108:I108)</f>
        <v>1</v>
      </c>
    </row>
    <row r="110" spans="1:9" x14ac:dyDescent="0.55000000000000004">
      <c r="C110" s="1" t="s">
        <v>271</v>
      </c>
      <c r="G110" s="8">
        <f>SUBTOTAL(9,G7:G108)</f>
        <v>3361830</v>
      </c>
      <c r="H110" s="1">
        <f>SUBTOTAL(9,H7:H108)</f>
        <v>195</v>
      </c>
      <c r="I110" s="1">
        <f>SUBTOTAL(9,I7:I108)</f>
        <v>62</v>
      </c>
    </row>
  </sheetData>
  <mergeCells count="5">
    <mergeCell ref="B1:G1"/>
    <mergeCell ref="B2:G2"/>
    <mergeCell ref="B3:G3"/>
    <mergeCell ref="B4:G4"/>
    <mergeCell ref="B5:G5"/>
  </mergeCells>
  <pageMargins left="0.35433070866141736" right="0.19685039370078741" top="0.47244094488188981" bottom="1.6929133858267718" header="0.31496062992125984" footer="0.31496062992125984"/>
  <pageSetup paperSize="9" orientation="landscape" r:id="rId1"/>
  <headerFooter>
    <oddHeader>&amp;R&amp;"TH SarabunPSK,ธรรมดา"&amp;P</oddHeader>
    <oddFooter xml:space="preserve">&amp;R&amp;"TH NiramitIT๙,ธรรมดา"   </oddFooter>
  </headerFooter>
  <rowBreaks count="41" manualBreakCount="41">
    <brk id="8" min="1" max="8" man="1"/>
    <brk id="10" min="1" max="8" man="1"/>
    <brk id="12" min="1" max="8" man="1"/>
    <brk id="16" min="1" max="8" man="1"/>
    <brk id="18" min="1" max="8" man="1"/>
    <brk id="20" min="1" max="8" man="1"/>
    <brk id="22" min="1" max="8" man="1"/>
    <brk id="26" min="1" max="8" man="1"/>
    <brk id="32" min="1" max="8" man="1"/>
    <brk id="34" min="1" max="8" man="1"/>
    <brk id="36" min="1" max="8" man="1"/>
    <brk id="38" min="1" max="8" man="1"/>
    <brk id="42" min="1" max="8" man="1"/>
    <brk id="46" min="1" max="8" man="1"/>
    <brk id="48" min="1" max="8" man="1"/>
    <brk id="50" min="1" max="8" man="1"/>
    <brk id="52" min="1" max="8" man="1"/>
    <brk id="54" min="1" max="8" man="1"/>
    <brk id="56" min="1" max="8" man="1"/>
    <brk id="58" min="1" max="8" man="1"/>
    <brk id="60" min="1" max="8" man="1"/>
    <brk id="63" min="1" max="8" man="1"/>
    <brk id="66" min="1" max="8" man="1"/>
    <brk id="68" min="1" max="8" man="1"/>
    <brk id="70" min="1" max="8" man="1"/>
    <brk id="73" min="1" max="8" man="1"/>
    <brk id="75" min="1" max="8" man="1"/>
    <brk id="79" min="1" max="8" man="1"/>
    <brk id="81" min="1" max="8" man="1"/>
    <brk id="84" min="1" max="8" man="1"/>
    <brk id="87" min="1" max="8" man="1"/>
    <brk id="90" min="1" max="8" man="1"/>
    <brk id="92" min="1" max="8" man="1"/>
    <brk id="94" min="1" max="8" man="1"/>
    <brk id="96" min="1" max="8" man="1"/>
    <brk id="98" min="1" max="8" man="1"/>
    <brk id="100" min="1" max="8" man="1"/>
    <brk id="103" min="1" max="8" man="1"/>
    <brk id="105" min="1" max="8" man="1"/>
    <brk id="107" min="1" max="8" man="1"/>
    <brk id="10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ตัวจริงแจ้งจัดสรร</vt:lpstr>
      <vt:lpstr>ตัวจริงแจ้งจัดสรร!Print_Area</vt:lpstr>
      <vt:lpstr>ตัวจริงแจ้งจัดสรร!Print_Titles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2020-05-15T06:47:30Z</cp:lastPrinted>
  <dcterms:created xsi:type="dcterms:W3CDTF">2017-09-12T07:18:35Z</dcterms:created>
  <dcterms:modified xsi:type="dcterms:W3CDTF">2020-05-15T07:05:30Z</dcterms:modified>
</cp:coreProperties>
</file>