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โอนจัดสรรปี 2563\บุคลากรถ่ายโอน\ไตรมาสที่ 3 เพิ่มเติม\ลงเว็บ สถ\"/>
    </mc:Choice>
  </mc:AlternateContent>
  <xr:revisionPtr revIDLastSave="0" documentId="13_ncr:1_{BC0E3231-3939-4D79-971E-94E4AF2828A4}" xr6:coauthVersionLast="45" xr6:coauthVersionMax="45" xr10:uidLastSave="{00000000-0000-0000-0000-000000000000}"/>
  <bookViews>
    <workbookView xWindow="-120" yWindow="-120" windowWidth="20730" windowHeight="11160" xr2:uid="{4593C71F-1CB5-4EC9-BFC7-24FBDB2C617B}"/>
  </bookViews>
  <sheets>
    <sheet name="ไตรมาสที่ 3 (เพิ่มเติม)" sheetId="1" r:id="rId1"/>
  </sheets>
  <definedNames>
    <definedName name="_xlnm.Print_Titles" localSheetId="0">'ไตรมาสที่ 3 (เพิ่มเติม)'!$1:$9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48" i="1" l="1"/>
  <c r="E248" i="1"/>
  <c r="G247" i="1"/>
  <c r="G246" i="1"/>
  <c r="G245" i="1"/>
  <c r="G244" i="1"/>
  <c r="F244" i="1"/>
  <c r="E244" i="1"/>
  <c r="G243" i="1"/>
  <c r="F242" i="1"/>
  <c r="E242" i="1"/>
  <c r="G241" i="1"/>
  <c r="G242" i="1" s="1"/>
  <c r="F240" i="1"/>
  <c r="E240" i="1"/>
  <c r="G239" i="1"/>
  <c r="G238" i="1"/>
  <c r="G237" i="1"/>
  <c r="G236" i="1"/>
  <c r="F235" i="1"/>
  <c r="E235" i="1"/>
  <c r="G234" i="1"/>
  <c r="G233" i="1"/>
  <c r="G235" i="1" s="1"/>
  <c r="F232" i="1"/>
  <c r="E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F197" i="1"/>
  <c r="E197" i="1"/>
  <c r="G196" i="1"/>
  <c r="G195" i="1"/>
  <c r="G197" i="1" s="1"/>
  <c r="F194" i="1"/>
  <c r="E194" i="1"/>
  <c r="G193" i="1"/>
  <c r="G194" i="1" s="1"/>
  <c r="F192" i="1"/>
  <c r="E192" i="1"/>
  <c r="G191" i="1"/>
  <c r="G190" i="1"/>
  <c r="G189" i="1"/>
  <c r="G188" i="1"/>
  <c r="G187" i="1"/>
  <c r="G186" i="1"/>
  <c r="G185" i="1"/>
  <c r="G184" i="1"/>
  <c r="G183" i="1"/>
  <c r="F182" i="1"/>
  <c r="E182" i="1"/>
  <c r="G181" i="1"/>
  <c r="G182" i="1" s="1"/>
  <c r="F180" i="1"/>
  <c r="E180" i="1"/>
  <c r="G179" i="1"/>
  <c r="G178" i="1"/>
  <c r="F177" i="1"/>
  <c r="E177" i="1"/>
  <c r="G176" i="1"/>
  <c r="G175" i="1"/>
  <c r="G177" i="1" s="1"/>
  <c r="F174" i="1"/>
  <c r="E174" i="1"/>
  <c r="G173" i="1"/>
  <c r="G174" i="1" s="1"/>
  <c r="F172" i="1"/>
  <c r="E172" i="1"/>
  <c r="G171" i="1"/>
  <c r="G172" i="1" s="1"/>
  <c r="F170" i="1"/>
  <c r="E170" i="1"/>
  <c r="G169" i="1"/>
  <c r="G170" i="1" s="1"/>
  <c r="F168" i="1"/>
  <c r="E168" i="1"/>
  <c r="G167" i="1"/>
  <c r="G168" i="1" s="1"/>
  <c r="F166" i="1"/>
  <c r="E166" i="1"/>
  <c r="G165" i="1"/>
  <c r="G164" i="1"/>
  <c r="G163" i="1"/>
  <c r="G162" i="1"/>
  <c r="G161" i="1"/>
  <c r="G160" i="1"/>
  <c r="G159" i="1"/>
  <c r="F158" i="1"/>
  <c r="E158" i="1"/>
  <c r="G157" i="1"/>
  <c r="G158" i="1" s="1"/>
  <c r="F156" i="1"/>
  <c r="E156" i="1"/>
  <c r="G155" i="1"/>
  <c r="G154" i="1"/>
  <c r="G153" i="1"/>
  <c r="G152" i="1"/>
  <c r="F151" i="1"/>
  <c r="E151" i="1"/>
  <c r="G150" i="1"/>
  <c r="G149" i="1"/>
  <c r="G148" i="1"/>
  <c r="G151" i="1" s="1"/>
  <c r="F147" i="1"/>
  <c r="E147" i="1"/>
  <c r="G146" i="1"/>
  <c r="G147" i="1" s="1"/>
  <c r="F145" i="1"/>
  <c r="E145" i="1"/>
  <c r="G144" i="1"/>
  <c r="G145" i="1" s="1"/>
  <c r="F143" i="1"/>
  <c r="E143" i="1"/>
  <c r="G142" i="1"/>
  <c r="G141" i="1"/>
  <c r="G140" i="1"/>
  <c r="F139" i="1"/>
  <c r="E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F112" i="1"/>
  <c r="E112" i="1"/>
  <c r="G111" i="1"/>
  <c r="G110" i="1"/>
  <c r="G109" i="1"/>
  <c r="G108" i="1"/>
  <c r="G107" i="1"/>
  <c r="F106" i="1"/>
  <c r="E106" i="1"/>
  <c r="G105" i="1"/>
  <c r="G104" i="1"/>
  <c r="G103" i="1"/>
  <c r="F102" i="1"/>
  <c r="E102" i="1"/>
  <c r="G101" i="1"/>
  <c r="G102" i="1" s="1"/>
  <c r="F100" i="1"/>
  <c r="E100" i="1"/>
  <c r="G99" i="1"/>
  <c r="G98" i="1"/>
  <c r="G97" i="1"/>
  <c r="G96" i="1"/>
  <c r="G95" i="1"/>
  <c r="G94" i="1"/>
  <c r="G93" i="1"/>
  <c r="F92" i="1"/>
  <c r="E92" i="1"/>
  <c r="G91" i="1"/>
  <c r="G92" i="1" s="1"/>
  <c r="F90" i="1"/>
  <c r="E90" i="1"/>
  <c r="G89" i="1"/>
  <c r="G88" i="1"/>
  <c r="G87" i="1"/>
  <c r="G86" i="1"/>
  <c r="F85" i="1"/>
  <c r="E85" i="1"/>
  <c r="G84" i="1"/>
  <c r="G85" i="1" s="1"/>
  <c r="F83" i="1"/>
  <c r="E83" i="1"/>
  <c r="G82" i="1"/>
  <c r="G83" i="1" s="1"/>
  <c r="F81" i="1"/>
  <c r="E81" i="1"/>
  <c r="G80" i="1"/>
  <c r="G79" i="1"/>
  <c r="G78" i="1"/>
  <c r="G77" i="1"/>
  <c r="G76" i="1"/>
  <c r="G75" i="1"/>
  <c r="G74" i="1"/>
  <c r="G73" i="1"/>
  <c r="G72" i="1"/>
  <c r="G71" i="1"/>
  <c r="F70" i="1"/>
  <c r="E70" i="1"/>
  <c r="G69" i="1"/>
  <c r="G68" i="1"/>
  <c r="G67" i="1"/>
  <c r="G66" i="1"/>
  <c r="G65" i="1"/>
  <c r="G64" i="1"/>
  <c r="F64" i="1"/>
  <c r="E64" i="1"/>
  <c r="G63" i="1"/>
  <c r="F62" i="1"/>
  <c r="E62" i="1"/>
  <c r="G61" i="1"/>
  <c r="G62" i="1" s="1"/>
  <c r="F60" i="1"/>
  <c r="E60" i="1"/>
  <c r="G59" i="1"/>
  <c r="G58" i="1"/>
  <c r="G57" i="1"/>
  <c r="G56" i="1"/>
  <c r="G55" i="1"/>
  <c r="G54" i="1"/>
  <c r="G53" i="1"/>
  <c r="G52" i="1"/>
  <c r="F51" i="1"/>
  <c r="E51" i="1"/>
  <c r="G50" i="1"/>
  <c r="G49" i="1"/>
  <c r="G48" i="1"/>
  <c r="G47" i="1"/>
  <c r="G46" i="1"/>
  <c r="F46" i="1"/>
  <c r="E46" i="1"/>
  <c r="G45" i="1"/>
  <c r="F44" i="1"/>
  <c r="E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F12" i="1"/>
  <c r="E12" i="1"/>
  <c r="G11" i="1"/>
  <c r="G10" i="1"/>
  <c r="G60" i="1" l="1"/>
  <c r="G81" i="1"/>
  <c r="G180" i="1"/>
  <c r="G156" i="1"/>
  <c r="G232" i="1"/>
  <c r="G240" i="1"/>
  <c r="G51" i="1"/>
  <c r="G90" i="1"/>
  <c r="G12" i="1"/>
  <c r="G70" i="1"/>
  <c r="G143" i="1"/>
  <c r="G192" i="1"/>
  <c r="G106" i="1"/>
  <c r="G44" i="1"/>
  <c r="G248" i="1"/>
  <c r="G100" i="1"/>
  <c r="G139" i="1"/>
  <c r="G166" i="1"/>
  <c r="G112" i="1"/>
</calcChain>
</file>

<file path=xl/sharedStrings.xml><?xml version="1.0" encoding="utf-8"?>
<sst xmlns="http://schemas.openxmlformats.org/spreadsheetml/2006/main" count="652" uniqueCount="416">
  <si>
    <t>แบบรายละเอียดประกอบการโอนเงินจัดสรรงบประมาณรายจ่ายประจำปีงบประมาณ พ.ศ. 2563</t>
  </si>
  <si>
    <t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</si>
  <si>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 xml:space="preserve">งบเงินอุดหนุน เงินอุดหนุนทั่วไป เงินอุดหนุนสำหรับสนับสนุนการถ่ายโอนบุคลากร </t>
  </si>
  <si>
    <t>เงินอุดหนุนสำหรับสิทธิประโยชน์ข้าราชการและลูกจ้างถ่ายโอน และเงินอุดหนุนเป็นค่าเงินเดือนและค่าจ้างสำหรับข้าราชการและลูกจ้างถ่ายโอน</t>
  </si>
  <si>
    <t>ไตรมาสที่ 3 (เดือนเมษายน - มิถุนายน 2563) เพิ่มเติม รหัสแหล่งของเงิน 6311410 รหัสกิจกรรมหลัก 15008XXXXO2366</t>
  </si>
  <si>
    <t>ตามหนังสือกรมส่งเสริมการปกครองท้องถิ่น ที่ มท 0808.2/                         ลงวันที่         พฤษภาคม 2563  เลขที่ใบจัดสรร                     /2563</t>
  </si>
  <si>
    <t>ลำดับ</t>
  </si>
  <si>
    <t>จังหวัด</t>
  </si>
  <si>
    <t>อำเภอ</t>
  </si>
  <si>
    <t>องค์กรปกครองส่วนท้องถิ่น</t>
  </si>
  <si>
    <t>รหัสงบประมาณ 1500838702500001</t>
  </si>
  <si>
    <t>รหัสงบประมาณ 1500838702500002</t>
  </si>
  <si>
    <t xml:space="preserve">          รวม            (บาท) </t>
  </si>
  <si>
    <t>เงินสิทธิประโยชน์ข้าราชการ</t>
  </si>
  <si>
    <t>เงินเดือนและค่าจ้างสำหรับ</t>
  </si>
  <si>
    <t>และลูกจ้างถ่ายโอน (บาท)</t>
  </si>
  <si>
    <t>ข้าราชการและลูกจ้างถ่ายโอน (บาท)</t>
  </si>
  <si>
    <t>กาญจนบุรี</t>
  </si>
  <si>
    <t>ท่าม่วง</t>
  </si>
  <si>
    <t>ทต.สำรอง</t>
  </si>
  <si>
    <t>เมืองกาญจนบุรี</t>
  </si>
  <si>
    <t>ทต.หนองบัว</t>
  </si>
  <si>
    <t xml:space="preserve"> กาญจนบุรี  ผลรวม</t>
  </si>
  <si>
    <t>กาฬสินธุ์</t>
  </si>
  <si>
    <t>เมืองกาฬสินธุ์</t>
  </si>
  <si>
    <t>ทม.กาฬสินธุ์</t>
  </si>
  <si>
    <t>กมลาไสย</t>
  </si>
  <si>
    <t>ทต.กมลาไสย</t>
  </si>
  <si>
    <t>ทต.ดงลิง</t>
  </si>
  <si>
    <t>ทต.ธัญญา</t>
  </si>
  <si>
    <t>กุฉินารายณ์</t>
  </si>
  <si>
    <t>ทต.เหล่าใหญ่</t>
  </si>
  <si>
    <t>ท่าคันโท</t>
  </si>
  <si>
    <t>ทต.กุงเก่า</t>
  </si>
  <si>
    <t>ทต.เชียงเครือ</t>
  </si>
  <si>
    <t>ทต.ภูปอ</t>
  </si>
  <si>
    <t>ทต.หนองสอ</t>
  </si>
  <si>
    <t>ทต.หลุบ</t>
  </si>
  <si>
    <t>ยางตลาด</t>
  </si>
  <si>
    <t>ทต.โคกศรี</t>
  </si>
  <si>
    <t>ทต.บัวบาน</t>
  </si>
  <si>
    <t>ทต.ยางตลาด</t>
  </si>
  <si>
    <t>ทต.หัวนาคำ</t>
  </si>
  <si>
    <t>ทต.อิตื้อ</t>
  </si>
  <si>
    <t>สมเด็จ</t>
  </si>
  <si>
    <t>ทต.สมเด็จ</t>
  </si>
  <si>
    <t>สหัสขันธ์</t>
  </si>
  <si>
    <t>ทต.โนนบุรี</t>
  </si>
  <si>
    <t>ทต.ภูสิงห์</t>
  </si>
  <si>
    <t>ห้วยผึ้ง</t>
  </si>
  <si>
    <t>ทต.คำบง</t>
  </si>
  <si>
    <t>ห้วยเม็ก</t>
  </si>
  <si>
    <t>ทต.คำใหญ่</t>
  </si>
  <si>
    <t>อบต.โคกสมบูรณ์</t>
  </si>
  <si>
    <t>อบต.โพนงาม</t>
  </si>
  <si>
    <t>ทต.หลักเมือง</t>
  </si>
  <si>
    <t>อบต.สมสะอาด</t>
  </si>
  <si>
    <t>คำม่วง</t>
  </si>
  <si>
    <t>อบต.ทุ่งคลอง</t>
  </si>
  <si>
    <t>ฆ้องชัย</t>
  </si>
  <si>
    <t>อบต.ลำชี</t>
  </si>
  <si>
    <t>นาคู</t>
  </si>
  <si>
    <t>อบต.บ่อแก้ว</t>
  </si>
  <si>
    <t>อบต.คลองขาม</t>
  </si>
  <si>
    <t>อบต.ดอนสมบูรณ์</t>
  </si>
  <si>
    <t>ร่องคำ</t>
  </si>
  <si>
    <t>อบต.เหล่าอ้อย</t>
  </si>
  <si>
    <t>หนองกุงศรี</t>
  </si>
  <si>
    <t>อบต.เสาเล้า</t>
  </si>
  <si>
    <t xml:space="preserve"> กาฬสินธุ์  ผลรวม</t>
  </si>
  <si>
    <t>กำแพงเพชร</t>
  </si>
  <si>
    <t>เมืองกำแพงเพชร</t>
  </si>
  <si>
    <t>ทต.นครชุม</t>
  </si>
  <si>
    <t xml:space="preserve"> กำแพงเพชร  ผลรวม</t>
  </si>
  <si>
    <t>ขอนแก่น</t>
  </si>
  <si>
    <t>พระยืน</t>
  </si>
  <si>
    <t>ทต.พระบุ</t>
  </si>
  <si>
    <t>เมืองขอนแก่น</t>
  </si>
  <si>
    <t>ทต.เมืองเก่า</t>
  </si>
  <si>
    <t>แวงใหญ่</t>
  </si>
  <si>
    <t>อบต.ใหม่นาเพียง</t>
  </si>
  <si>
    <t>หนองนาคำ</t>
  </si>
  <si>
    <t>ทต.ขนวน</t>
  </si>
  <si>
    <t xml:space="preserve"> ขอนแก่น  ผลรวม</t>
  </si>
  <si>
    <t>จันทบุรี</t>
  </si>
  <si>
    <t>มะขาม</t>
  </si>
  <si>
    <t>ทต.ฉมัน</t>
  </si>
  <si>
    <t>ทต.ท่าหลวง</t>
  </si>
  <si>
    <t>ทต.วังแซ้ม</t>
  </si>
  <si>
    <t>เมืองจันทบุรี</t>
  </si>
  <si>
    <t>ทต.เกาะขวาง</t>
  </si>
  <si>
    <t>ท่าใหม่</t>
  </si>
  <si>
    <t>ทต.สองพี่น้อง</t>
  </si>
  <si>
    <t>นายายอาม</t>
  </si>
  <si>
    <t>อบต.วังโตนด</t>
  </si>
  <si>
    <t>อบต.วังใหม่</t>
  </si>
  <si>
    <t>อบต.ท่าช้าง</t>
  </si>
  <si>
    <t xml:space="preserve"> จันทบุรี  ผลรวม</t>
  </si>
  <si>
    <t>ชัยภูมิ</t>
  </si>
  <si>
    <t>เมืองชัยภูมิ</t>
  </si>
  <si>
    <t>ทม.ชัยภูมิ</t>
  </si>
  <si>
    <t xml:space="preserve"> ชัยภูมิ  ผลรวม</t>
  </si>
  <si>
    <t>เชียงราย</t>
  </si>
  <si>
    <t>พาน</t>
  </si>
  <si>
    <t>อบต.ป่าหุ่ง</t>
  </si>
  <si>
    <t xml:space="preserve"> เชียงราย  ผลรวม</t>
  </si>
  <si>
    <t>เชียงใหม่</t>
  </si>
  <si>
    <t>จอมทอง</t>
  </si>
  <si>
    <t>ทต.บ้านแปะ</t>
  </si>
  <si>
    <t>ดอยสะเก็ด</t>
  </si>
  <si>
    <t>ทต.ดอยสะเก็ด</t>
  </si>
  <si>
    <t>เมืองเชียงใหม่</t>
  </si>
  <si>
    <t>ทต.หนองป่าครั่ง</t>
  </si>
  <si>
    <t>แม่แจ่ม</t>
  </si>
  <si>
    <t>ทต.ท่าผา</t>
  </si>
  <si>
    <t>ทต.แม่สอย</t>
  </si>
  <si>
    <t xml:space="preserve"> เชียงใหม่  ผลรวม</t>
  </si>
  <si>
    <t>ตรัง</t>
  </si>
  <si>
    <t>เมืองตรัง</t>
  </si>
  <si>
    <t>ทน.ตรัง</t>
  </si>
  <si>
    <t>ทต.คลองเต็ง</t>
  </si>
  <si>
    <t>ทต.โคกหล่อ</t>
  </si>
  <si>
    <t>วังวิเศษ</t>
  </si>
  <si>
    <t>ทต.วังวิเศษ</t>
  </si>
  <si>
    <t>ปะเหลียน</t>
  </si>
  <si>
    <t>ทต.ท่าพญา</t>
  </si>
  <si>
    <t>ทต.นาตาล่วง</t>
  </si>
  <si>
    <t>อบต.บางรัก</t>
  </si>
  <si>
    <t>ย่านตาขาว</t>
  </si>
  <si>
    <t>ทต.ทุ่งกระบือ</t>
  </si>
  <si>
    <t>อบต.เขาวิเศษ</t>
  </si>
  <si>
    <t>อบต.ท่าสะบ้า</t>
  </si>
  <si>
    <t xml:space="preserve"> ตรัง  ผลรวม</t>
  </si>
  <si>
    <t>ตราด</t>
  </si>
  <si>
    <t>เมืองตราด</t>
  </si>
  <si>
    <t>อบต.วังกระแจะ</t>
  </si>
  <si>
    <t xml:space="preserve"> ตราด  ผลรวม</t>
  </si>
  <si>
    <t>ตาก</t>
  </si>
  <si>
    <t>แม่สอด</t>
  </si>
  <si>
    <t>ทต.ท่าสายลวด</t>
  </si>
  <si>
    <t xml:space="preserve"> ตาก  ผลรวม</t>
  </si>
  <si>
    <t>นครนายก</t>
  </si>
  <si>
    <t>องครักษ์</t>
  </si>
  <si>
    <t>ทต.องครักษ์</t>
  </si>
  <si>
    <t>ปากพลี</t>
  </si>
  <si>
    <t>อบต.ท่าเรือ</t>
  </si>
  <si>
    <t>เมืองนครนายก</t>
  </si>
  <si>
    <t>อบต.วังกระโจม</t>
  </si>
  <si>
    <t>อบต.ศรีนาวา</t>
  </si>
  <si>
    <t xml:space="preserve"> นครนายก  ผลรวม</t>
  </si>
  <si>
    <t>นครปฐม</t>
  </si>
  <si>
    <t>พุทธมณฑล</t>
  </si>
  <si>
    <t>อบต.ศาลายา</t>
  </si>
  <si>
    <t xml:space="preserve"> นครปฐม  ผลรวม</t>
  </si>
  <si>
    <t>นครศรีธรรมราช</t>
  </si>
  <si>
    <t>ท่าศาลา</t>
  </si>
  <si>
    <t>ทต.ท่าศาลา</t>
  </si>
  <si>
    <t>เมืองนครศรีธรรมราช</t>
  </si>
  <si>
    <t>ทต.บางจาก</t>
  </si>
  <si>
    <t>ฉวาง</t>
  </si>
  <si>
    <t>อบต.นาแว</t>
  </si>
  <si>
    <t>ชะอวด</t>
  </si>
  <si>
    <t>อบต.ท่าเสม็ด</t>
  </si>
  <si>
    <t>ทุ่งสง</t>
  </si>
  <si>
    <t>อบต.เขาโร</t>
  </si>
  <si>
    <t>พระพรหม</t>
  </si>
  <si>
    <t>ทต.นาสาร</t>
  </si>
  <si>
    <t>อบต.ท่าซัก</t>
  </si>
  <si>
    <t xml:space="preserve"> นครศรีธรรมราช  ผลรวม</t>
  </si>
  <si>
    <t>นครสวรรค์</t>
  </si>
  <si>
    <t>เมืองนครสวรรค์</t>
  </si>
  <si>
    <t>ทน.นครสวรรค์</t>
  </si>
  <si>
    <t xml:space="preserve"> นครสวรรค์  ผลรวม</t>
  </si>
  <si>
    <t>นนทบุรี</t>
  </si>
  <si>
    <t>ปากเกร็ด</t>
  </si>
  <si>
    <t>ทน.ปากเกร็ด</t>
  </si>
  <si>
    <t>บางบัวทอง</t>
  </si>
  <si>
    <t>ทม.บางบัวทอง</t>
  </si>
  <si>
    <t>เมืองนนทบุรี</t>
  </si>
  <si>
    <t>ทต.ไทรม้า</t>
  </si>
  <si>
    <t xml:space="preserve"> นนทบุรี  ผลรวม</t>
  </si>
  <si>
    <t>นราธิวาส</t>
  </si>
  <si>
    <t>ตากใบ</t>
  </si>
  <si>
    <t>ทม.ตากใบ</t>
  </si>
  <si>
    <t>เมืองนราธิวาส</t>
  </si>
  <si>
    <t>ทม.นราธิวาส</t>
  </si>
  <si>
    <t>อบต.มะนังตายอ</t>
  </si>
  <si>
    <t>ระแงะ</t>
  </si>
  <si>
    <t>อบต.ตันหยงมัส</t>
  </si>
  <si>
    <t>สุคิริน</t>
  </si>
  <si>
    <t>อบต.มาโมง</t>
  </si>
  <si>
    <t xml:space="preserve"> นราธิวาส  ผลรวม</t>
  </si>
  <si>
    <t>บุรีรัมย์</t>
  </si>
  <si>
    <t>นางรอง</t>
  </si>
  <si>
    <t>ทม.นางรอง</t>
  </si>
  <si>
    <t>เมืองบุรีรัมย์</t>
  </si>
  <si>
    <t>ทม.บุรีรัมย์</t>
  </si>
  <si>
    <t>กระสัง</t>
  </si>
  <si>
    <t>ทต.สองชั้น</t>
  </si>
  <si>
    <t>แคนดง</t>
  </si>
  <si>
    <t>ทต.แคนดง</t>
  </si>
  <si>
    <t>เฉลิมพระเกียรติ</t>
  </si>
  <si>
    <t>ทต.ถาวร</t>
  </si>
  <si>
    <t>ชำนิ</t>
  </si>
  <si>
    <t>ทต.ชำนิ</t>
  </si>
  <si>
    <t>นาโพธิ์</t>
  </si>
  <si>
    <t>ทต.นาโพธิ์</t>
  </si>
  <si>
    <t>บ้านกรวด</t>
  </si>
  <si>
    <t>ทต.บ้านกรวด</t>
  </si>
  <si>
    <t>ประโคนชัย</t>
  </si>
  <si>
    <t>ทต.ประโคนชัย</t>
  </si>
  <si>
    <t>ปะคำ</t>
  </si>
  <si>
    <t>ทต.ปะคำ</t>
  </si>
  <si>
    <t>ทต.อิสาณ</t>
  </si>
  <si>
    <t>ละหานทราย</t>
  </si>
  <si>
    <t>ทต.หนองแวง</t>
  </si>
  <si>
    <t>อบต.บ้านปรือ</t>
  </si>
  <si>
    <t>คูเมือง</t>
  </si>
  <si>
    <t>อบต.ตูมใหญ่</t>
  </si>
  <si>
    <t>อบต.ปะเคียบ</t>
  </si>
  <si>
    <t>อบต.ละลวด</t>
  </si>
  <si>
    <t>พุทไธสง</t>
  </si>
  <si>
    <t>อบต.บ้านจาน</t>
  </si>
  <si>
    <t>ทม.ชุมเห็ด</t>
  </si>
  <si>
    <t>ลำปลายมาศ</t>
  </si>
  <si>
    <t>อบต.หนองกะทิง</t>
  </si>
  <si>
    <t>สตึก</t>
  </si>
  <si>
    <t>ทต.ดอนมนต์</t>
  </si>
  <si>
    <t>อบต.ท่าม่วง</t>
  </si>
  <si>
    <t>อบต.นิคม</t>
  </si>
  <si>
    <t>อบต.ร่อนทอง</t>
  </si>
  <si>
    <t>ทต.ศรีสตึก</t>
  </si>
  <si>
    <t>อบต.สนามชัย</t>
  </si>
  <si>
    <t>ห้วยราช</t>
  </si>
  <si>
    <t>อบต.ห้วยราช</t>
  </si>
  <si>
    <t xml:space="preserve"> บุรีรัมย์  ผลรวม</t>
  </si>
  <si>
    <t>ปทุมธานี</t>
  </si>
  <si>
    <t>ธัญบุรี</t>
  </si>
  <si>
    <t>ทม.บึงยี่โถ</t>
  </si>
  <si>
    <t>ลำลูกกา</t>
  </si>
  <si>
    <t>ทม.คูคต</t>
  </si>
  <si>
    <t>อบต.บึงทองหลาง</t>
  </si>
  <si>
    <t xml:space="preserve"> ปทุมธานี  ผลรวม</t>
  </si>
  <si>
    <t>ภูเก็ต</t>
  </si>
  <si>
    <t>ถลาง</t>
  </si>
  <si>
    <t>ทต.ศรีสุนทร</t>
  </si>
  <si>
    <t xml:space="preserve"> ภูเก็ต  ผลรวม</t>
  </si>
  <si>
    <t>ยะลา</t>
  </si>
  <si>
    <t>รามัน</t>
  </si>
  <si>
    <t>ทต.บาลอ</t>
  </si>
  <si>
    <t xml:space="preserve"> ยะลา  ผลรวม</t>
  </si>
  <si>
    <t>ร้อยเอ็ด</t>
  </si>
  <si>
    <t>ธวัชบุรี</t>
  </si>
  <si>
    <t>ทต.มะอึ</t>
  </si>
  <si>
    <t>ทุ่งเขาหลวง</t>
  </si>
  <si>
    <t>อบต.มะบ้า</t>
  </si>
  <si>
    <t>ศรีสมเด็จ</t>
  </si>
  <si>
    <t>อบต.โพธิ์สัย</t>
  </si>
  <si>
    <t xml:space="preserve"> ร้อยเอ็ด  ผลรวม</t>
  </si>
  <si>
    <t>ระนอง</t>
  </si>
  <si>
    <t>เมืองระนอง</t>
  </si>
  <si>
    <t>ทม.ระนอง</t>
  </si>
  <si>
    <t>ทม.บางริ้น</t>
  </si>
  <si>
    <t>กะเปอร์</t>
  </si>
  <si>
    <t>อบต.กะเปอร์</t>
  </si>
  <si>
    <t>ละอุ่น</t>
  </si>
  <si>
    <t>อบต.บางแก้ว</t>
  </si>
  <si>
    <t xml:space="preserve"> ระนอง  ผลรวม</t>
  </si>
  <si>
    <t>ระยอง</t>
  </si>
  <si>
    <t>นิคมพัฒนา</t>
  </si>
  <si>
    <t>ทต.มาบข่า</t>
  </si>
  <si>
    <t xml:space="preserve"> ระยอง  ผลรวม</t>
  </si>
  <si>
    <t>ลพบุรี</t>
  </si>
  <si>
    <t>เมืองลพบุรี</t>
  </si>
  <si>
    <t>ทต.โคกตูม</t>
  </si>
  <si>
    <t>ชัยบาดาล</t>
  </si>
  <si>
    <t>อบต.ชัยบาดาล</t>
  </si>
  <si>
    <t>อบต.ท่าดินดำ</t>
  </si>
  <si>
    <t>อบต.ท่ามะนาว</t>
  </si>
  <si>
    <t>อบต.หนองยายโต๊ะ</t>
  </si>
  <si>
    <t>ท่าวุ้ง</t>
  </si>
  <si>
    <t>อบต.เขาสมอคอน</t>
  </si>
  <si>
    <t>ท่าหลวง</t>
  </si>
  <si>
    <t>อบต.ซับจำปา</t>
  </si>
  <si>
    <t xml:space="preserve"> ลพบุรี  ผลรวม</t>
  </si>
  <si>
    <t>ลำปาง</t>
  </si>
  <si>
    <t>เสริมงาม</t>
  </si>
  <si>
    <t>ทต.เสริมซ้าย</t>
  </si>
  <si>
    <t xml:space="preserve"> ลำปาง  ผลรวม</t>
  </si>
  <si>
    <t>ลำพูน</t>
  </si>
  <si>
    <t>ลี้</t>
  </si>
  <si>
    <t>ทต.ดงดำ</t>
  </si>
  <si>
    <t xml:space="preserve"> ลำพูน  ผลรวม</t>
  </si>
  <si>
    <t>เลย</t>
  </si>
  <si>
    <t>วังสะพุง</t>
  </si>
  <si>
    <t>อบต.โคกขมิ้น</t>
  </si>
  <si>
    <t xml:space="preserve"> เลย  ผลรวม</t>
  </si>
  <si>
    <t>ศรีสะเกษ</t>
  </si>
  <si>
    <t>ภูสิงห์</t>
  </si>
  <si>
    <t>อบต.โคกตาล</t>
  </si>
  <si>
    <t xml:space="preserve"> ศรีสะเกษ  ผลรวม</t>
  </si>
  <si>
    <t>สกลนคร</t>
  </si>
  <si>
    <t>โพนนาแก้ว</t>
  </si>
  <si>
    <t>อบต.นาตงวัฒนา</t>
  </si>
  <si>
    <t>เมืองสกลนคร</t>
  </si>
  <si>
    <t>อบต.ดงมะไฟ</t>
  </si>
  <si>
    <t xml:space="preserve"> สกลนคร  ผลรวม</t>
  </si>
  <si>
    <t>สมุทรปราการ</t>
  </si>
  <si>
    <t>พระประแดง</t>
  </si>
  <si>
    <t>ทม.ลัดหลวง</t>
  </si>
  <si>
    <t>เมืองสมุทรปราการ</t>
  </si>
  <si>
    <t>ทต.บางเมือง</t>
  </si>
  <si>
    <t xml:space="preserve"> สมุทรปราการ  ผลรวม</t>
  </si>
  <si>
    <t>สมุทรสงคราม</t>
  </si>
  <si>
    <t>เมืองสมุทรสงคราม</t>
  </si>
  <si>
    <t>อบต.บ้านปรก</t>
  </si>
  <si>
    <t xml:space="preserve"> สมุทรสงคราม  ผลรวม</t>
  </si>
  <si>
    <t>สระบุรี</t>
  </si>
  <si>
    <t>เมืองสระบุรี</t>
  </si>
  <si>
    <t>ทม.สระบุรี</t>
  </si>
  <si>
    <t>พระพุทธบาท</t>
  </si>
  <si>
    <t>ทต.พุกร่าง</t>
  </si>
  <si>
    <t>แก่งคอย</t>
  </si>
  <si>
    <t>อบต.สองคอน</t>
  </si>
  <si>
    <t>มวกเหล็ก</t>
  </si>
  <si>
    <t>อบต.มวกเหล็ก</t>
  </si>
  <si>
    <t>อบต.ตลิ่งชัน</t>
  </si>
  <si>
    <t>วังม่วง</t>
  </si>
  <si>
    <t>อบต.วังม่วง</t>
  </si>
  <si>
    <t>วิหารแดง</t>
  </si>
  <si>
    <t>อบต.วิหารแดง</t>
  </si>
  <si>
    <t>เสาไห้</t>
  </si>
  <si>
    <t>อบต.บ้านยาง</t>
  </si>
  <si>
    <t>หนองแค</t>
  </si>
  <si>
    <t>อบต.หนองปลิง</t>
  </si>
  <si>
    <t xml:space="preserve"> สระบุรี  ผลรวม</t>
  </si>
  <si>
    <t>สิงห์บุรี</t>
  </si>
  <si>
    <t>พรหมบุรี</t>
  </si>
  <si>
    <t>ทต.บางน้ำเชี่ยว</t>
  </si>
  <si>
    <t xml:space="preserve"> สิงห์บุรี  ผลรวม</t>
  </si>
  <si>
    <t>สุราษฎร์ธานี</t>
  </si>
  <si>
    <t>บ้านนาสาร</t>
  </si>
  <si>
    <t>ทม.นาสาร</t>
  </si>
  <si>
    <t>ท่าฉาง</t>
  </si>
  <si>
    <t>อบต.ท่าเคย</t>
  </si>
  <si>
    <t xml:space="preserve"> สุราษฎร์ธานี  ผลรวม</t>
  </si>
  <si>
    <t>หนองคาย</t>
  </si>
  <si>
    <t>ท่าบ่อ</t>
  </si>
  <si>
    <t>ทม.ท่าบ่อ</t>
  </si>
  <si>
    <t>เมืองหนองคาย</t>
  </si>
  <si>
    <t>ทม.หนองคาย</t>
  </si>
  <si>
    <t>ทต.บ้านถ่อน</t>
  </si>
  <si>
    <t>ทต.โพนสา</t>
  </si>
  <si>
    <t>โพนพิสัย</t>
  </si>
  <si>
    <t>ทต.โพนพิสัย</t>
  </si>
  <si>
    <t>ทต.สร้างนางขาว</t>
  </si>
  <si>
    <t>ทต.กวนวัน</t>
  </si>
  <si>
    <t>ทต.บ้านเดื่อ</t>
  </si>
  <si>
    <t>ทต.ปะโค</t>
  </si>
  <si>
    <t>ทต.วัดธาตุ</t>
  </si>
  <si>
    <t>ทต.เวียงคุก</t>
  </si>
  <si>
    <t>ทต.หนองสองห้อง</t>
  </si>
  <si>
    <t>ทต.หาดคำ</t>
  </si>
  <si>
    <t>สังคม</t>
  </si>
  <si>
    <t>ทต.สังคม</t>
  </si>
  <si>
    <t>อบต.น้ำโมง</t>
  </si>
  <si>
    <t>อบต.บ้านเดื่อ</t>
  </si>
  <si>
    <t>อบต.โพนสา</t>
  </si>
  <si>
    <t>เฝ้าไร่</t>
  </si>
  <si>
    <t>อบต.หนองหลวง</t>
  </si>
  <si>
    <t>อบต.จุมพล</t>
  </si>
  <si>
    <t>อบต.ชุมช้าง</t>
  </si>
  <si>
    <t>อบต.วัดหลวง</t>
  </si>
  <si>
    <t>อบต.เหล่าต่างคำ</t>
  </si>
  <si>
    <t>อบต.โพนสว่าง</t>
  </si>
  <si>
    <t>อบต.เมืองหมี</t>
  </si>
  <si>
    <t>อบต.สีกาย</t>
  </si>
  <si>
    <t>อบต.หนองกอมเกาะ</t>
  </si>
  <si>
    <t>อบต.หินโงม</t>
  </si>
  <si>
    <t>รัตนวาปี</t>
  </si>
  <si>
    <t>อบต.บ้านต้อน</t>
  </si>
  <si>
    <t>อบต.โพนแพง</t>
  </si>
  <si>
    <t>อบต.รัตนวาปี</t>
  </si>
  <si>
    <t>ศรีเชียงใหม่</t>
  </si>
  <si>
    <t>อบต.บ้านหม้อ</t>
  </si>
  <si>
    <t>อบต.พานพร้าว</t>
  </si>
  <si>
    <t>อบต.บ้านม่วง</t>
  </si>
  <si>
    <t>อบต.ผาตั้ง</t>
  </si>
  <si>
    <t xml:space="preserve"> หนองคาย  ผลรวม</t>
  </si>
  <si>
    <t>อ่างทอง</t>
  </si>
  <si>
    <t>เมืองอ่างทอง</t>
  </si>
  <si>
    <t>ทต.ศาลาแดง</t>
  </si>
  <si>
    <t>วิเศษชัยชาญ</t>
  </si>
  <si>
    <t>ทต.วิเศษไชยชาญ</t>
  </si>
  <si>
    <t xml:space="preserve"> อ่างทอง  ผลรวม</t>
  </si>
  <si>
    <t>อำนาจเจริญ</t>
  </si>
  <si>
    <t>เมืองอำนาจเจริญ</t>
  </si>
  <si>
    <t>ทม.อำนาจเจริญ</t>
  </si>
  <si>
    <t>อบต.ดอนเมย</t>
  </si>
  <si>
    <t>อบต.น้ำปลีก</t>
  </si>
  <si>
    <t>อบต.หนองมะแซว</t>
  </si>
  <si>
    <t xml:space="preserve"> อำนาจเจริญ  ผลรวม</t>
  </si>
  <si>
    <t>อุดรธานี</t>
  </si>
  <si>
    <t>เมืองอุดรธานี</t>
  </si>
  <si>
    <t xml:space="preserve"> อุดรธานี  ผลรวม</t>
  </si>
  <si>
    <t>อุตรดิตถ์</t>
  </si>
  <si>
    <t>ท่าปลา</t>
  </si>
  <si>
    <t>ทต.ร่วมจิต</t>
  </si>
  <si>
    <t xml:space="preserve"> อุตรดิตถ์  ผลรวม</t>
  </si>
  <si>
    <t>อุบลราชธานี</t>
  </si>
  <si>
    <t>ดอนมดแดง</t>
  </si>
  <si>
    <t>อบต.ดอนมดแดง</t>
  </si>
  <si>
    <t>เมืองอุบลราชธานี</t>
  </si>
  <si>
    <t>อบต.กุดลาด</t>
  </si>
  <si>
    <t>ทม.แจระแม</t>
  </si>
  <si>
    <t xml:space="preserve"> อุบลราชธานี  ผลรวม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</si>
</sst>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0_ ;\-0\ "/>
  </numFmts>
  <fonts count="6" x14ac:knownFonts="1">
    <font>
      <sz val="10"/>
      <name val="Arial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b/>
      <sz val="15"/>
      <name val="TH SarabunPSK"/>
      <family val="2"/>
    </font>
    <font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1" fillId="0" borderId="0"/>
    <xf numFmtId="0" fontId="3" fillId="0" borderId="0"/>
    <xf numFmtId="43" fontId="3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2" applyFont="1" applyAlignment="1" applyProtection="1">
      <alignment horizontal="center" vertical="center" wrapText="1" shrinkToFit="1"/>
      <protection locked="0"/>
    </xf>
    <xf numFmtId="0" fontId="2" fillId="0" borderId="0" xfId="3" applyFont="1" applyAlignment="1">
      <alignment horizontal="left" vertical="center" wrapText="1" shrinkToFit="1"/>
    </xf>
    <xf numFmtId="43" fontId="2" fillId="0" borderId="0" xfId="4" applyFont="1" applyFill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43" fontId="2" fillId="0" borderId="0" xfId="4" applyFont="1" applyFill="1" applyBorder="1" applyAlignment="1">
      <alignment horizontal="center" vertical="center" wrapText="1" shrinkToFit="1"/>
    </xf>
    <xf numFmtId="187" fontId="4" fillId="0" borderId="1" xfId="1" applyNumberFormat="1" applyFont="1" applyFill="1" applyBorder="1" applyAlignment="1">
      <alignment horizontal="center" vertical="center" wrapText="1" shrinkToFit="1"/>
    </xf>
    <xf numFmtId="49" fontId="4" fillId="0" borderId="1" xfId="1" applyNumberFormat="1" applyFont="1" applyFill="1" applyBorder="1" applyAlignment="1">
      <alignment horizontal="center" vertical="center" wrapText="1" shrinkToFit="1"/>
    </xf>
    <xf numFmtId="43" fontId="4" fillId="0" borderId="1" xfId="1" applyFont="1" applyFill="1" applyBorder="1" applyAlignment="1">
      <alignment horizontal="center" vertical="center" wrapText="1" shrinkToFit="1"/>
    </xf>
    <xf numFmtId="43" fontId="4" fillId="0" borderId="2" xfId="1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 shrinkToFit="1"/>
    </xf>
    <xf numFmtId="43" fontId="4" fillId="0" borderId="3" xfId="1" applyFont="1" applyFill="1" applyBorder="1" applyAlignment="1">
      <alignment horizontal="center" vertical="center" wrapText="1" shrinkToFit="1"/>
    </xf>
    <xf numFmtId="43" fontId="4" fillId="0" borderId="4" xfId="1" applyFont="1" applyFill="1" applyBorder="1" applyAlignment="1">
      <alignment horizontal="center" vertical="center" wrapText="1" shrinkToFit="1"/>
    </xf>
    <xf numFmtId="187" fontId="5" fillId="0" borderId="1" xfId="1" applyNumberFormat="1" applyFont="1" applyFill="1" applyBorder="1" applyAlignment="1">
      <alignment horizontal="center" vertical="center" wrapText="1" shrinkToFit="1"/>
    </xf>
    <xf numFmtId="49" fontId="5" fillId="0" borderId="1" xfId="1" applyNumberFormat="1" applyFont="1" applyFill="1" applyBorder="1" applyAlignment="1">
      <alignment horizontal="left" vertical="center" wrapText="1" shrinkToFit="1"/>
    </xf>
    <xf numFmtId="43" fontId="5" fillId="0" borderId="1" xfId="1" applyFont="1" applyFill="1" applyBorder="1" applyAlignment="1">
      <alignment horizontal="left" vertical="center" wrapText="1" shrinkToFit="1"/>
    </xf>
    <xf numFmtId="43" fontId="5" fillId="0" borderId="1" xfId="1" applyFont="1" applyFill="1" applyBorder="1" applyAlignment="1">
      <alignment horizontal="right" vertical="center" wrapText="1" shrinkToFit="1"/>
    </xf>
    <xf numFmtId="0" fontId="5" fillId="0" borderId="0" xfId="0" applyFont="1" applyAlignment="1">
      <alignment horizontal="center" vertical="center" wrapText="1" shrinkToFit="1"/>
    </xf>
    <xf numFmtId="49" fontId="2" fillId="0" borderId="1" xfId="1" applyNumberFormat="1" applyFont="1" applyFill="1" applyBorder="1" applyAlignment="1">
      <alignment horizontal="left" vertical="center" wrapText="1" shrinkToFit="1"/>
    </xf>
    <xf numFmtId="187" fontId="5" fillId="0" borderId="0" xfId="1" applyNumberFormat="1" applyFont="1" applyFill="1" applyAlignment="1">
      <alignment horizontal="center" vertical="center" wrapText="1" shrinkToFit="1"/>
    </xf>
    <xf numFmtId="49" fontId="5" fillId="0" borderId="0" xfId="1" applyNumberFormat="1" applyFont="1" applyFill="1" applyAlignment="1">
      <alignment horizontal="left" vertical="center" wrapText="1" shrinkToFit="1"/>
    </xf>
    <xf numFmtId="43" fontId="5" fillId="0" borderId="0" xfId="1" applyFont="1" applyFill="1" applyAlignment="1">
      <alignment horizontal="left" vertical="center" wrapText="1" shrinkToFit="1"/>
    </xf>
    <xf numFmtId="43" fontId="5" fillId="0" borderId="0" xfId="1" applyFont="1" applyFill="1" applyAlignment="1">
      <alignment horizontal="right" vertical="center" wrapText="1" shrinkToFit="1"/>
    </xf>
  </cellXfs>
  <cellStyles count="5">
    <cellStyle name="Comma 4" xfId="4" xr:uid="{278B55EF-22D3-4FF7-A4A9-E27C2957E886}"/>
    <cellStyle name="จุลภาค" xfId="1" builtinId="3"/>
    <cellStyle name="ปกติ" xfId="0" builtinId="0"/>
    <cellStyle name="ปกติ_ทั่วไป งวดที่ 1+2_รายชื่อ อปท. ส่งสำนัก-กอง (ใหม่)" xfId="2" xr:uid="{11C5F049-404D-42AD-94D5-80E76C405C87}"/>
    <cellStyle name="ปกติ_รายชื่อ อปท. (ปรับปรุงใหม่)" xfId="3" xr:uid="{0BCD3DAC-7D16-442B-864A-6C3B38FD37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B9B3C-A396-46A3-82F3-12EB33E33272}">
  <dimension ref="A1:G248"/>
  <sheetViews>
    <sheetView tabSelected="1" view="pageBreakPreview" zoomScale="120" zoomScaleNormal="100" zoomScaleSheetLayoutView="120" workbookViewId="0">
      <selection activeCell="A5" sqref="A5:G5"/>
    </sheetView>
  </sheetViews>
  <sheetFormatPr defaultRowHeight="21" customHeight="1" outlineLevelRow="2" x14ac:dyDescent="0.2"/>
  <cols>
    <col min="1" max="1" width="5.85546875" style="19" customWidth="1"/>
    <col min="2" max="2" width="20.7109375" style="20" customWidth="1"/>
    <col min="3" max="3" width="18" style="21" customWidth="1"/>
    <col min="4" max="4" width="22.85546875" style="21" customWidth="1"/>
    <col min="5" max="5" width="23.85546875" style="22" customWidth="1"/>
    <col min="6" max="6" width="29.85546875" style="22" customWidth="1"/>
    <col min="7" max="7" width="19.42578125" style="22" customWidth="1"/>
    <col min="8" max="8" width="15.28515625" style="17" customWidth="1"/>
    <col min="9" max="9" width="16.28515625" style="17" customWidth="1"/>
    <col min="10" max="256" width="9.140625" style="17"/>
    <col min="257" max="257" width="5.85546875" style="17" customWidth="1"/>
    <col min="258" max="258" width="20.7109375" style="17" customWidth="1"/>
    <col min="259" max="259" width="18" style="17" customWidth="1"/>
    <col min="260" max="260" width="22.85546875" style="17" customWidth="1"/>
    <col min="261" max="261" width="23.85546875" style="17" customWidth="1"/>
    <col min="262" max="262" width="29.85546875" style="17" customWidth="1"/>
    <col min="263" max="263" width="19.42578125" style="17" customWidth="1"/>
    <col min="264" max="264" width="15.28515625" style="17" customWidth="1"/>
    <col min="265" max="265" width="16.28515625" style="17" customWidth="1"/>
    <col min="266" max="512" width="9.140625" style="17"/>
    <col min="513" max="513" width="5.85546875" style="17" customWidth="1"/>
    <col min="514" max="514" width="20.7109375" style="17" customWidth="1"/>
    <col min="515" max="515" width="18" style="17" customWidth="1"/>
    <col min="516" max="516" width="22.85546875" style="17" customWidth="1"/>
    <col min="517" max="517" width="23.85546875" style="17" customWidth="1"/>
    <col min="518" max="518" width="29.85546875" style="17" customWidth="1"/>
    <col min="519" max="519" width="19.42578125" style="17" customWidth="1"/>
    <col min="520" max="520" width="15.28515625" style="17" customWidth="1"/>
    <col min="521" max="521" width="16.28515625" style="17" customWidth="1"/>
    <col min="522" max="768" width="9.140625" style="17"/>
    <col min="769" max="769" width="5.85546875" style="17" customWidth="1"/>
    <col min="770" max="770" width="20.7109375" style="17" customWidth="1"/>
    <col min="771" max="771" width="18" style="17" customWidth="1"/>
    <col min="772" max="772" width="22.85546875" style="17" customWidth="1"/>
    <col min="773" max="773" width="23.85546875" style="17" customWidth="1"/>
    <col min="774" max="774" width="29.85546875" style="17" customWidth="1"/>
    <col min="775" max="775" width="19.42578125" style="17" customWidth="1"/>
    <col min="776" max="776" width="15.28515625" style="17" customWidth="1"/>
    <col min="777" max="777" width="16.28515625" style="17" customWidth="1"/>
    <col min="778" max="1024" width="9.140625" style="17"/>
    <col min="1025" max="1025" width="5.85546875" style="17" customWidth="1"/>
    <col min="1026" max="1026" width="20.7109375" style="17" customWidth="1"/>
    <col min="1027" max="1027" width="18" style="17" customWidth="1"/>
    <col min="1028" max="1028" width="22.85546875" style="17" customWidth="1"/>
    <col min="1029" max="1029" width="23.85546875" style="17" customWidth="1"/>
    <col min="1030" max="1030" width="29.85546875" style="17" customWidth="1"/>
    <col min="1031" max="1031" width="19.42578125" style="17" customWidth="1"/>
    <col min="1032" max="1032" width="15.28515625" style="17" customWidth="1"/>
    <col min="1033" max="1033" width="16.28515625" style="17" customWidth="1"/>
    <col min="1034" max="1280" width="9.140625" style="17"/>
    <col min="1281" max="1281" width="5.85546875" style="17" customWidth="1"/>
    <col min="1282" max="1282" width="20.7109375" style="17" customWidth="1"/>
    <col min="1283" max="1283" width="18" style="17" customWidth="1"/>
    <col min="1284" max="1284" width="22.85546875" style="17" customWidth="1"/>
    <col min="1285" max="1285" width="23.85546875" style="17" customWidth="1"/>
    <col min="1286" max="1286" width="29.85546875" style="17" customWidth="1"/>
    <col min="1287" max="1287" width="19.42578125" style="17" customWidth="1"/>
    <col min="1288" max="1288" width="15.28515625" style="17" customWidth="1"/>
    <col min="1289" max="1289" width="16.28515625" style="17" customWidth="1"/>
    <col min="1290" max="1536" width="9.140625" style="17"/>
    <col min="1537" max="1537" width="5.85546875" style="17" customWidth="1"/>
    <col min="1538" max="1538" width="20.7109375" style="17" customWidth="1"/>
    <col min="1539" max="1539" width="18" style="17" customWidth="1"/>
    <col min="1540" max="1540" width="22.85546875" style="17" customWidth="1"/>
    <col min="1541" max="1541" width="23.85546875" style="17" customWidth="1"/>
    <col min="1542" max="1542" width="29.85546875" style="17" customWidth="1"/>
    <col min="1543" max="1543" width="19.42578125" style="17" customWidth="1"/>
    <col min="1544" max="1544" width="15.28515625" style="17" customWidth="1"/>
    <col min="1545" max="1545" width="16.28515625" style="17" customWidth="1"/>
    <col min="1546" max="1792" width="9.140625" style="17"/>
    <col min="1793" max="1793" width="5.85546875" style="17" customWidth="1"/>
    <col min="1794" max="1794" width="20.7109375" style="17" customWidth="1"/>
    <col min="1795" max="1795" width="18" style="17" customWidth="1"/>
    <col min="1796" max="1796" width="22.85546875" style="17" customWidth="1"/>
    <col min="1797" max="1797" width="23.85546875" style="17" customWidth="1"/>
    <col min="1798" max="1798" width="29.85546875" style="17" customWidth="1"/>
    <col min="1799" max="1799" width="19.42578125" style="17" customWidth="1"/>
    <col min="1800" max="1800" width="15.28515625" style="17" customWidth="1"/>
    <col min="1801" max="1801" width="16.28515625" style="17" customWidth="1"/>
    <col min="1802" max="2048" width="9.140625" style="17"/>
    <col min="2049" max="2049" width="5.85546875" style="17" customWidth="1"/>
    <col min="2050" max="2050" width="20.7109375" style="17" customWidth="1"/>
    <col min="2051" max="2051" width="18" style="17" customWidth="1"/>
    <col min="2052" max="2052" width="22.85546875" style="17" customWidth="1"/>
    <col min="2053" max="2053" width="23.85546875" style="17" customWidth="1"/>
    <col min="2054" max="2054" width="29.85546875" style="17" customWidth="1"/>
    <col min="2055" max="2055" width="19.42578125" style="17" customWidth="1"/>
    <col min="2056" max="2056" width="15.28515625" style="17" customWidth="1"/>
    <col min="2057" max="2057" width="16.28515625" style="17" customWidth="1"/>
    <col min="2058" max="2304" width="9.140625" style="17"/>
    <col min="2305" max="2305" width="5.85546875" style="17" customWidth="1"/>
    <col min="2306" max="2306" width="20.7109375" style="17" customWidth="1"/>
    <col min="2307" max="2307" width="18" style="17" customWidth="1"/>
    <col min="2308" max="2308" width="22.85546875" style="17" customWidth="1"/>
    <col min="2309" max="2309" width="23.85546875" style="17" customWidth="1"/>
    <col min="2310" max="2310" width="29.85546875" style="17" customWidth="1"/>
    <col min="2311" max="2311" width="19.42578125" style="17" customWidth="1"/>
    <col min="2312" max="2312" width="15.28515625" style="17" customWidth="1"/>
    <col min="2313" max="2313" width="16.28515625" style="17" customWidth="1"/>
    <col min="2314" max="2560" width="9.140625" style="17"/>
    <col min="2561" max="2561" width="5.85546875" style="17" customWidth="1"/>
    <col min="2562" max="2562" width="20.7109375" style="17" customWidth="1"/>
    <col min="2563" max="2563" width="18" style="17" customWidth="1"/>
    <col min="2564" max="2564" width="22.85546875" style="17" customWidth="1"/>
    <col min="2565" max="2565" width="23.85546875" style="17" customWidth="1"/>
    <col min="2566" max="2566" width="29.85546875" style="17" customWidth="1"/>
    <col min="2567" max="2567" width="19.42578125" style="17" customWidth="1"/>
    <col min="2568" max="2568" width="15.28515625" style="17" customWidth="1"/>
    <col min="2569" max="2569" width="16.28515625" style="17" customWidth="1"/>
    <col min="2570" max="2816" width="9.140625" style="17"/>
    <col min="2817" max="2817" width="5.85546875" style="17" customWidth="1"/>
    <col min="2818" max="2818" width="20.7109375" style="17" customWidth="1"/>
    <col min="2819" max="2819" width="18" style="17" customWidth="1"/>
    <col min="2820" max="2820" width="22.85546875" style="17" customWidth="1"/>
    <col min="2821" max="2821" width="23.85546875" style="17" customWidth="1"/>
    <col min="2822" max="2822" width="29.85546875" style="17" customWidth="1"/>
    <col min="2823" max="2823" width="19.42578125" style="17" customWidth="1"/>
    <col min="2824" max="2824" width="15.28515625" style="17" customWidth="1"/>
    <col min="2825" max="2825" width="16.28515625" style="17" customWidth="1"/>
    <col min="2826" max="3072" width="9.140625" style="17"/>
    <col min="3073" max="3073" width="5.85546875" style="17" customWidth="1"/>
    <col min="3074" max="3074" width="20.7109375" style="17" customWidth="1"/>
    <col min="3075" max="3075" width="18" style="17" customWidth="1"/>
    <col min="3076" max="3076" width="22.85546875" style="17" customWidth="1"/>
    <col min="3077" max="3077" width="23.85546875" style="17" customWidth="1"/>
    <col min="3078" max="3078" width="29.85546875" style="17" customWidth="1"/>
    <col min="3079" max="3079" width="19.42578125" style="17" customWidth="1"/>
    <col min="3080" max="3080" width="15.28515625" style="17" customWidth="1"/>
    <col min="3081" max="3081" width="16.28515625" style="17" customWidth="1"/>
    <col min="3082" max="3328" width="9.140625" style="17"/>
    <col min="3329" max="3329" width="5.85546875" style="17" customWidth="1"/>
    <col min="3330" max="3330" width="20.7109375" style="17" customWidth="1"/>
    <col min="3331" max="3331" width="18" style="17" customWidth="1"/>
    <col min="3332" max="3332" width="22.85546875" style="17" customWidth="1"/>
    <col min="3333" max="3333" width="23.85546875" style="17" customWidth="1"/>
    <col min="3334" max="3334" width="29.85546875" style="17" customWidth="1"/>
    <col min="3335" max="3335" width="19.42578125" style="17" customWidth="1"/>
    <col min="3336" max="3336" width="15.28515625" style="17" customWidth="1"/>
    <col min="3337" max="3337" width="16.28515625" style="17" customWidth="1"/>
    <col min="3338" max="3584" width="9.140625" style="17"/>
    <col min="3585" max="3585" width="5.85546875" style="17" customWidth="1"/>
    <col min="3586" max="3586" width="20.7109375" style="17" customWidth="1"/>
    <col min="3587" max="3587" width="18" style="17" customWidth="1"/>
    <col min="3588" max="3588" width="22.85546875" style="17" customWidth="1"/>
    <col min="3589" max="3589" width="23.85546875" style="17" customWidth="1"/>
    <col min="3590" max="3590" width="29.85546875" style="17" customWidth="1"/>
    <col min="3591" max="3591" width="19.42578125" style="17" customWidth="1"/>
    <col min="3592" max="3592" width="15.28515625" style="17" customWidth="1"/>
    <col min="3593" max="3593" width="16.28515625" style="17" customWidth="1"/>
    <col min="3594" max="3840" width="9.140625" style="17"/>
    <col min="3841" max="3841" width="5.85546875" style="17" customWidth="1"/>
    <col min="3842" max="3842" width="20.7109375" style="17" customWidth="1"/>
    <col min="3843" max="3843" width="18" style="17" customWidth="1"/>
    <col min="3844" max="3844" width="22.85546875" style="17" customWidth="1"/>
    <col min="3845" max="3845" width="23.85546875" style="17" customWidth="1"/>
    <col min="3846" max="3846" width="29.85546875" style="17" customWidth="1"/>
    <col min="3847" max="3847" width="19.42578125" style="17" customWidth="1"/>
    <col min="3848" max="3848" width="15.28515625" style="17" customWidth="1"/>
    <col min="3849" max="3849" width="16.28515625" style="17" customWidth="1"/>
    <col min="3850" max="4096" width="9.140625" style="17"/>
    <col min="4097" max="4097" width="5.85546875" style="17" customWidth="1"/>
    <col min="4098" max="4098" width="20.7109375" style="17" customWidth="1"/>
    <col min="4099" max="4099" width="18" style="17" customWidth="1"/>
    <col min="4100" max="4100" width="22.85546875" style="17" customWidth="1"/>
    <col min="4101" max="4101" width="23.85546875" style="17" customWidth="1"/>
    <col min="4102" max="4102" width="29.85546875" style="17" customWidth="1"/>
    <col min="4103" max="4103" width="19.42578125" style="17" customWidth="1"/>
    <col min="4104" max="4104" width="15.28515625" style="17" customWidth="1"/>
    <col min="4105" max="4105" width="16.28515625" style="17" customWidth="1"/>
    <col min="4106" max="4352" width="9.140625" style="17"/>
    <col min="4353" max="4353" width="5.85546875" style="17" customWidth="1"/>
    <col min="4354" max="4354" width="20.7109375" style="17" customWidth="1"/>
    <col min="4355" max="4355" width="18" style="17" customWidth="1"/>
    <col min="4356" max="4356" width="22.85546875" style="17" customWidth="1"/>
    <col min="4357" max="4357" width="23.85546875" style="17" customWidth="1"/>
    <col min="4358" max="4358" width="29.85546875" style="17" customWidth="1"/>
    <col min="4359" max="4359" width="19.42578125" style="17" customWidth="1"/>
    <col min="4360" max="4360" width="15.28515625" style="17" customWidth="1"/>
    <col min="4361" max="4361" width="16.28515625" style="17" customWidth="1"/>
    <col min="4362" max="4608" width="9.140625" style="17"/>
    <col min="4609" max="4609" width="5.85546875" style="17" customWidth="1"/>
    <col min="4610" max="4610" width="20.7109375" style="17" customWidth="1"/>
    <col min="4611" max="4611" width="18" style="17" customWidth="1"/>
    <col min="4612" max="4612" width="22.85546875" style="17" customWidth="1"/>
    <col min="4613" max="4613" width="23.85546875" style="17" customWidth="1"/>
    <col min="4614" max="4614" width="29.85546875" style="17" customWidth="1"/>
    <col min="4615" max="4615" width="19.42578125" style="17" customWidth="1"/>
    <col min="4616" max="4616" width="15.28515625" style="17" customWidth="1"/>
    <col min="4617" max="4617" width="16.28515625" style="17" customWidth="1"/>
    <col min="4618" max="4864" width="9.140625" style="17"/>
    <col min="4865" max="4865" width="5.85546875" style="17" customWidth="1"/>
    <col min="4866" max="4866" width="20.7109375" style="17" customWidth="1"/>
    <col min="4867" max="4867" width="18" style="17" customWidth="1"/>
    <col min="4868" max="4868" width="22.85546875" style="17" customWidth="1"/>
    <col min="4869" max="4869" width="23.85546875" style="17" customWidth="1"/>
    <col min="4870" max="4870" width="29.85546875" style="17" customWidth="1"/>
    <col min="4871" max="4871" width="19.42578125" style="17" customWidth="1"/>
    <col min="4872" max="4872" width="15.28515625" style="17" customWidth="1"/>
    <col min="4873" max="4873" width="16.28515625" style="17" customWidth="1"/>
    <col min="4874" max="5120" width="9.140625" style="17"/>
    <col min="5121" max="5121" width="5.85546875" style="17" customWidth="1"/>
    <col min="5122" max="5122" width="20.7109375" style="17" customWidth="1"/>
    <col min="5123" max="5123" width="18" style="17" customWidth="1"/>
    <col min="5124" max="5124" width="22.85546875" style="17" customWidth="1"/>
    <col min="5125" max="5125" width="23.85546875" style="17" customWidth="1"/>
    <col min="5126" max="5126" width="29.85546875" style="17" customWidth="1"/>
    <col min="5127" max="5127" width="19.42578125" style="17" customWidth="1"/>
    <col min="5128" max="5128" width="15.28515625" style="17" customWidth="1"/>
    <col min="5129" max="5129" width="16.28515625" style="17" customWidth="1"/>
    <col min="5130" max="5376" width="9.140625" style="17"/>
    <col min="5377" max="5377" width="5.85546875" style="17" customWidth="1"/>
    <col min="5378" max="5378" width="20.7109375" style="17" customWidth="1"/>
    <col min="5379" max="5379" width="18" style="17" customWidth="1"/>
    <col min="5380" max="5380" width="22.85546875" style="17" customWidth="1"/>
    <col min="5381" max="5381" width="23.85546875" style="17" customWidth="1"/>
    <col min="5382" max="5382" width="29.85546875" style="17" customWidth="1"/>
    <col min="5383" max="5383" width="19.42578125" style="17" customWidth="1"/>
    <col min="5384" max="5384" width="15.28515625" style="17" customWidth="1"/>
    <col min="5385" max="5385" width="16.28515625" style="17" customWidth="1"/>
    <col min="5386" max="5632" width="9.140625" style="17"/>
    <col min="5633" max="5633" width="5.85546875" style="17" customWidth="1"/>
    <col min="5634" max="5634" width="20.7109375" style="17" customWidth="1"/>
    <col min="5635" max="5635" width="18" style="17" customWidth="1"/>
    <col min="5636" max="5636" width="22.85546875" style="17" customWidth="1"/>
    <col min="5637" max="5637" width="23.85546875" style="17" customWidth="1"/>
    <col min="5638" max="5638" width="29.85546875" style="17" customWidth="1"/>
    <col min="5639" max="5639" width="19.42578125" style="17" customWidth="1"/>
    <col min="5640" max="5640" width="15.28515625" style="17" customWidth="1"/>
    <col min="5641" max="5641" width="16.28515625" style="17" customWidth="1"/>
    <col min="5642" max="5888" width="9.140625" style="17"/>
    <col min="5889" max="5889" width="5.85546875" style="17" customWidth="1"/>
    <col min="5890" max="5890" width="20.7109375" style="17" customWidth="1"/>
    <col min="5891" max="5891" width="18" style="17" customWidth="1"/>
    <col min="5892" max="5892" width="22.85546875" style="17" customWidth="1"/>
    <col min="5893" max="5893" width="23.85546875" style="17" customWidth="1"/>
    <col min="5894" max="5894" width="29.85546875" style="17" customWidth="1"/>
    <col min="5895" max="5895" width="19.42578125" style="17" customWidth="1"/>
    <col min="5896" max="5896" width="15.28515625" style="17" customWidth="1"/>
    <col min="5897" max="5897" width="16.28515625" style="17" customWidth="1"/>
    <col min="5898" max="6144" width="9.140625" style="17"/>
    <col min="6145" max="6145" width="5.85546875" style="17" customWidth="1"/>
    <col min="6146" max="6146" width="20.7109375" style="17" customWidth="1"/>
    <col min="6147" max="6147" width="18" style="17" customWidth="1"/>
    <col min="6148" max="6148" width="22.85546875" style="17" customWidth="1"/>
    <col min="6149" max="6149" width="23.85546875" style="17" customWidth="1"/>
    <col min="6150" max="6150" width="29.85546875" style="17" customWidth="1"/>
    <col min="6151" max="6151" width="19.42578125" style="17" customWidth="1"/>
    <col min="6152" max="6152" width="15.28515625" style="17" customWidth="1"/>
    <col min="6153" max="6153" width="16.28515625" style="17" customWidth="1"/>
    <col min="6154" max="6400" width="9.140625" style="17"/>
    <col min="6401" max="6401" width="5.85546875" style="17" customWidth="1"/>
    <col min="6402" max="6402" width="20.7109375" style="17" customWidth="1"/>
    <col min="6403" max="6403" width="18" style="17" customWidth="1"/>
    <col min="6404" max="6404" width="22.85546875" style="17" customWidth="1"/>
    <col min="6405" max="6405" width="23.85546875" style="17" customWidth="1"/>
    <col min="6406" max="6406" width="29.85546875" style="17" customWidth="1"/>
    <col min="6407" max="6407" width="19.42578125" style="17" customWidth="1"/>
    <col min="6408" max="6408" width="15.28515625" style="17" customWidth="1"/>
    <col min="6409" max="6409" width="16.28515625" style="17" customWidth="1"/>
    <col min="6410" max="6656" width="9.140625" style="17"/>
    <col min="6657" max="6657" width="5.85546875" style="17" customWidth="1"/>
    <col min="6658" max="6658" width="20.7109375" style="17" customWidth="1"/>
    <col min="6659" max="6659" width="18" style="17" customWidth="1"/>
    <col min="6660" max="6660" width="22.85546875" style="17" customWidth="1"/>
    <col min="6661" max="6661" width="23.85546875" style="17" customWidth="1"/>
    <col min="6662" max="6662" width="29.85546875" style="17" customWidth="1"/>
    <col min="6663" max="6663" width="19.42578125" style="17" customWidth="1"/>
    <col min="6664" max="6664" width="15.28515625" style="17" customWidth="1"/>
    <col min="6665" max="6665" width="16.28515625" style="17" customWidth="1"/>
    <col min="6666" max="6912" width="9.140625" style="17"/>
    <col min="6913" max="6913" width="5.85546875" style="17" customWidth="1"/>
    <col min="6914" max="6914" width="20.7109375" style="17" customWidth="1"/>
    <col min="6915" max="6915" width="18" style="17" customWidth="1"/>
    <col min="6916" max="6916" width="22.85546875" style="17" customWidth="1"/>
    <col min="6917" max="6917" width="23.85546875" style="17" customWidth="1"/>
    <col min="6918" max="6918" width="29.85546875" style="17" customWidth="1"/>
    <col min="6919" max="6919" width="19.42578125" style="17" customWidth="1"/>
    <col min="6920" max="6920" width="15.28515625" style="17" customWidth="1"/>
    <col min="6921" max="6921" width="16.28515625" style="17" customWidth="1"/>
    <col min="6922" max="7168" width="9.140625" style="17"/>
    <col min="7169" max="7169" width="5.85546875" style="17" customWidth="1"/>
    <col min="7170" max="7170" width="20.7109375" style="17" customWidth="1"/>
    <col min="7171" max="7171" width="18" style="17" customWidth="1"/>
    <col min="7172" max="7172" width="22.85546875" style="17" customWidth="1"/>
    <col min="7173" max="7173" width="23.85546875" style="17" customWidth="1"/>
    <col min="7174" max="7174" width="29.85546875" style="17" customWidth="1"/>
    <col min="7175" max="7175" width="19.42578125" style="17" customWidth="1"/>
    <col min="7176" max="7176" width="15.28515625" style="17" customWidth="1"/>
    <col min="7177" max="7177" width="16.28515625" style="17" customWidth="1"/>
    <col min="7178" max="7424" width="9.140625" style="17"/>
    <col min="7425" max="7425" width="5.85546875" style="17" customWidth="1"/>
    <col min="7426" max="7426" width="20.7109375" style="17" customWidth="1"/>
    <col min="7427" max="7427" width="18" style="17" customWidth="1"/>
    <col min="7428" max="7428" width="22.85546875" style="17" customWidth="1"/>
    <col min="7429" max="7429" width="23.85546875" style="17" customWidth="1"/>
    <col min="7430" max="7430" width="29.85546875" style="17" customWidth="1"/>
    <col min="7431" max="7431" width="19.42578125" style="17" customWidth="1"/>
    <col min="7432" max="7432" width="15.28515625" style="17" customWidth="1"/>
    <col min="7433" max="7433" width="16.28515625" style="17" customWidth="1"/>
    <col min="7434" max="7680" width="9.140625" style="17"/>
    <col min="7681" max="7681" width="5.85546875" style="17" customWidth="1"/>
    <col min="7682" max="7682" width="20.7109375" style="17" customWidth="1"/>
    <col min="7683" max="7683" width="18" style="17" customWidth="1"/>
    <col min="7684" max="7684" width="22.85546875" style="17" customWidth="1"/>
    <col min="7685" max="7685" width="23.85546875" style="17" customWidth="1"/>
    <col min="7686" max="7686" width="29.85546875" style="17" customWidth="1"/>
    <col min="7687" max="7687" width="19.42578125" style="17" customWidth="1"/>
    <col min="7688" max="7688" width="15.28515625" style="17" customWidth="1"/>
    <col min="7689" max="7689" width="16.28515625" style="17" customWidth="1"/>
    <col min="7690" max="7936" width="9.140625" style="17"/>
    <col min="7937" max="7937" width="5.85546875" style="17" customWidth="1"/>
    <col min="7938" max="7938" width="20.7109375" style="17" customWidth="1"/>
    <col min="7939" max="7939" width="18" style="17" customWidth="1"/>
    <col min="7940" max="7940" width="22.85546875" style="17" customWidth="1"/>
    <col min="7941" max="7941" width="23.85546875" style="17" customWidth="1"/>
    <col min="7942" max="7942" width="29.85546875" style="17" customWidth="1"/>
    <col min="7943" max="7943" width="19.42578125" style="17" customWidth="1"/>
    <col min="7944" max="7944" width="15.28515625" style="17" customWidth="1"/>
    <col min="7945" max="7945" width="16.28515625" style="17" customWidth="1"/>
    <col min="7946" max="8192" width="9.140625" style="17"/>
    <col min="8193" max="8193" width="5.85546875" style="17" customWidth="1"/>
    <col min="8194" max="8194" width="20.7109375" style="17" customWidth="1"/>
    <col min="8195" max="8195" width="18" style="17" customWidth="1"/>
    <col min="8196" max="8196" width="22.85546875" style="17" customWidth="1"/>
    <col min="8197" max="8197" width="23.85546875" style="17" customWidth="1"/>
    <col min="8198" max="8198" width="29.85546875" style="17" customWidth="1"/>
    <col min="8199" max="8199" width="19.42578125" style="17" customWidth="1"/>
    <col min="8200" max="8200" width="15.28515625" style="17" customWidth="1"/>
    <col min="8201" max="8201" width="16.28515625" style="17" customWidth="1"/>
    <col min="8202" max="8448" width="9.140625" style="17"/>
    <col min="8449" max="8449" width="5.85546875" style="17" customWidth="1"/>
    <col min="8450" max="8450" width="20.7109375" style="17" customWidth="1"/>
    <col min="8451" max="8451" width="18" style="17" customWidth="1"/>
    <col min="8452" max="8452" width="22.85546875" style="17" customWidth="1"/>
    <col min="8453" max="8453" width="23.85546875" style="17" customWidth="1"/>
    <col min="8454" max="8454" width="29.85546875" style="17" customWidth="1"/>
    <col min="8455" max="8455" width="19.42578125" style="17" customWidth="1"/>
    <col min="8456" max="8456" width="15.28515625" style="17" customWidth="1"/>
    <col min="8457" max="8457" width="16.28515625" style="17" customWidth="1"/>
    <col min="8458" max="8704" width="9.140625" style="17"/>
    <col min="8705" max="8705" width="5.85546875" style="17" customWidth="1"/>
    <col min="8706" max="8706" width="20.7109375" style="17" customWidth="1"/>
    <col min="8707" max="8707" width="18" style="17" customWidth="1"/>
    <col min="8708" max="8708" width="22.85546875" style="17" customWidth="1"/>
    <col min="8709" max="8709" width="23.85546875" style="17" customWidth="1"/>
    <col min="8710" max="8710" width="29.85546875" style="17" customWidth="1"/>
    <col min="8711" max="8711" width="19.42578125" style="17" customWidth="1"/>
    <col min="8712" max="8712" width="15.28515625" style="17" customWidth="1"/>
    <col min="8713" max="8713" width="16.28515625" style="17" customWidth="1"/>
    <col min="8714" max="8960" width="9.140625" style="17"/>
    <col min="8961" max="8961" width="5.85546875" style="17" customWidth="1"/>
    <col min="8962" max="8962" width="20.7109375" style="17" customWidth="1"/>
    <col min="8963" max="8963" width="18" style="17" customWidth="1"/>
    <col min="8964" max="8964" width="22.85546875" style="17" customWidth="1"/>
    <col min="8965" max="8965" width="23.85546875" style="17" customWidth="1"/>
    <col min="8966" max="8966" width="29.85546875" style="17" customWidth="1"/>
    <col min="8967" max="8967" width="19.42578125" style="17" customWidth="1"/>
    <col min="8968" max="8968" width="15.28515625" style="17" customWidth="1"/>
    <col min="8969" max="8969" width="16.28515625" style="17" customWidth="1"/>
    <col min="8970" max="9216" width="9.140625" style="17"/>
    <col min="9217" max="9217" width="5.85546875" style="17" customWidth="1"/>
    <col min="9218" max="9218" width="20.7109375" style="17" customWidth="1"/>
    <col min="9219" max="9219" width="18" style="17" customWidth="1"/>
    <col min="9220" max="9220" width="22.85546875" style="17" customWidth="1"/>
    <col min="9221" max="9221" width="23.85546875" style="17" customWidth="1"/>
    <col min="9222" max="9222" width="29.85546875" style="17" customWidth="1"/>
    <col min="9223" max="9223" width="19.42578125" style="17" customWidth="1"/>
    <col min="9224" max="9224" width="15.28515625" style="17" customWidth="1"/>
    <col min="9225" max="9225" width="16.28515625" style="17" customWidth="1"/>
    <col min="9226" max="9472" width="9.140625" style="17"/>
    <col min="9473" max="9473" width="5.85546875" style="17" customWidth="1"/>
    <col min="9474" max="9474" width="20.7109375" style="17" customWidth="1"/>
    <col min="9475" max="9475" width="18" style="17" customWidth="1"/>
    <col min="9476" max="9476" width="22.85546875" style="17" customWidth="1"/>
    <col min="9477" max="9477" width="23.85546875" style="17" customWidth="1"/>
    <col min="9478" max="9478" width="29.85546875" style="17" customWidth="1"/>
    <col min="9479" max="9479" width="19.42578125" style="17" customWidth="1"/>
    <col min="9480" max="9480" width="15.28515625" style="17" customWidth="1"/>
    <col min="9481" max="9481" width="16.28515625" style="17" customWidth="1"/>
    <col min="9482" max="9728" width="9.140625" style="17"/>
    <col min="9729" max="9729" width="5.85546875" style="17" customWidth="1"/>
    <col min="9730" max="9730" width="20.7109375" style="17" customWidth="1"/>
    <col min="9731" max="9731" width="18" style="17" customWidth="1"/>
    <col min="9732" max="9732" width="22.85546875" style="17" customWidth="1"/>
    <col min="9733" max="9733" width="23.85546875" style="17" customWidth="1"/>
    <col min="9734" max="9734" width="29.85546875" style="17" customWidth="1"/>
    <col min="9735" max="9735" width="19.42578125" style="17" customWidth="1"/>
    <col min="9736" max="9736" width="15.28515625" style="17" customWidth="1"/>
    <col min="9737" max="9737" width="16.28515625" style="17" customWidth="1"/>
    <col min="9738" max="9984" width="9.140625" style="17"/>
    <col min="9985" max="9985" width="5.85546875" style="17" customWidth="1"/>
    <col min="9986" max="9986" width="20.7109375" style="17" customWidth="1"/>
    <col min="9987" max="9987" width="18" style="17" customWidth="1"/>
    <col min="9988" max="9988" width="22.85546875" style="17" customWidth="1"/>
    <col min="9989" max="9989" width="23.85546875" style="17" customWidth="1"/>
    <col min="9990" max="9990" width="29.85546875" style="17" customWidth="1"/>
    <col min="9991" max="9991" width="19.42578125" style="17" customWidth="1"/>
    <col min="9992" max="9992" width="15.28515625" style="17" customWidth="1"/>
    <col min="9993" max="9993" width="16.28515625" style="17" customWidth="1"/>
    <col min="9994" max="10240" width="9.140625" style="17"/>
    <col min="10241" max="10241" width="5.85546875" style="17" customWidth="1"/>
    <col min="10242" max="10242" width="20.7109375" style="17" customWidth="1"/>
    <col min="10243" max="10243" width="18" style="17" customWidth="1"/>
    <col min="10244" max="10244" width="22.85546875" style="17" customWidth="1"/>
    <col min="10245" max="10245" width="23.85546875" style="17" customWidth="1"/>
    <col min="10246" max="10246" width="29.85546875" style="17" customWidth="1"/>
    <col min="10247" max="10247" width="19.42578125" style="17" customWidth="1"/>
    <col min="10248" max="10248" width="15.28515625" style="17" customWidth="1"/>
    <col min="10249" max="10249" width="16.28515625" style="17" customWidth="1"/>
    <col min="10250" max="10496" width="9.140625" style="17"/>
    <col min="10497" max="10497" width="5.85546875" style="17" customWidth="1"/>
    <col min="10498" max="10498" width="20.7109375" style="17" customWidth="1"/>
    <col min="10499" max="10499" width="18" style="17" customWidth="1"/>
    <col min="10500" max="10500" width="22.85546875" style="17" customWidth="1"/>
    <col min="10501" max="10501" width="23.85546875" style="17" customWidth="1"/>
    <col min="10502" max="10502" width="29.85546875" style="17" customWidth="1"/>
    <col min="10503" max="10503" width="19.42578125" style="17" customWidth="1"/>
    <col min="10504" max="10504" width="15.28515625" style="17" customWidth="1"/>
    <col min="10505" max="10505" width="16.28515625" style="17" customWidth="1"/>
    <col min="10506" max="10752" width="9.140625" style="17"/>
    <col min="10753" max="10753" width="5.85546875" style="17" customWidth="1"/>
    <col min="10754" max="10754" width="20.7109375" style="17" customWidth="1"/>
    <col min="10755" max="10755" width="18" style="17" customWidth="1"/>
    <col min="10756" max="10756" width="22.85546875" style="17" customWidth="1"/>
    <col min="10757" max="10757" width="23.85546875" style="17" customWidth="1"/>
    <col min="10758" max="10758" width="29.85546875" style="17" customWidth="1"/>
    <col min="10759" max="10759" width="19.42578125" style="17" customWidth="1"/>
    <col min="10760" max="10760" width="15.28515625" style="17" customWidth="1"/>
    <col min="10761" max="10761" width="16.28515625" style="17" customWidth="1"/>
    <col min="10762" max="11008" width="9.140625" style="17"/>
    <col min="11009" max="11009" width="5.85546875" style="17" customWidth="1"/>
    <col min="11010" max="11010" width="20.7109375" style="17" customWidth="1"/>
    <col min="11011" max="11011" width="18" style="17" customWidth="1"/>
    <col min="11012" max="11012" width="22.85546875" style="17" customWidth="1"/>
    <col min="11013" max="11013" width="23.85546875" style="17" customWidth="1"/>
    <col min="11014" max="11014" width="29.85546875" style="17" customWidth="1"/>
    <col min="11015" max="11015" width="19.42578125" style="17" customWidth="1"/>
    <col min="11016" max="11016" width="15.28515625" style="17" customWidth="1"/>
    <col min="11017" max="11017" width="16.28515625" style="17" customWidth="1"/>
    <col min="11018" max="11264" width="9.140625" style="17"/>
    <col min="11265" max="11265" width="5.85546875" style="17" customWidth="1"/>
    <col min="11266" max="11266" width="20.7109375" style="17" customWidth="1"/>
    <col min="11267" max="11267" width="18" style="17" customWidth="1"/>
    <col min="11268" max="11268" width="22.85546875" style="17" customWidth="1"/>
    <col min="11269" max="11269" width="23.85546875" style="17" customWidth="1"/>
    <col min="11270" max="11270" width="29.85546875" style="17" customWidth="1"/>
    <col min="11271" max="11271" width="19.42578125" style="17" customWidth="1"/>
    <col min="11272" max="11272" width="15.28515625" style="17" customWidth="1"/>
    <col min="11273" max="11273" width="16.28515625" style="17" customWidth="1"/>
    <col min="11274" max="11520" width="9.140625" style="17"/>
    <col min="11521" max="11521" width="5.85546875" style="17" customWidth="1"/>
    <col min="11522" max="11522" width="20.7109375" style="17" customWidth="1"/>
    <col min="11523" max="11523" width="18" style="17" customWidth="1"/>
    <col min="11524" max="11524" width="22.85546875" style="17" customWidth="1"/>
    <col min="11525" max="11525" width="23.85546875" style="17" customWidth="1"/>
    <col min="11526" max="11526" width="29.85546875" style="17" customWidth="1"/>
    <col min="11527" max="11527" width="19.42578125" style="17" customWidth="1"/>
    <col min="11528" max="11528" width="15.28515625" style="17" customWidth="1"/>
    <col min="11529" max="11529" width="16.28515625" style="17" customWidth="1"/>
    <col min="11530" max="11776" width="9.140625" style="17"/>
    <col min="11777" max="11777" width="5.85546875" style="17" customWidth="1"/>
    <col min="11778" max="11778" width="20.7109375" style="17" customWidth="1"/>
    <col min="11779" max="11779" width="18" style="17" customWidth="1"/>
    <col min="11780" max="11780" width="22.85546875" style="17" customWidth="1"/>
    <col min="11781" max="11781" width="23.85546875" style="17" customWidth="1"/>
    <col min="11782" max="11782" width="29.85546875" style="17" customWidth="1"/>
    <col min="11783" max="11783" width="19.42578125" style="17" customWidth="1"/>
    <col min="11784" max="11784" width="15.28515625" style="17" customWidth="1"/>
    <col min="11785" max="11785" width="16.28515625" style="17" customWidth="1"/>
    <col min="11786" max="12032" width="9.140625" style="17"/>
    <col min="12033" max="12033" width="5.85546875" style="17" customWidth="1"/>
    <col min="12034" max="12034" width="20.7109375" style="17" customWidth="1"/>
    <col min="12035" max="12035" width="18" style="17" customWidth="1"/>
    <col min="12036" max="12036" width="22.85546875" style="17" customWidth="1"/>
    <col min="12037" max="12037" width="23.85546875" style="17" customWidth="1"/>
    <col min="12038" max="12038" width="29.85546875" style="17" customWidth="1"/>
    <col min="12039" max="12039" width="19.42578125" style="17" customWidth="1"/>
    <col min="12040" max="12040" width="15.28515625" style="17" customWidth="1"/>
    <col min="12041" max="12041" width="16.28515625" style="17" customWidth="1"/>
    <col min="12042" max="12288" width="9.140625" style="17"/>
    <col min="12289" max="12289" width="5.85546875" style="17" customWidth="1"/>
    <col min="12290" max="12290" width="20.7109375" style="17" customWidth="1"/>
    <col min="12291" max="12291" width="18" style="17" customWidth="1"/>
    <col min="12292" max="12292" width="22.85546875" style="17" customWidth="1"/>
    <col min="12293" max="12293" width="23.85546875" style="17" customWidth="1"/>
    <col min="12294" max="12294" width="29.85546875" style="17" customWidth="1"/>
    <col min="12295" max="12295" width="19.42578125" style="17" customWidth="1"/>
    <col min="12296" max="12296" width="15.28515625" style="17" customWidth="1"/>
    <col min="12297" max="12297" width="16.28515625" style="17" customWidth="1"/>
    <col min="12298" max="12544" width="9.140625" style="17"/>
    <col min="12545" max="12545" width="5.85546875" style="17" customWidth="1"/>
    <col min="12546" max="12546" width="20.7109375" style="17" customWidth="1"/>
    <col min="12547" max="12547" width="18" style="17" customWidth="1"/>
    <col min="12548" max="12548" width="22.85546875" style="17" customWidth="1"/>
    <col min="12549" max="12549" width="23.85546875" style="17" customWidth="1"/>
    <col min="12550" max="12550" width="29.85546875" style="17" customWidth="1"/>
    <col min="12551" max="12551" width="19.42578125" style="17" customWidth="1"/>
    <col min="12552" max="12552" width="15.28515625" style="17" customWidth="1"/>
    <col min="12553" max="12553" width="16.28515625" style="17" customWidth="1"/>
    <col min="12554" max="12800" width="9.140625" style="17"/>
    <col min="12801" max="12801" width="5.85546875" style="17" customWidth="1"/>
    <col min="12802" max="12802" width="20.7109375" style="17" customWidth="1"/>
    <col min="12803" max="12803" width="18" style="17" customWidth="1"/>
    <col min="12804" max="12804" width="22.85546875" style="17" customWidth="1"/>
    <col min="12805" max="12805" width="23.85546875" style="17" customWidth="1"/>
    <col min="12806" max="12806" width="29.85546875" style="17" customWidth="1"/>
    <col min="12807" max="12807" width="19.42578125" style="17" customWidth="1"/>
    <col min="12808" max="12808" width="15.28515625" style="17" customWidth="1"/>
    <col min="12809" max="12809" width="16.28515625" style="17" customWidth="1"/>
    <col min="12810" max="13056" width="9.140625" style="17"/>
    <col min="13057" max="13057" width="5.85546875" style="17" customWidth="1"/>
    <col min="13058" max="13058" width="20.7109375" style="17" customWidth="1"/>
    <col min="13059" max="13059" width="18" style="17" customWidth="1"/>
    <col min="13060" max="13060" width="22.85546875" style="17" customWidth="1"/>
    <col min="13061" max="13061" width="23.85546875" style="17" customWidth="1"/>
    <col min="13062" max="13062" width="29.85546875" style="17" customWidth="1"/>
    <col min="13063" max="13063" width="19.42578125" style="17" customWidth="1"/>
    <col min="13064" max="13064" width="15.28515625" style="17" customWidth="1"/>
    <col min="13065" max="13065" width="16.28515625" style="17" customWidth="1"/>
    <col min="13066" max="13312" width="9.140625" style="17"/>
    <col min="13313" max="13313" width="5.85546875" style="17" customWidth="1"/>
    <col min="13314" max="13314" width="20.7109375" style="17" customWidth="1"/>
    <col min="13315" max="13315" width="18" style="17" customWidth="1"/>
    <col min="13316" max="13316" width="22.85546875" style="17" customWidth="1"/>
    <col min="13317" max="13317" width="23.85546875" style="17" customWidth="1"/>
    <col min="13318" max="13318" width="29.85546875" style="17" customWidth="1"/>
    <col min="13319" max="13319" width="19.42578125" style="17" customWidth="1"/>
    <col min="13320" max="13320" width="15.28515625" style="17" customWidth="1"/>
    <col min="13321" max="13321" width="16.28515625" style="17" customWidth="1"/>
    <col min="13322" max="13568" width="9.140625" style="17"/>
    <col min="13569" max="13569" width="5.85546875" style="17" customWidth="1"/>
    <col min="13570" max="13570" width="20.7109375" style="17" customWidth="1"/>
    <col min="13571" max="13571" width="18" style="17" customWidth="1"/>
    <col min="13572" max="13572" width="22.85546875" style="17" customWidth="1"/>
    <col min="13573" max="13573" width="23.85546875" style="17" customWidth="1"/>
    <col min="13574" max="13574" width="29.85546875" style="17" customWidth="1"/>
    <col min="13575" max="13575" width="19.42578125" style="17" customWidth="1"/>
    <col min="13576" max="13576" width="15.28515625" style="17" customWidth="1"/>
    <col min="13577" max="13577" width="16.28515625" style="17" customWidth="1"/>
    <col min="13578" max="13824" width="9.140625" style="17"/>
    <col min="13825" max="13825" width="5.85546875" style="17" customWidth="1"/>
    <col min="13826" max="13826" width="20.7109375" style="17" customWidth="1"/>
    <col min="13827" max="13827" width="18" style="17" customWidth="1"/>
    <col min="13828" max="13828" width="22.85546875" style="17" customWidth="1"/>
    <col min="13829" max="13829" width="23.85546875" style="17" customWidth="1"/>
    <col min="13830" max="13830" width="29.85546875" style="17" customWidth="1"/>
    <col min="13831" max="13831" width="19.42578125" style="17" customWidth="1"/>
    <col min="13832" max="13832" width="15.28515625" style="17" customWidth="1"/>
    <col min="13833" max="13833" width="16.28515625" style="17" customWidth="1"/>
    <col min="13834" max="14080" width="9.140625" style="17"/>
    <col min="14081" max="14081" width="5.85546875" style="17" customWidth="1"/>
    <col min="14082" max="14082" width="20.7109375" style="17" customWidth="1"/>
    <col min="14083" max="14083" width="18" style="17" customWidth="1"/>
    <col min="14084" max="14084" width="22.85546875" style="17" customWidth="1"/>
    <col min="14085" max="14085" width="23.85546875" style="17" customWidth="1"/>
    <col min="14086" max="14086" width="29.85546875" style="17" customWidth="1"/>
    <col min="14087" max="14087" width="19.42578125" style="17" customWidth="1"/>
    <col min="14088" max="14088" width="15.28515625" style="17" customWidth="1"/>
    <col min="14089" max="14089" width="16.28515625" style="17" customWidth="1"/>
    <col min="14090" max="14336" width="9.140625" style="17"/>
    <col min="14337" max="14337" width="5.85546875" style="17" customWidth="1"/>
    <col min="14338" max="14338" width="20.7109375" style="17" customWidth="1"/>
    <col min="14339" max="14339" width="18" style="17" customWidth="1"/>
    <col min="14340" max="14340" width="22.85546875" style="17" customWidth="1"/>
    <col min="14341" max="14341" width="23.85546875" style="17" customWidth="1"/>
    <col min="14342" max="14342" width="29.85546875" style="17" customWidth="1"/>
    <col min="14343" max="14343" width="19.42578125" style="17" customWidth="1"/>
    <col min="14344" max="14344" width="15.28515625" style="17" customWidth="1"/>
    <col min="14345" max="14345" width="16.28515625" style="17" customWidth="1"/>
    <col min="14346" max="14592" width="9.140625" style="17"/>
    <col min="14593" max="14593" width="5.85546875" style="17" customWidth="1"/>
    <col min="14594" max="14594" width="20.7109375" style="17" customWidth="1"/>
    <col min="14595" max="14595" width="18" style="17" customWidth="1"/>
    <col min="14596" max="14596" width="22.85546875" style="17" customWidth="1"/>
    <col min="14597" max="14597" width="23.85546875" style="17" customWidth="1"/>
    <col min="14598" max="14598" width="29.85546875" style="17" customWidth="1"/>
    <col min="14599" max="14599" width="19.42578125" style="17" customWidth="1"/>
    <col min="14600" max="14600" width="15.28515625" style="17" customWidth="1"/>
    <col min="14601" max="14601" width="16.28515625" style="17" customWidth="1"/>
    <col min="14602" max="14848" width="9.140625" style="17"/>
    <col min="14849" max="14849" width="5.85546875" style="17" customWidth="1"/>
    <col min="14850" max="14850" width="20.7109375" style="17" customWidth="1"/>
    <col min="14851" max="14851" width="18" style="17" customWidth="1"/>
    <col min="14852" max="14852" width="22.85546875" style="17" customWidth="1"/>
    <col min="14853" max="14853" width="23.85546875" style="17" customWidth="1"/>
    <col min="14854" max="14854" width="29.85546875" style="17" customWidth="1"/>
    <col min="14855" max="14855" width="19.42578125" style="17" customWidth="1"/>
    <col min="14856" max="14856" width="15.28515625" style="17" customWidth="1"/>
    <col min="14857" max="14857" width="16.28515625" style="17" customWidth="1"/>
    <col min="14858" max="15104" width="9.140625" style="17"/>
    <col min="15105" max="15105" width="5.85546875" style="17" customWidth="1"/>
    <col min="15106" max="15106" width="20.7109375" style="17" customWidth="1"/>
    <col min="15107" max="15107" width="18" style="17" customWidth="1"/>
    <col min="15108" max="15108" width="22.85546875" style="17" customWidth="1"/>
    <col min="15109" max="15109" width="23.85546875" style="17" customWidth="1"/>
    <col min="15110" max="15110" width="29.85546875" style="17" customWidth="1"/>
    <col min="15111" max="15111" width="19.42578125" style="17" customWidth="1"/>
    <col min="15112" max="15112" width="15.28515625" style="17" customWidth="1"/>
    <col min="15113" max="15113" width="16.28515625" style="17" customWidth="1"/>
    <col min="15114" max="15360" width="9.140625" style="17"/>
    <col min="15361" max="15361" width="5.85546875" style="17" customWidth="1"/>
    <col min="15362" max="15362" width="20.7109375" style="17" customWidth="1"/>
    <col min="15363" max="15363" width="18" style="17" customWidth="1"/>
    <col min="15364" max="15364" width="22.85546875" style="17" customWidth="1"/>
    <col min="15365" max="15365" width="23.85546875" style="17" customWidth="1"/>
    <col min="15366" max="15366" width="29.85546875" style="17" customWidth="1"/>
    <col min="15367" max="15367" width="19.42578125" style="17" customWidth="1"/>
    <col min="15368" max="15368" width="15.28515625" style="17" customWidth="1"/>
    <col min="15369" max="15369" width="16.28515625" style="17" customWidth="1"/>
    <col min="15370" max="15616" width="9.140625" style="17"/>
    <col min="15617" max="15617" width="5.85546875" style="17" customWidth="1"/>
    <col min="15618" max="15618" width="20.7109375" style="17" customWidth="1"/>
    <col min="15619" max="15619" width="18" style="17" customWidth="1"/>
    <col min="15620" max="15620" width="22.85546875" style="17" customWidth="1"/>
    <col min="15621" max="15621" width="23.85546875" style="17" customWidth="1"/>
    <col min="15622" max="15622" width="29.85546875" style="17" customWidth="1"/>
    <col min="15623" max="15623" width="19.42578125" style="17" customWidth="1"/>
    <col min="15624" max="15624" width="15.28515625" style="17" customWidth="1"/>
    <col min="15625" max="15625" width="16.28515625" style="17" customWidth="1"/>
    <col min="15626" max="15872" width="9.140625" style="17"/>
    <col min="15873" max="15873" width="5.85546875" style="17" customWidth="1"/>
    <col min="15874" max="15874" width="20.7109375" style="17" customWidth="1"/>
    <col min="15875" max="15875" width="18" style="17" customWidth="1"/>
    <col min="15876" max="15876" width="22.85546875" style="17" customWidth="1"/>
    <col min="15877" max="15877" width="23.85546875" style="17" customWidth="1"/>
    <col min="15878" max="15878" width="29.85546875" style="17" customWidth="1"/>
    <col min="15879" max="15879" width="19.42578125" style="17" customWidth="1"/>
    <col min="15880" max="15880" width="15.28515625" style="17" customWidth="1"/>
    <col min="15881" max="15881" width="16.28515625" style="17" customWidth="1"/>
    <col min="15882" max="16128" width="9.140625" style="17"/>
    <col min="16129" max="16129" width="5.85546875" style="17" customWidth="1"/>
    <col min="16130" max="16130" width="20.7109375" style="17" customWidth="1"/>
    <col min="16131" max="16131" width="18" style="17" customWidth="1"/>
    <col min="16132" max="16132" width="22.85546875" style="17" customWidth="1"/>
    <col min="16133" max="16133" width="23.85546875" style="17" customWidth="1"/>
    <col min="16134" max="16134" width="29.85546875" style="17" customWidth="1"/>
    <col min="16135" max="16135" width="19.42578125" style="17" customWidth="1"/>
    <col min="16136" max="16136" width="15.28515625" style="17" customWidth="1"/>
    <col min="16137" max="16137" width="16.28515625" style="17" customWidth="1"/>
    <col min="16138" max="16384" width="9.140625" style="17"/>
  </cols>
  <sheetData>
    <row r="1" spans="1:7" s="2" customFormat="1" ht="21" customHeight="1" x14ac:dyDescent="0.2">
      <c r="A1" s="1" t="s">
        <v>0</v>
      </c>
      <c r="B1" s="1"/>
      <c r="C1" s="1"/>
      <c r="D1" s="1"/>
      <c r="E1" s="1"/>
      <c r="F1" s="1"/>
      <c r="G1" s="1"/>
    </row>
    <row r="2" spans="1:7" s="2" customFormat="1" ht="23.25" customHeight="1" x14ac:dyDescent="0.2">
      <c r="A2" s="1" t="s">
        <v>1</v>
      </c>
      <c r="B2" s="1"/>
      <c r="C2" s="1"/>
      <c r="D2" s="1"/>
      <c r="E2" s="1"/>
      <c r="F2" s="1"/>
      <c r="G2" s="1"/>
    </row>
    <row r="3" spans="1:7" s="4" customFormat="1" ht="21" customHeight="1" x14ac:dyDescent="0.2">
      <c r="A3" s="3" t="s">
        <v>2</v>
      </c>
      <c r="B3" s="3"/>
      <c r="C3" s="3"/>
      <c r="D3" s="3"/>
      <c r="E3" s="3"/>
      <c r="F3" s="3"/>
      <c r="G3" s="3"/>
    </row>
    <row r="4" spans="1:7" s="4" customFormat="1" ht="21" customHeight="1" x14ac:dyDescent="0.2">
      <c r="A4" s="3" t="s">
        <v>3</v>
      </c>
      <c r="B4" s="3"/>
      <c r="C4" s="3"/>
      <c r="D4" s="3"/>
      <c r="E4" s="3"/>
      <c r="F4" s="3"/>
      <c r="G4" s="3"/>
    </row>
    <row r="5" spans="1:7" s="4" customFormat="1" ht="21" customHeight="1" x14ac:dyDescent="0.2">
      <c r="A5" s="3" t="s">
        <v>4</v>
      </c>
      <c r="B5" s="3"/>
      <c r="C5" s="3"/>
      <c r="D5" s="3"/>
      <c r="E5" s="3"/>
      <c r="F5" s="3"/>
      <c r="G5" s="3"/>
    </row>
    <row r="6" spans="1:7" s="4" customFormat="1" ht="21" customHeight="1" x14ac:dyDescent="0.2">
      <c r="A6" s="5" t="s">
        <v>5</v>
      </c>
      <c r="B6" s="5"/>
      <c r="C6" s="5"/>
      <c r="D6" s="5"/>
      <c r="E6" s="5"/>
      <c r="F6" s="5"/>
      <c r="G6" s="5"/>
    </row>
    <row r="7" spans="1:7" s="10" customFormat="1" ht="38.25" customHeight="1" x14ac:dyDescent="0.2">
      <c r="A7" s="6" t="s">
        <v>6</v>
      </c>
      <c r="B7" s="7" t="s">
        <v>7</v>
      </c>
      <c r="C7" s="8" t="s">
        <v>8</v>
      </c>
      <c r="D7" s="7" t="s">
        <v>9</v>
      </c>
      <c r="E7" s="9" t="s">
        <v>10</v>
      </c>
      <c r="F7" s="9" t="s">
        <v>11</v>
      </c>
      <c r="G7" s="8" t="s">
        <v>12</v>
      </c>
    </row>
    <row r="8" spans="1:7" s="10" customFormat="1" ht="21" customHeight="1" outlineLevel="1" x14ac:dyDescent="0.2">
      <c r="A8" s="6"/>
      <c r="B8" s="7"/>
      <c r="C8" s="8"/>
      <c r="D8" s="7"/>
      <c r="E8" s="11" t="s">
        <v>13</v>
      </c>
      <c r="F8" s="11" t="s">
        <v>14</v>
      </c>
      <c r="G8" s="8"/>
    </row>
    <row r="9" spans="1:7" s="10" customFormat="1" ht="21" customHeight="1" outlineLevel="1" x14ac:dyDescent="0.2">
      <c r="A9" s="6"/>
      <c r="B9" s="7"/>
      <c r="C9" s="8"/>
      <c r="D9" s="7"/>
      <c r="E9" s="12" t="s">
        <v>15</v>
      </c>
      <c r="F9" s="12" t="s">
        <v>16</v>
      </c>
      <c r="G9" s="8"/>
    </row>
    <row r="10" spans="1:7" ht="21" customHeight="1" outlineLevel="2" x14ac:dyDescent="0.2">
      <c r="A10" s="13">
        <v>1</v>
      </c>
      <c r="B10" s="14" t="s">
        <v>17</v>
      </c>
      <c r="C10" s="15" t="s">
        <v>18</v>
      </c>
      <c r="D10" s="15" t="s">
        <v>19</v>
      </c>
      <c r="E10" s="16">
        <v>10500</v>
      </c>
      <c r="F10" s="16"/>
      <c r="G10" s="16">
        <f>+E10+F10</f>
        <v>10500</v>
      </c>
    </row>
    <row r="11" spans="1:7" ht="21" customHeight="1" outlineLevel="2" x14ac:dyDescent="0.2">
      <c r="A11" s="13">
        <v>2</v>
      </c>
      <c r="B11" s="14" t="s">
        <v>17</v>
      </c>
      <c r="C11" s="15" t="s">
        <v>20</v>
      </c>
      <c r="D11" s="15" t="s">
        <v>21</v>
      </c>
      <c r="E11" s="16">
        <v>2310.3000000000002</v>
      </c>
      <c r="F11" s="16">
        <v>208260</v>
      </c>
      <c r="G11" s="16">
        <f t="shared" ref="G11:G84" si="0">+E11+F11</f>
        <v>210570.3</v>
      </c>
    </row>
    <row r="12" spans="1:7" ht="21" customHeight="1" outlineLevel="1" x14ac:dyDescent="0.2">
      <c r="A12" s="13"/>
      <c r="B12" s="18" t="s">
        <v>22</v>
      </c>
      <c r="C12" s="15"/>
      <c r="D12" s="15"/>
      <c r="E12" s="16">
        <f>SUBTOTAL(9,E10:E11)</f>
        <v>12810.3</v>
      </c>
      <c r="F12" s="16">
        <f>SUBTOTAL(9,F10:F11)</f>
        <v>208260</v>
      </c>
      <c r="G12" s="16">
        <f>SUBTOTAL(9,G10:G11)</f>
        <v>221070.3</v>
      </c>
    </row>
    <row r="13" spans="1:7" ht="21" customHeight="1" outlineLevel="2" x14ac:dyDescent="0.2">
      <c r="A13" s="13">
        <v>1</v>
      </c>
      <c r="B13" s="14" t="s">
        <v>23</v>
      </c>
      <c r="C13" s="15" t="s">
        <v>24</v>
      </c>
      <c r="D13" s="15" t="s">
        <v>25</v>
      </c>
      <c r="E13" s="16">
        <v>104366.34000000001</v>
      </c>
      <c r="F13" s="16">
        <v>169380</v>
      </c>
      <c r="G13" s="16">
        <f t="shared" si="0"/>
        <v>273746.34000000003</v>
      </c>
    </row>
    <row r="14" spans="1:7" ht="21" customHeight="1" outlineLevel="2" x14ac:dyDescent="0.2">
      <c r="A14" s="13">
        <v>2</v>
      </c>
      <c r="B14" s="14" t="s">
        <v>23</v>
      </c>
      <c r="C14" s="15" t="s">
        <v>26</v>
      </c>
      <c r="D14" s="15" t="s">
        <v>27</v>
      </c>
      <c r="E14" s="16">
        <v>118721.17</v>
      </c>
      <c r="F14" s="16">
        <v>146790</v>
      </c>
      <c r="G14" s="16">
        <f t="shared" si="0"/>
        <v>265511.17</v>
      </c>
    </row>
    <row r="15" spans="1:7" ht="21" customHeight="1" outlineLevel="2" x14ac:dyDescent="0.2">
      <c r="A15" s="13">
        <v>3</v>
      </c>
      <c r="B15" s="14" t="s">
        <v>23</v>
      </c>
      <c r="C15" s="15" t="s">
        <v>26</v>
      </c>
      <c r="D15" s="15" t="s">
        <v>28</v>
      </c>
      <c r="E15" s="16">
        <v>1890.8999999999999</v>
      </c>
      <c r="F15" s="16">
        <v>123150</v>
      </c>
      <c r="G15" s="16">
        <f t="shared" si="0"/>
        <v>125040.9</v>
      </c>
    </row>
    <row r="16" spans="1:7" ht="21" customHeight="1" outlineLevel="2" x14ac:dyDescent="0.2">
      <c r="A16" s="13">
        <v>4</v>
      </c>
      <c r="B16" s="14" t="s">
        <v>23</v>
      </c>
      <c r="C16" s="15" t="s">
        <v>26</v>
      </c>
      <c r="D16" s="15" t="s">
        <v>29</v>
      </c>
      <c r="E16" s="16">
        <v>28961.489999999998</v>
      </c>
      <c r="F16" s="16"/>
      <c r="G16" s="16">
        <f t="shared" si="0"/>
        <v>28961.489999999998</v>
      </c>
    </row>
    <row r="17" spans="1:7" ht="21" customHeight="1" outlineLevel="2" x14ac:dyDescent="0.2">
      <c r="A17" s="13">
        <v>5</v>
      </c>
      <c r="B17" s="14" t="s">
        <v>23</v>
      </c>
      <c r="C17" s="15" t="s">
        <v>30</v>
      </c>
      <c r="D17" s="15" t="s">
        <v>31</v>
      </c>
      <c r="E17" s="16"/>
      <c r="F17" s="16">
        <v>58230</v>
      </c>
      <c r="G17" s="16">
        <f t="shared" si="0"/>
        <v>58230</v>
      </c>
    </row>
    <row r="18" spans="1:7" ht="21" customHeight="1" outlineLevel="2" x14ac:dyDescent="0.2">
      <c r="A18" s="13">
        <v>6</v>
      </c>
      <c r="B18" s="14" t="s">
        <v>23</v>
      </c>
      <c r="C18" s="15" t="s">
        <v>32</v>
      </c>
      <c r="D18" s="15" t="s">
        <v>33</v>
      </c>
      <c r="E18" s="16"/>
      <c r="F18" s="16">
        <v>55440</v>
      </c>
      <c r="G18" s="16">
        <f t="shared" si="0"/>
        <v>55440</v>
      </c>
    </row>
    <row r="19" spans="1:7" ht="21" customHeight="1" outlineLevel="2" x14ac:dyDescent="0.2">
      <c r="A19" s="13">
        <v>7</v>
      </c>
      <c r="B19" s="14" t="s">
        <v>23</v>
      </c>
      <c r="C19" s="15" t="s">
        <v>24</v>
      </c>
      <c r="D19" s="15" t="s">
        <v>34</v>
      </c>
      <c r="E19" s="16">
        <v>10500</v>
      </c>
      <c r="F19" s="16">
        <v>127560</v>
      </c>
      <c r="G19" s="16">
        <f t="shared" si="0"/>
        <v>138060</v>
      </c>
    </row>
    <row r="20" spans="1:7" ht="21" customHeight="1" outlineLevel="2" x14ac:dyDescent="0.2">
      <c r="A20" s="13">
        <v>8</v>
      </c>
      <c r="B20" s="14" t="s">
        <v>23</v>
      </c>
      <c r="C20" s="15" t="s">
        <v>24</v>
      </c>
      <c r="D20" s="15" t="s">
        <v>35</v>
      </c>
      <c r="E20" s="16">
        <v>26378.340000000004</v>
      </c>
      <c r="F20" s="16"/>
      <c r="G20" s="16">
        <f t="shared" si="0"/>
        <v>26378.340000000004</v>
      </c>
    </row>
    <row r="21" spans="1:7" ht="21" customHeight="1" outlineLevel="2" x14ac:dyDescent="0.2">
      <c r="A21" s="13">
        <v>9</v>
      </c>
      <c r="B21" s="14" t="s">
        <v>23</v>
      </c>
      <c r="C21" s="15" t="s">
        <v>24</v>
      </c>
      <c r="D21" s="15" t="s">
        <v>36</v>
      </c>
      <c r="E21" s="16">
        <v>1637.1</v>
      </c>
      <c r="F21" s="16">
        <v>54570</v>
      </c>
      <c r="G21" s="16">
        <f t="shared" si="0"/>
        <v>56207.1</v>
      </c>
    </row>
    <row r="22" spans="1:7" ht="21" customHeight="1" outlineLevel="2" x14ac:dyDescent="0.2">
      <c r="A22" s="13">
        <v>10</v>
      </c>
      <c r="B22" s="14" t="s">
        <v>23</v>
      </c>
      <c r="C22" s="15" t="s">
        <v>24</v>
      </c>
      <c r="D22" s="15" t="s">
        <v>37</v>
      </c>
      <c r="E22" s="16">
        <v>24387</v>
      </c>
      <c r="F22" s="16"/>
      <c r="G22" s="16">
        <f t="shared" si="0"/>
        <v>24387</v>
      </c>
    </row>
    <row r="23" spans="1:7" ht="21" customHeight="1" outlineLevel="2" x14ac:dyDescent="0.2">
      <c r="A23" s="13">
        <v>11</v>
      </c>
      <c r="B23" s="14" t="s">
        <v>23</v>
      </c>
      <c r="C23" s="15" t="s">
        <v>38</v>
      </c>
      <c r="D23" s="15" t="s">
        <v>39</v>
      </c>
      <c r="E23" s="16">
        <v>49679.34</v>
      </c>
      <c r="F23" s="16">
        <v>122700</v>
      </c>
      <c r="G23" s="16">
        <f t="shared" si="0"/>
        <v>172379.34</v>
      </c>
    </row>
    <row r="24" spans="1:7" ht="21" customHeight="1" outlineLevel="2" x14ac:dyDescent="0.2">
      <c r="A24" s="13">
        <v>12</v>
      </c>
      <c r="B24" s="14" t="s">
        <v>23</v>
      </c>
      <c r="C24" s="15" t="s">
        <v>38</v>
      </c>
      <c r="D24" s="15" t="s">
        <v>40</v>
      </c>
      <c r="E24" s="16">
        <v>47702.100000000006</v>
      </c>
      <c r="F24" s="16"/>
      <c r="G24" s="16">
        <f t="shared" si="0"/>
        <v>47702.100000000006</v>
      </c>
    </row>
    <row r="25" spans="1:7" ht="21" customHeight="1" outlineLevel="2" x14ac:dyDescent="0.2">
      <c r="A25" s="13">
        <v>13</v>
      </c>
      <c r="B25" s="14" t="s">
        <v>23</v>
      </c>
      <c r="C25" s="15" t="s">
        <v>38</v>
      </c>
      <c r="D25" s="15" t="s">
        <v>41</v>
      </c>
      <c r="E25" s="16">
        <v>24385.829999999998</v>
      </c>
      <c r="F25" s="16"/>
      <c r="G25" s="16">
        <f t="shared" si="0"/>
        <v>24385.829999999998</v>
      </c>
    </row>
    <row r="26" spans="1:7" ht="21" customHeight="1" outlineLevel="2" x14ac:dyDescent="0.2">
      <c r="A26" s="13">
        <v>14</v>
      </c>
      <c r="B26" s="14" t="s">
        <v>23</v>
      </c>
      <c r="C26" s="15" t="s">
        <v>38</v>
      </c>
      <c r="D26" s="15" t="s">
        <v>42</v>
      </c>
      <c r="E26" s="16">
        <v>107988.06</v>
      </c>
      <c r="F26" s="16"/>
      <c r="G26" s="16">
        <f t="shared" si="0"/>
        <v>107988.06</v>
      </c>
    </row>
    <row r="27" spans="1:7" ht="21" customHeight="1" outlineLevel="2" x14ac:dyDescent="0.2">
      <c r="A27" s="13">
        <v>15</v>
      </c>
      <c r="B27" s="14" t="s">
        <v>23</v>
      </c>
      <c r="C27" s="15" t="s">
        <v>38</v>
      </c>
      <c r="D27" s="15" t="s">
        <v>43</v>
      </c>
      <c r="E27" s="16">
        <v>52443.3</v>
      </c>
      <c r="F27" s="16"/>
      <c r="G27" s="16">
        <f t="shared" si="0"/>
        <v>52443.3</v>
      </c>
    </row>
    <row r="28" spans="1:7" ht="21" customHeight="1" outlineLevel="2" x14ac:dyDescent="0.2">
      <c r="A28" s="13">
        <v>16</v>
      </c>
      <c r="B28" s="14" t="s">
        <v>23</v>
      </c>
      <c r="C28" s="15" t="s">
        <v>44</v>
      </c>
      <c r="D28" s="15" t="s">
        <v>45</v>
      </c>
      <c r="E28" s="16">
        <v>56126.97</v>
      </c>
      <c r="F28" s="16"/>
      <c r="G28" s="16">
        <f t="shared" si="0"/>
        <v>56126.97</v>
      </c>
    </row>
    <row r="29" spans="1:7" ht="21" customHeight="1" outlineLevel="2" x14ac:dyDescent="0.2">
      <c r="A29" s="13">
        <v>17</v>
      </c>
      <c r="B29" s="14" t="s">
        <v>23</v>
      </c>
      <c r="C29" s="15" t="s">
        <v>46</v>
      </c>
      <c r="D29" s="15" t="s">
        <v>47</v>
      </c>
      <c r="E29" s="16"/>
      <c r="F29" s="16">
        <v>58230</v>
      </c>
      <c r="G29" s="16">
        <f t="shared" si="0"/>
        <v>58230</v>
      </c>
    </row>
    <row r="30" spans="1:7" ht="21" customHeight="1" outlineLevel="2" x14ac:dyDescent="0.2">
      <c r="A30" s="13">
        <v>18</v>
      </c>
      <c r="B30" s="14" t="s">
        <v>23</v>
      </c>
      <c r="C30" s="15" t="s">
        <v>46</v>
      </c>
      <c r="D30" s="15" t="s">
        <v>48</v>
      </c>
      <c r="E30" s="16">
        <v>22500</v>
      </c>
      <c r="F30" s="16">
        <v>59160</v>
      </c>
      <c r="G30" s="16">
        <f t="shared" si="0"/>
        <v>81660</v>
      </c>
    </row>
    <row r="31" spans="1:7" ht="21" customHeight="1" outlineLevel="2" x14ac:dyDescent="0.2">
      <c r="A31" s="13">
        <v>19</v>
      </c>
      <c r="B31" s="14" t="s">
        <v>23</v>
      </c>
      <c r="C31" s="15" t="s">
        <v>49</v>
      </c>
      <c r="D31" s="15" t="s">
        <v>50</v>
      </c>
      <c r="E31" s="16">
        <v>27190.86</v>
      </c>
      <c r="F31" s="16"/>
      <c r="G31" s="16">
        <f t="shared" si="0"/>
        <v>27190.86</v>
      </c>
    </row>
    <row r="32" spans="1:7" ht="21" customHeight="1" outlineLevel="2" x14ac:dyDescent="0.2">
      <c r="A32" s="13">
        <v>20</v>
      </c>
      <c r="B32" s="14" t="s">
        <v>23</v>
      </c>
      <c r="C32" s="15" t="s">
        <v>51</v>
      </c>
      <c r="D32" s="15" t="s">
        <v>52</v>
      </c>
      <c r="E32" s="16">
        <v>34953</v>
      </c>
      <c r="F32" s="16"/>
      <c r="G32" s="16">
        <f t="shared" si="0"/>
        <v>34953</v>
      </c>
    </row>
    <row r="33" spans="1:7" ht="21" customHeight="1" outlineLevel="2" x14ac:dyDescent="0.2">
      <c r="A33" s="13">
        <v>21</v>
      </c>
      <c r="B33" s="14" t="s">
        <v>23</v>
      </c>
      <c r="C33" s="15" t="s">
        <v>26</v>
      </c>
      <c r="D33" s="15" t="s">
        <v>53</v>
      </c>
      <c r="E33" s="16">
        <v>27599.200000000001</v>
      </c>
      <c r="F33" s="16">
        <v>86640</v>
      </c>
      <c r="G33" s="16">
        <f t="shared" si="0"/>
        <v>114239.2</v>
      </c>
    </row>
    <row r="34" spans="1:7" ht="21" customHeight="1" outlineLevel="2" x14ac:dyDescent="0.2">
      <c r="A34" s="13">
        <v>22</v>
      </c>
      <c r="B34" s="14" t="s">
        <v>23</v>
      </c>
      <c r="C34" s="15" t="s">
        <v>26</v>
      </c>
      <c r="D34" s="15" t="s">
        <v>54</v>
      </c>
      <c r="E34" s="16"/>
      <c r="F34" s="16">
        <v>55440</v>
      </c>
      <c r="G34" s="16">
        <f t="shared" si="0"/>
        <v>55440</v>
      </c>
    </row>
    <row r="35" spans="1:7" ht="21" customHeight="1" outlineLevel="2" x14ac:dyDescent="0.2">
      <c r="A35" s="13">
        <v>23</v>
      </c>
      <c r="B35" s="14" t="s">
        <v>23</v>
      </c>
      <c r="C35" s="15" t="s">
        <v>26</v>
      </c>
      <c r="D35" s="15" t="s">
        <v>55</v>
      </c>
      <c r="E35" s="16"/>
      <c r="F35" s="16">
        <v>53640</v>
      </c>
      <c r="G35" s="16">
        <f t="shared" si="0"/>
        <v>53640</v>
      </c>
    </row>
    <row r="36" spans="1:7" ht="21" customHeight="1" outlineLevel="2" x14ac:dyDescent="0.2">
      <c r="A36" s="13">
        <v>24</v>
      </c>
      <c r="B36" s="14" t="s">
        <v>23</v>
      </c>
      <c r="C36" s="15" t="s">
        <v>30</v>
      </c>
      <c r="D36" s="15" t="s">
        <v>56</v>
      </c>
      <c r="E36" s="16"/>
      <c r="F36" s="16">
        <v>51810</v>
      </c>
      <c r="G36" s="16">
        <f t="shared" si="0"/>
        <v>51810</v>
      </c>
    </row>
    <row r="37" spans="1:7" ht="21" customHeight="1" outlineLevel="2" x14ac:dyDescent="0.2">
      <c r="A37" s="13">
        <v>25</v>
      </c>
      <c r="B37" s="14" t="s">
        <v>23</v>
      </c>
      <c r="C37" s="15" t="s">
        <v>57</v>
      </c>
      <c r="D37" s="15" t="s">
        <v>58</v>
      </c>
      <c r="E37" s="16"/>
      <c r="F37" s="16">
        <v>119385</v>
      </c>
      <c r="G37" s="16">
        <f t="shared" si="0"/>
        <v>119385</v>
      </c>
    </row>
    <row r="38" spans="1:7" ht="21" customHeight="1" outlineLevel="2" x14ac:dyDescent="0.2">
      <c r="A38" s="13">
        <v>26</v>
      </c>
      <c r="B38" s="14" t="s">
        <v>23</v>
      </c>
      <c r="C38" s="15" t="s">
        <v>59</v>
      </c>
      <c r="D38" s="15" t="s">
        <v>60</v>
      </c>
      <c r="E38" s="16"/>
      <c r="F38" s="16">
        <v>54570</v>
      </c>
      <c r="G38" s="16">
        <f t="shared" si="0"/>
        <v>54570</v>
      </c>
    </row>
    <row r="39" spans="1:7" ht="21" customHeight="1" outlineLevel="2" x14ac:dyDescent="0.2">
      <c r="A39" s="13">
        <v>27</v>
      </c>
      <c r="B39" s="14" t="s">
        <v>23</v>
      </c>
      <c r="C39" s="15" t="s">
        <v>61</v>
      </c>
      <c r="D39" s="15" t="s">
        <v>62</v>
      </c>
      <c r="E39" s="16">
        <v>22447.14</v>
      </c>
      <c r="F39" s="16"/>
      <c r="G39" s="16">
        <f t="shared" si="0"/>
        <v>22447.14</v>
      </c>
    </row>
    <row r="40" spans="1:7" ht="21" customHeight="1" outlineLevel="2" x14ac:dyDescent="0.2">
      <c r="A40" s="13">
        <v>28</v>
      </c>
      <c r="B40" s="14" t="s">
        <v>23</v>
      </c>
      <c r="C40" s="15" t="s">
        <v>38</v>
      </c>
      <c r="D40" s="15" t="s">
        <v>63</v>
      </c>
      <c r="E40" s="16">
        <v>47577.600000000006</v>
      </c>
      <c r="F40" s="16"/>
      <c r="G40" s="16">
        <f t="shared" si="0"/>
        <v>47577.600000000006</v>
      </c>
    </row>
    <row r="41" spans="1:7" ht="21" customHeight="1" outlineLevel="2" x14ac:dyDescent="0.2">
      <c r="A41" s="13">
        <v>29</v>
      </c>
      <c r="B41" s="14" t="s">
        <v>23</v>
      </c>
      <c r="C41" s="15" t="s">
        <v>38</v>
      </c>
      <c r="D41" s="15" t="s">
        <v>64</v>
      </c>
      <c r="E41" s="16">
        <v>27134.370000000003</v>
      </c>
      <c r="F41" s="16"/>
      <c r="G41" s="16">
        <f t="shared" si="0"/>
        <v>27134.370000000003</v>
      </c>
    </row>
    <row r="42" spans="1:7" ht="21" customHeight="1" outlineLevel="2" x14ac:dyDescent="0.2">
      <c r="A42" s="13">
        <v>30</v>
      </c>
      <c r="B42" s="14" t="s">
        <v>23</v>
      </c>
      <c r="C42" s="15" t="s">
        <v>65</v>
      </c>
      <c r="D42" s="15" t="s">
        <v>66</v>
      </c>
      <c r="E42" s="16"/>
      <c r="F42" s="16">
        <v>53640</v>
      </c>
      <c r="G42" s="16">
        <f t="shared" si="0"/>
        <v>53640</v>
      </c>
    </row>
    <row r="43" spans="1:7" ht="21" customHeight="1" outlineLevel="2" x14ac:dyDescent="0.2">
      <c r="A43" s="13">
        <v>31</v>
      </c>
      <c r="B43" s="14" t="s">
        <v>23</v>
      </c>
      <c r="C43" s="15" t="s">
        <v>67</v>
      </c>
      <c r="D43" s="15" t="s">
        <v>68</v>
      </c>
      <c r="E43" s="16">
        <v>16866.000000000004</v>
      </c>
      <c r="F43" s="16"/>
      <c r="G43" s="16">
        <f t="shared" si="0"/>
        <v>16866.000000000004</v>
      </c>
    </row>
    <row r="44" spans="1:7" ht="21" customHeight="1" outlineLevel="1" x14ac:dyDescent="0.2">
      <c r="A44" s="13"/>
      <c r="B44" s="18" t="s">
        <v>69</v>
      </c>
      <c r="C44" s="15"/>
      <c r="D44" s="15"/>
      <c r="E44" s="16">
        <f>SUBTOTAL(9,E13:E43)</f>
        <v>881436.11</v>
      </c>
      <c r="F44" s="16">
        <f>SUBTOTAL(9,F13:F43)</f>
        <v>1450335</v>
      </c>
      <c r="G44" s="16">
        <f>SUBTOTAL(9,G13:G43)</f>
        <v>2331771.1100000003</v>
      </c>
    </row>
    <row r="45" spans="1:7" ht="21" customHeight="1" outlineLevel="2" x14ac:dyDescent="0.2">
      <c r="A45" s="13">
        <v>1</v>
      </c>
      <c r="B45" s="14" t="s">
        <v>70</v>
      </c>
      <c r="C45" s="15" t="s">
        <v>71</v>
      </c>
      <c r="D45" s="15" t="s">
        <v>72</v>
      </c>
      <c r="E45" s="16">
        <v>136.5</v>
      </c>
      <c r="F45" s="16">
        <v>2730</v>
      </c>
      <c r="G45" s="16">
        <f t="shared" si="0"/>
        <v>2866.5</v>
      </c>
    </row>
    <row r="46" spans="1:7" ht="21" customHeight="1" outlineLevel="1" x14ac:dyDescent="0.2">
      <c r="A46" s="13"/>
      <c r="B46" s="18" t="s">
        <v>73</v>
      </c>
      <c r="C46" s="15"/>
      <c r="D46" s="15"/>
      <c r="E46" s="16">
        <f>SUBTOTAL(9,E45:E45)</f>
        <v>136.5</v>
      </c>
      <c r="F46" s="16">
        <f>SUBTOTAL(9,F45:F45)</f>
        <v>2730</v>
      </c>
      <c r="G46" s="16">
        <f>SUBTOTAL(9,G45:G45)</f>
        <v>2866.5</v>
      </c>
    </row>
    <row r="47" spans="1:7" ht="21" customHeight="1" outlineLevel="2" x14ac:dyDescent="0.2">
      <c r="A47" s="13">
        <v>1</v>
      </c>
      <c r="B47" s="14" t="s">
        <v>74</v>
      </c>
      <c r="C47" s="15" t="s">
        <v>75</v>
      </c>
      <c r="D47" s="15" t="s">
        <v>76</v>
      </c>
      <c r="E47" s="16">
        <v>2000</v>
      </c>
      <c r="F47" s="16"/>
      <c r="G47" s="16">
        <f t="shared" si="0"/>
        <v>2000</v>
      </c>
    </row>
    <row r="48" spans="1:7" ht="21" customHeight="1" outlineLevel="2" x14ac:dyDescent="0.2">
      <c r="A48" s="13">
        <v>2</v>
      </c>
      <c r="B48" s="14" t="s">
        <v>74</v>
      </c>
      <c r="C48" s="15" t="s">
        <v>77</v>
      </c>
      <c r="D48" s="15" t="s">
        <v>78</v>
      </c>
      <c r="E48" s="16">
        <v>8975.82</v>
      </c>
      <c r="F48" s="16"/>
      <c r="G48" s="16">
        <f t="shared" si="0"/>
        <v>8975.82</v>
      </c>
    </row>
    <row r="49" spans="1:7" ht="21" customHeight="1" outlineLevel="2" x14ac:dyDescent="0.2">
      <c r="A49" s="13">
        <v>3</v>
      </c>
      <c r="B49" s="14" t="s">
        <v>74</v>
      </c>
      <c r="C49" s="15" t="s">
        <v>79</v>
      </c>
      <c r="D49" s="15" t="s">
        <v>80</v>
      </c>
      <c r="E49" s="16">
        <v>2100</v>
      </c>
      <c r="F49" s="16"/>
      <c r="G49" s="16">
        <f t="shared" si="0"/>
        <v>2100</v>
      </c>
    </row>
    <row r="50" spans="1:7" ht="21" customHeight="1" outlineLevel="2" x14ac:dyDescent="0.2">
      <c r="A50" s="13">
        <v>4</v>
      </c>
      <c r="B50" s="14" t="s">
        <v>74</v>
      </c>
      <c r="C50" s="15" t="s">
        <v>81</v>
      </c>
      <c r="D50" s="15" t="s">
        <v>82</v>
      </c>
      <c r="E50" s="16">
        <v>4000</v>
      </c>
      <c r="F50" s="16"/>
      <c r="G50" s="16">
        <f t="shared" si="0"/>
        <v>4000</v>
      </c>
    </row>
    <row r="51" spans="1:7" ht="21" customHeight="1" outlineLevel="1" x14ac:dyDescent="0.2">
      <c r="A51" s="13"/>
      <c r="B51" s="18" t="s">
        <v>83</v>
      </c>
      <c r="C51" s="15"/>
      <c r="D51" s="15"/>
      <c r="E51" s="16">
        <f>SUBTOTAL(9,E47:E50)</f>
        <v>17075.82</v>
      </c>
      <c r="F51" s="16">
        <f>SUBTOTAL(9,F47:F50)</f>
        <v>0</v>
      </c>
      <c r="G51" s="16">
        <f>SUBTOTAL(9,G47:G50)</f>
        <v>17075.82</v>
      </c>
    </row>
    <row r="52" spans="1:7" ht="21" customHeight="1" outlineLevel="2" x14ac:dyDescent="0.2">
      <c r="A52" s="13">
        <v>1</v>
      </c>
      <c r="B52" s="14" t="s">
        <v>84</v>
      </c>
      <c r="C52" s="15" t="s">
        <v>85</v>
      </c>
      <c r="D52" s="15" t="s">
        <v>86</v>
      </c>
      <c r="E52" s="16">
        <v>25194</v>
      </c>
      <c r="F52" s="16"/>
      <c r="G52" s="16">
        <f t="shared" si="0"/>
        <v>25194</v>
      </c>
    </row>
    <row r="53" spans="1:7" ht="21" customHeight="1" outlineLevel="2" x14ac:dyDescent="0.2">
      <c r="A53" s="13">
        <v>2</v>
      </c>
      <c r="B53" s="14" t="s">
        <v>84</v>
      </c>
      <c r="C53" s="15" t="s">
        <v>85</v>
      </c>
      <c r="D53" s="15" t="s">
        <v>87</v>
      </c>
      <c r="E53" s="16">
        <v>11789.28</v>
      </c>
      <c r="F53" s="16"/>
      <c r="G53" s="16">
        <f t="shared" si="0"/>
        <v>11789.28</v>
      </c>
    </row>
    <row r="54" spans="1:7" ht="21" customHeight="1" outlineLevel="2" x14ac:dyDescent="0.2">
      <c r="A54" s="13">
        <v>3</v>
      </c>
      <c r="B54" s="14" t="s">
        <v>84</v>
      </c>
      <c r="C54" s="15" t="s">
        <v>85</v>
      </c>
      <c r="D54" s="15" t="s">
        <v>88</v>
      </c>
      <c r="E54" s="16">
        <v>2034</v>
      </c>
      <c r="F54" s="16">
        <v>67800</v>
      </c>
      <c r="G54" s="16">
        <f t="shared" si="0"/>
        <v>69834</v>
      </c>
    </row>
    <row r="55" spans="1:7" ht="21" customHeight="1" outlineLevel="2" x14ac:dyDescent="0.2">
      <c r="A55" s="13">
        <v>4</v>
      </c>
      <c r="B55" s="14" t="s">
        <v>84</v>
      </c>
      <c r="C55" s="15" t="s">
        <v>89</v>
      </c>
      <c r="D55" s="15" t="s">
        <v>90</v>
      </c>
      <c r="E55" s="16">
        <v>148176.78</v>
      </c>
      <c r="F55" s="16">
        <v>358050</v>
      </c>
      <c r="G55" s="16">
        <f t="shared" si="0"/>
        <v>506226.78</v>
      </c>
    </row>
    <row r="56" spans="1:7" ht="21" customHeight="1" outlineLevel="2" x14ac:dyDescent="0.2">
      <c r="A56" s="13">
        <v>5</v>
      </c>
      <c r="B56" s="14" t="s">
        <v>84</v>
      </c>
      <c r="C56" s="15" t="s">
        <v>91</v>
      </c>
      <c r="D56" s="15" t="s">
        <v>92</v>
      </c>
      <c r="E56" s="16">
        <v>11930.91</v>
      </c>
      <c r="F56" s="16"/>
      <c r="G56" s="16">
        <f t="shared" si="0"/>
        <v>11930.91</v>
      </c>
    </row>
    <row r="57" spans="1:7" ht="21" customHeight="1" outlineLevel="2" x14ac:dyDescent="0.2">
      <c r="A57" s="13">
        <v>6</v>
      </c>
      <c r="B57" s="14" t="s">
        <v>84</v>
      </c>
      <c r="C57" s="15" t="s">
        <v>93</v>
      </c>
      <c r="D57" s="15" t="s">
        <v>94</v>
      </c>
      <c r="E57" s="16">
        <v>14746.9</v>
      </c>
      <c r="F57" s="16">
        <v>58230</v>
      </c>
      <c r="G57" s="16">
        <f t="shared" si="0"/>
        <v>72976.899999999994</v>
      </c>
    </row>
    <row r="58" spans="1:7" ht="21" customHeight="1" outlineLevel="2" x14ac:dyDescent="0.2">
      <c r="A58" s="13">
        <v>7</v>
      </c>
      <c r="B58" s="14" t="s">
        <v>84</v>
      </c>
      <c r="C58" s="15" t="s">
        <v>93</v>
      </c>
      <c r="D58" s="15" t="s">
        <v>95</v>
      </c>
      <c r="E58" s="16">
        <v>4950</v>
      </c>
      <c r="F58" s="16">
        <v>109500</v>
      </c>
      <c r="G58" s="16">
        <f t="shared" si="0"/>
        <v>114450</v>
      </c>
    </row>
    <row r="59" spans="1:7" ht="21" customHeight="1" outlineLevel="2" x14ac:dyDescent="0.2">
      <c r="A59" s="13">
        <v>8</v>
      </c>
      <c r="B59" s="14" t="s">
        <v>84</v>
      </c>
      <c r="C59" s="15" t="s">
        <v>89</v>
      </c>
      <c r="D59" s="15" t="s">
        <v>96</v>
      </c>
      <c r="E59" s="16">
        <v>10500</v>
      </c>
      <c r="F59" s="16">
        <v>119430</v>
      </c>
      <c r="G59" s="16">
        <f t="shared" si="0"/>
        <v>129930</v>
      </c>
    </row>
    <row r="60" spans="1:7" ht="21" customHeight="1" outlineLevel="1" x14ac:dyDescent="0.2">
      <c r="A60" s="13"/>
      <c r="B60" s="18" t="s">
        <v>97</v>
      </c>
      <c r="C60" s="15"/>
      <c r="D60" s="15"/>
      <c r="E60" s="16">
        <f>SUBTOTAL(9,E52:E59)</f>
        <v>229321.87</v>
      </c>
      <c r="F60" s="16">
        <f>SUBTOTAL(9,F52:F59)</f>
        <v>713010</v>
      </c>
      <c r="G60" s="16">
        <f>SUBTOTAL(9,G52:G59)</f>
        <v>942331.87000000011</v>
      </c>
    </row>
    <row r="61" spans="1:7" ht="21" customHeight="1" outlineLevel="2" x14ac:dyDescent="0.2">
      <c r="A61" s="13">
        <v>1</v>
      </c>
      <c r="B61" s="14" t="s">
        <v>98</v>
      </c>
      <c r="C61" s="15" t="s">
        <v>99</v>
      </c>
      <c r="D61" s="15" t="s">
        <v>100</v>
      </c>
      <c r="E61" s="16">
        <v>109368.36000000002</v>
      </c>
      <c r="F61" s="16"/>
      <c r="G61" s="16">
        <f t="shared" si="0"/>
        <v>109368.36000000002</v>
      </c>
    </row>
    <row r="62" spans="1:7" ht="21" customHeight="1" outlineLevel="1" x14ac:dyDescent="0.2">
      <c r="A62" s="13"/>
      <c r="B62" s="18" t="s">
        <v>101</v>
      </c>
      <c r="C62" s="15"/>
      <c r="D62" s="15"/>
      <c r="E62" s="16">
        <f>SUBTOTAL(9,E61:E61)</f>
        <v>109368.36000000002</v>
      </c>
      <c r="F62" s="16">
        <f>SUBTOTAL(9,F61:F61)</f>
        <v>0</v>
      </c>
      <c r="G62" s="16">
        <f>SUBTOTAL(9,G61:G61)</f>
        <v>109368.36000000002</v>
      </c>
    </row>
    <row r="63" spans="1:7" ht="21" customHeight="1" outlineLevel="2" x14ac:dyDescent="0.2">
      <c r="A63" s="13">
        <v>1</v>
      </c>
      <c r="B63" s="14" t="s">
        <v>102</v>
      </c>
      <c r="C63" s="15" t="s">
        <v>103</v>
      </c>
      <c r="D63" s="15" t="s">
        <v>104</v>
      </c>
      <c r="E63" s="16">
        <v>31071</v>
      </c>
      <c r="F63" s="16"/>
      <c r="G63" s="16">
        <f t="shared" si="0"/>
        <v>31071</v>
      </c>
    </row>
    <row r="64" spans="1:7" ht="21" customHeight="1" outlineLevel="1" x14ac:dyDescent="0.2">
      <c r="A64" s="13"/>
      <c r="B64" s="18" t="s">
        <v>105</v>
      </c>
      <c r="C64" s="15"/>
      <c r="D64" s="15"/>
      <c r="E64" s="16">
        <f>SUBTOTAL(9,E63:E63)</f>
        <v>31071</v>
      </c>
      <c r="F64" s="16">
        <f>SUBTOTAL(9,F63:F63)</f>
        <v>0</v>
      </c>
      <c r="G64" s="16">
        <f>SUBTOTAL(9,G63:G63)</f>
        <v>31071</v>
      </c>
    </row>
    <row r="65" spans="1:7" ht="21" customHeight="1" outlineLevel="2" x14ac:dyDescent="0.2">
      <c r="A65" s="13">
        <v>1</v>
      </c>
      <c r="B65" s="14" t="s">
        <v>106</v>
      </c>
      <c r="C65" s="15" t="s">
        <v>107</v>
      </c>
      <c r="D65" s="15" t="s">
        <v>108</v>
      </c>
      <c r="E65" s="16">
        <v>1746.9</v>
      </c>
      <c r="F65" s="16">
        <v>58230</v>
      </c>
      <c r="G65" s="16">
        <f t="shared" si="0"/>
        <v>59976.9</v>
      </c>
    </row>
    <row r="66" spans="1:7" ht="21" customHeight="1" outlineLevel="2" x14ac:dyDescent="0.2">
      <c r="A66" s="13">
        <v>2</v>
      </c>
      <c r="B66" s="14" t="s">
        <v>106</v>
      </c>
      <c r="C66" s="15" t="s">
        <v>109</v>
      </c>
      <c r="D66" s="15" t="s">
        <v>110</v>
      </c>
      <c r="E66" s="16"/>
      <c r="F66" s="16">
        <v>3360</v>
      </c>
      <c r="G66" s="16">
        <f t="shared" si="0"/>
        <v>3360</v>
      </c>
    </row>
    <row r="67" spans="1:7" ht="21" customHeight="1" outlineLevel="2" x14ac:dyDescent="0.2">
      <c r="A67" s="13">
        <v>3</v>
      </c>
      <c r="B67" s="14" t="s">
        <v>106</v>
      </c>
      <c r="C67" s="15" t="s">
        <v>111</v>
      </c>
      <c r="D67" s="15" t="s">
        <v>112</v>
      </c>
      <c r="E67" s="16">
        <v>16200</v>
      </c>
      <c r="F67" s="16"/>
      <c r="G67" s="16">
        <f t="shared" si="0"/>
        <v>16200</v>
      </c>
    </row>
    <row r="68" spans="1:7" ht="21" customHeight="1" outlineLevel="2" x14ac:dyDescent="0.2">
      <c r="A68" s="13">
        <v>4</v>
      </c>
      <c r="B68" s="14" t="s">
        <v>106</v>
      </c>
      <c r="C68" s="15" t="s">
        <v>113</v>
      </c>
      <c r="D68" s="15" t="s">
        <v>114</v>
      </c>
      <c r="E68" s="16">
        <v>28643.85</v>
      </c>
      <c r="F68" s="16">
        <v>62640</v>
      </c>
      <c r="G68" s="16">
        <f t="shared" si="0"/>
        <v>91283.85</v>
      </c>
    </row>
    <row r="69" spans="1:7" ht="21" customHeight="1" outlineLevel="2" x14ac:dyDescent="0.2">
      <c r="A69" s="13">
        <v>5</v>
      </c>
      <c r="B69" s="14" t="s">
        <v>106</v>
      </c>
      <c r="C69" s="15" t="s">
        <v>107</v>
      </c>
      <c r="D69" s="15" t="s">
        <v>115</v>
      </c>
      <c r="E69" s="16">
        <v>728.1</v>
      </c>
      <c r="F69" s="16">
        <v>24270</v>
      </c>
      <c r="G69" s="16">
        <f t="shared" si="0"/>
        <v>24998.1</v>
      </c>
    </row>
    <row r="70" spans="1:7" ht="21" customHeight="1" outlineLevel="1" x14ac:dyDescent="0.2">
      <c r="A70" s="13"/>
      <c r="B70" s="18" t="s">
        <v>116</v>
      </c>
      <c r="C70" s="15"/>
      <c r="D70" s="15"/>
      <c r="E70" s="16">
        <f>SUBTOTAL(9,E65:E69)</f>
        <v>47318.85</v>
      </c>
      <c r="F70" s="16">
        <f>SUBTOTAL(9,F65:F69)</f>
        <v>148500</v>
      </c>
      <c r="G70" s="16">
        <f>SUBTOTAL(9,G65:G69)</f>
        <v>195818.85</v>
      </c>
    </row>
    <row r="71" spans="1:7" ht="19.5" customHeight="1" outlineLevel="2" x14ac:dyDescent="0.2">
      <c r="A71" s="13">
        <v>1</v>
      </c>
      <c r="B71" s="14" t="s">
        <v>117</v>
      </c>
      <c r="C71" s="15" t="s">
        <v>118</v>
      </c>
      <c r="D71" s="15" t="s">
        <v>119</v>
      </c>
      <c r="E71" s="16">
        <v>3307.5</v>
      </c>
      <c r="F71" s="16">
        <v>66150</v>
      </c>
      <c r="G71" s="16">
        <f t="shared" si="0"/>
        <v>69457.5</v>
      </c>
    </row>
    <row r="72" spans="1:7" ht="19.5" customHeight="1" outlineLevel="2" x14ac:dyDescent="0.2">
      <c r="A72" s="13">
        <v>2</v>
      </c>
      <c r="B72" s="14" t="s">
        <v>117</v>
      </c>
      <c r="C72" s="15" t="s">
        <v>118</v>
      </c>
      <c r="D72" s="15" t="s">
        <v>120</v>
      </c>
      <c r="E72" s="16">
        <v>31107</v>
      </c>
      <c r="F72" s="16"/>
      <c r="G72" s="16">
        <f t="shared" si="0"/>
        <v>31107</v>
      </c>
    </row>
    <row r="73" spans="1:7" ht="19.5" customHeight="1" outlineLevel="2" x14ac:dyDescent="0.2">
      <c r="A73" s="13">
        <v>3</v>
      </c>
      <c r="B73" s="14" t="s">
        <v>117</v>
      </c>
      <c r="C73" s="15" t="s">
        <v>118</v>
      </c>
      <c r="D73" s="15" t="s">
        <v>121</v>
      </c>
      <c r="E73" s="16">
        <v>35532</v>
      </c>
      <c r="F73" s="16">
        <v>214140</v>
      </c>
      <c r="G73" s="16">
        <f t="shared" si="0"/>
        <v>249672</v>
      </c>
    </row>
    <row r="74" spans="1:7" ht="19.5" customHeight="1" outlineLevel="2" x14ac:dyDescent="0.2">
      <c r="A74" s="13">
        <v>4</v>
      </c>
      <c r="B74" s="14" t="s">
        <v>117</v>
      </c>
      <c r="C74" s="15" t="s">
        <v>122</v>
      </c>
      <c r="D74" s="15" t="s">
        <v>123</v>
      </c>
      <c r="E74" s="16">
        <v>1861.1999999999998</v>
      </c>
      <c r="F74" s="16">
        <v>62040</v>
      </c>
      <c r="G74" s="16">
        <f t="shared" si="0"/>
        <v>63901.2</v>
      </c>
    </row>
    <row r="75" spans="1:7" ht="19.5" customHeight="1" outlineLevel="2" x14ac:dyDescent="0.2">
      <c r="A75" s="13">
        <v>5</v>
      </c>
      <c r="B75" s="14" t="s">
        <v>117</v>
      </c>
      <c r="C75" s="15" t="s">
        <v>124</v>
      </c>
      <c r="D75" s="15" t="s">
        <v>125</v>
      </c>
      <c r="E75" s="16">
        <v>64137.240000000005</v>
      </c>
      <c r="F75" s="16"/>
      <c r="G75" s="16">
        <f t="shared" si="0"/>
        <v>64137.240000000005</v>
      </c>
    </row>
    <row r="76" spans="1:7" ht="19.5" customHeight="1" outlineLevel="2" x14ac:dyDescent="0.2">
      <c r="A76" s="13">
        <v>6</v>
      </c>
      <c r="B76" s="14" t="s">
        <v>117</v>
      </c>
      <c r="C76" s="15" t="s">
        <v>118</v>
      </c>
      <c r="D76" s="15" t="s">
        <v>126</v>
      </c>
      <c r="E76" s="16">
        <v>53137.98</v>
      </c>
      <c r="F76" s="16"/>
      <c r="G76" s="16">
        <f t="shared" si="0"/>
        <v>53137.98</v>
      </c>
    </row>
    <row r="77" spans="1:7" ht="19.5" customHeight="1" outlineLevel="2" x14ac:dyDescent="0.2">
      <c r="A77" s="13">
        <v>7</v>
      </c>
      <c r="B77" s="14" t="s">
        <v>117</v>
      </c>
      <c r="C77" s="15" t="s">
        <v>118</v>
      </c>
      <c r="D77" s="15" t="s">
        <v>127</v>
      </c>
      <c r="E77" s="16"/>
      <c r="F77" s="16">
        <v>108930</v>
      </c>
      <c r="G77" s="16">
        <f t="shared" si="0"/>
        <v>108930</v>
      </c>
    </row>
    <row r="78" spans="1:7" ht="19.5" customHeight="1" outlineLevel="2" x14ac:dyDescent="0.2">
      <c r="A78" s="13">
        <v>8</v>
      </c>
      <c r="B78" s="14" t="s">
        <v>117</v>
      </c>
      <c r="C78" s="15" t="s">
        <v>128</v>
      </c>
      <c r="D78" s="15" t="s">
        <v>129</v>
      </c>
      <c r="E78" s="16"/>
      <c r="F78" s="16">
        <v>100680</v>
      </c>
      <c r="G78" s="16">
        <f t="shared" si="0"/>
        <v>100680</v>
      </c>
    </row>
    <row r="79" spans="1:7" ht="19.5" customHeight="1" outlineLevel="2" x14ac:dyDescent="0.2">
      <c r="A79" s="13">
        <v>9</v>
      </c>
      <c r="B79" s="14" t="s">
        <v>117</v>
      </c>
      <c r="C79" s="15" t="s">
        <v>122</v>
      </c>
      <c r="D79" s="15" t="s">
        <v>130</v>
      </c>
      <c r="E79" s="16">
        <v>4800</v>
      </c>
      <c r="F79" s="16">
        <v>127530</v>
      </c>
      <c r="G79" s="16">
        <f t="shared" si="0"/>
        <v>132330</v>
      </c>
    </row>
    <row r="80" spans="1:7" ht="19.5" customHeight="1" outlineLevel="2" x14ac:dyDescent="0.2">
      <c r="A80" s="13">
        <v>10</v>
      </c>
      <c r="B80" s="14" t="s">
        <v>117</v>
      </c>
      <c r="C80" s="15" t="s">
        <v>122</v>
      </c>
      <c r="D80" s="15" t="s">
        <v>131</v>
      </c>
      <c r="E80" s="16">
        <v>5850</v>
      </c>
      <c r="F80" s="16">
        <v>65640</v>
      </c>
      <c r="G80" s="16">
        <f t="shared" si="0"/>
        <v>71490</v>
      </c>
    </row>
    <row r="81" spans="1:7" ht="19.5" customHeight="1" outlineLevel="1" x14ac:dyDescent="0.2">
      <c r="A81" s="13"/>
      <c r="B81" s="18" t="s">
        <v>132</v>
      </c>
      <c r="C81" s="15"/>
      <c r="D81" s="15"/>
      <c r="E81" s="16">
        <f>SUBTOTAL(9,E71:E80)</f>
        <v>199732.92</v>
      </c>
      <c r="F81" s="16">
        <f>SUBTOTAL(9,F71:F80)</f>
        <v>745110</v>
      </c>
      <c r="G81" s="16">
        <f>SUBTOTAL(9,G71:G80)</f>
        <v>944842.92</v>
      </c>
    </row>
    <row r="82" spans="1:7" ht="21" customHeight="1" outlineLevel="2" x14ac:dyDescent="0.2">
      <c r="A82" s="13">
        <v>1</v>
      </c>
      <c r="B82" s="14" t="s">
        <v>133</v>
      </c>
      <c r="C82" s="15" t="s">
        <v>134</v>
      </c>
      <c r="D82" s="15" t="s">
        <v>135</v>
      </c>
      <c r="E82" s="16">
        <v>36</v>
      </c>
      <c r="F82" s="16">
        <v>1200</v>
      </c>
      <c r="G82" s="16">
        <f t="shared" si="0"/>
        <v>1236</v>
      </c>
    </row>
    <row r="83" spans="1:7" ht="21" customHeight="1" outlineLevel="1" x14ac:dyDescent="0.2">
      <c r="A83" s="13"/>
      <c r="B83" s="18" t="s">
        <v>136</v>
      </c>
      <c r="C83" s="15"/>
      <c r="D83" s="15"/>
      <c r="E83" s="16">
        <f>SUBTOTAL(9,E82:E82)</f>
        <v>36</v>
      </c>
      <c r="F83" s="16">
        <f>SUBTOTAL(9,F82:F82)</f>
        <v>1200</v>
      </c>
      <c r="G83" s="16">
        <f>SUBTOTAL(9,G82:G82)</f>
        <v>1236</v>
      </c>
    </row>
    <row r="84" spans="1:7" ht="21" customHeight="1" outlineLevel="2" x14ac:dyDescent="0.2">
      <c r="A84" s="13">
        <v>1</v>
      </c>
      <c r="B84" s="14" t="s">
        <v>137</v>
      </c>
      <c r="C84" s="15" t="s">
        <v>138</v>
      </c>
      <c r="D84" s="15" t="s">
        <v>139</v>
      </c>
      <c r="E84" s="16"/>
      <c r="F84" s="16">
        <v>246810</v>
      </c>
      <c r="G84" s="16">
        <f t="shared" si="0"/>
        <v>246810</v>
      </c>
    </row>
    <row r="85" spans="1:7" ht="21" customHeight="1" outlineLevel="1" x14ac:dyDescent="0.2">
      <c r="A85" s="13"/>
      <c r="B85" s="18" t="s">
        <v>140</v>
      </c>
      <c r="C85" s="15"/>
      <c r="D85" s="15"/>
      <c r="E85" s="16">
        <f>SUBTOTAL(9,E84:E84)</f>
        <v>0</v>
      </c>
      <c r="F85" s="16">
        <f>SUBTOTAL(9,F84:F84)</f>
        <v>246810</v>
      </c>
      <c r="G85" s="16">
        <f>SUBTOTAL(9,G84:G84)</f>
        <v>246810</v>
      </c>
    </row>
    <row r="86" spans="1:7" ht="21" customHeight="1" outlineLevel="2" x14ac:dyDescent="0.2">
      <c r="A86" s="13">
        <v>1</v>
      </c>
      <c r="B86" s="14" t="s">
        <v>141</v>
      </c>
      <c r="C86" s="15" t="s">
        <v>142</v>
      </c>
      <c r="D86" s="15" t="s">
        <v>143</v>
      </c>
      <c r="E86" s="16">
        <v>82.5</v>
      </c>
      <c r="F86" s="16">
        <v>1650</v>
      </c>
      <c r="G86" s="16">
        <f t="shared" ref="G86:G162" si="1">+E86+F86</f>
        <v>1732.5</v>
      </c>
    </row>
    <row r="87" spans="1:7" ht="21" customHeight="1" outlineLevel="2" x14ac:dyDescent="0.2">
      <c r="A87" s="13">
        <v>2</v>
      </c>
      <c r="B87" s="14" t="s">
        <v>141</v>
      </c>
      <c r="C87" s="15" t="s">
        <v>144</v>
      </c>
      <c r="D87" s="15" t="s">
        <v>145</v>
      </c>
      <c r="E87" s="16">
        <v>81</v>
      </c>
      <c r="F87" s="16">
        <v>1620</v>
      </c>
      <c r="G87" s="16">
        <f t="shared" si="1"/>
        <v>1701</v>
      </c>
    </row>
    <row r="88" spans="1:7" ht="21" customHeight="1" outlineLevel="2" x14ac:dyDescent="0.2">
      <c r="A88" s="13">
        <v>3</v>
      </c>
      <c r="B88" s="14" t="s">
        <v>141</v>
      </c>
      <c r="C88" s="15" t="s">
        <v>146</v>
      </c>
      <c r="D88" s="15" t="s">
        <v>147</v>
      </c>
      <c r="E88" s="16">
        <v>27.9</v>
      </c>
      <c r="F88" s="16">
        <v>930</v>
      </c>
      <c r="G88" s="16">
        <f t="shared" si="1"/>
        <v>957.9</v>
      </c>
    </row>
    <row r="89" spans="1:7" ht="21" customHeight="1" outlineLevel="2" x14ac:dyDescent="0.2">
      <c r="A89" s="13">
        <v>4</v>
      </c>
      <c r="B89" s="14" t="s">
        <v>141</v>
      </c>
      <c r="C89" s="15" t="s">
        <v>146</v>
      </c>
      <c r="D89" s="15" t="s">
        <v>148</v>
      </c>
      <c r="E89" s="16">
        <v>27.9</v>
      </c>
      <c r="F89" s="16">
        <v>930</v>
      </c>
      <c r="G89" s="16">
        <f t="shared" si="1"/>
        <v>957.9</v>
      </c>
    </row>
    <row r="90" spans="1:7" ht="21" customHeight="1" outlineLevel="1" x14ac:dyDescent="0.2">
      <c r="A90" s="13"/>
      <c r="B90" s="18" t="s">
        <v>149</v>
      </c>
      <c r="C90" s="15"/>
      <c r="D90" s="15"/>
      <c r="E90" s="16">
        <f>SUBTOTAL(9,E86:E89)</f>
        <v>219.3</v>
      </c>
      <c r="F90" s="16">
        <f>SUBTOTAL(9,F86:F89)</f>
        <v>5130</v>
      </c>
      <c r="G90" s="16">
        <f>SUBTOTAL(9,G86:G89)</f>
        <v>5349.2999999999993</v>
      </c>
    </row>
    <row r="91" spans="1:7" ht="21" customHeight="1" outlineLevel="2" x14ac:dyDescent="0.2">
      <c r="A91" s="13">
        <v>1</v>
      </c>
      <c r="B91" s="14" t="s">
        <v>150</v>
      </c>
      <c r="C91" s="15" t="s">
        <v>151</v>
      </c>
      <c r="D91" s="15" t="s">
        <v>152</v>
      </c>
      <c r="E91" s="16">
        <v>10000</v>
      </c>
      <c r="F91" s="16"/>
      <c r="G91" s="16">
        <f t="shared" si="1"/>
        <v>10000</v>
      </c>
    </row>
    <row r="92" spans="1:7" ht="21" customHeight="1" outlineLevel="1" x14ac:dyDescent="0.2">
      <c r="A92" s="13"/>
      <c r="B92" s="18" t="s">
        <v>153</v>
      </c>
      <c r="C92" s="15"/>
      <c r="D92" s="15"/>
      <c r="E92" s="16">
        <f>SUBTOTAL(9,E91:E91)</f>
        <v>10000</v>
      </c>
      <c r="F92" s="16">
        <f>SUBTOTAL(9,F91:F91)</f>
        <v>0</v>
      </c>
      <c r="G92" s="16">
        <f>SUBTOTAL(9,G91:G91)</f>
        <v>10000</v>
      </c>
    </row>
    <row r="93" spans="1:7" ht="21" customHeight="1" outlineLevel="2" x14ac:dyDescent="0.2">
      <c r="A93" s="13">
        <v>1</v>
      </c>
      <c r="B93" s="14" t="s">
        <v>154</v>
      </c>
      <c r="C93" s="15" t="s">
        <v>155</v>
      </c>
      <c r="D93" s="15" t="s">
        <v>156</v>
      </c>
      <c r="E93" s="16">
        <v>22491</v>
      </c>
      <c r="F93" s="16">
        <v>129390</v>
      </c>
      <c r="G93" s="16">
        <f t="shared" si="1"/>
        <v>151881</v>
      </c>
    </row>
    <row r="94" spans="1:7" ht="21" customHeight="1" outlineLevel="2" x14ac:dyDescent="0.2">
      <c r="A94" s="13">
        <v>2</v>
      </c>
      <c r="B94" s="14" t="s">
        <v>154</v>
      </c>
      <c r="C94" s="15" t="s">
        <v>157</v>
      </c>
      <c r="D94" s="15" t="s">
        <v>158</v>
      </c>
      <c r="E94" s="16">
        <v>18299</v>
      </c>
      <c r="F94" s="16">
        <v>121080</v>
      </c>
      <c r="G94" s="16">
        <f t="shared" si="1"/>
        <v>139379</v>
      </c>
    </row>
    <row r="95" spans="1:7" ht="21" customHeight="1" outlineLevel="2" x14ac:dyDescent="0.2">
      <c r="A95" s="13">
        <v>3</v>
      </c>
      <c r="B95" s="14" t="s">
        <v>154</v>
      </c>
      <c r="C95" s="15" t="s">
        <v>159</v>
      </c>
      <c r="D95" s="15" t="s">
        <v>160</v>
      </c>
      <c r="E95" s="16">
        <v>1746</v>
      </c>
      <c r="F95" s="16">
        <v>58200</v>
      </c>
      <c r="G95" s="16">
        <f t="shared" si="1"/>
        <v>59946</v>
      </c>
    </row>
    <row r="96" spans="1:7" ht="21" customHeight="1" outlineLevel="2" x14ac:dyDescent="0.2">
      <c r="A96" s="13">
        <v>4</v>
      </c>
      <c r="B96" s="14" t="s">
        <v>154</v>
      </c>
      <c r="C96" s="15" t="s">
        <v>161</v>
      </c>
      <c r="D96" s="15" t="s">
        <v>162</v>
      </c>
      <c r="E96" s="16"/>
      <c r="F96" s="16">
        <v>107280</v>
      </c>
      <c r="G96" s="16">
        <f t="shared" si="1"/>
        <v>107280</v>
      </c>
    </row>
    <row r="97" spans="1:7" ht="21" customHeight="1" outlineLevel="2" x14ac:dyDescent="0.2">
      <c r="A97" s="13">
        <v>5</v>
      </c>
      <c r="B97" s="14" t="s">
        <v>154</v>
      </c>
      <c r="C97" s="15" t="s">
        <v>163</v>
      </c>
      <c r="D97" s="15" t="s">
        <v>164</v>
      </c>
      <c r="E97" s="16"/>
      <c r="F97" s="16">
        <v>72030</v>
      </c>
      <c r="G97" s="16">
        <f t="shared" si="1"/>
        <v>72030</v>
      </c>
    </row>
    <row r="98" spans="1:7" ht="21" customHeight="1" outlineLevel="2" x14ac:dyDescent="0.2">
      <c r="A98" s="13">
        <v>6</v>
      </c>
      <c r="B98" s="14" t="s">
        <v>154</v>
      </c>
      <c r="C98" s="15" t="s">
        <v>165</v>
      </c>
      <c r="D98" s="15" t="s">
        <v>166</v>
      </c>
      <c r="E98" s="16">
        <v>6170.4</v>
      </c>
      <c r="F98" s="16">
        <v>205680</v>
      </c>
      <c r="G98" s="16">
        <f t="shared" si="1"/>
        <v>211850.4</v>
      </c>
    </row>
    <row r="99" spans="1:7" ht="21" customHeight="1" outlineLevel="2" x14ac:dyDescent="0.2">
      <c r="A99" s="13">
        <v>7</v>
      </c>
      <c r="B99" s="14" t="s">
        <v>154</v>
      </c>
      <c r="C99" s="15" t="s">
        <v>157</v>
      </c>
      <c r="D99" s="15" t="s">
        <v>167</v>
      </c>
      <c r="E99" s="16">
        <v>1288.5</v>
      </c>
      <c r="F99" s="16">
        <v>25770</v>
      </c>
      <c r="G99" s="16">
        <f t="shared" si="1"/>
        <v>27058.5</v>
      </c>
    </row>
    <row r="100" spans="1:7" ht="21" customHeight="1" outlineLevel="1" x14ac:dyDescent="0.2">
      <c r="A100" s="13"/>
      <c r="B100" s="18" t="s">
        <v>168</v>
      </c>
      <c r="C100" s="15"/>
      <c r="D100" s="15"/>
      <c r="E100" s="16">
        <f>SUBTOTAL(9,E93:E99)</f>
        <v>49994.9</v>
      </c>
      <c r="F100" s="16">
        <f>SUBTOTAL(9,F93:F99)</f>
        <v>719430</v>
      </c>
      <c r="G100" s="16">
        <f>SUBTOTAL(9,G93:G99)</f>
        <v>769424.9</v>
      </c>
    </row>
    <row r="101" spans="1:7" ht="21" customHeight="1" outlineLevel="2" x14ac:dyDescent="0.2">
      <c r="A101" s="13">
        <v>1</v>
      </c>
      <c r="B101" s="14" t="s">
        <v>169</v>
      </c>
      <c r="C101" s="15" t="s">
        <v>170</v>
      </c>
      <c r="D101" s="15" t="s">
        <v>171</v>
      </c>
      <c r="E101" s="16">
        <v>82.5</v>
      </c>
      <c r="F101" s="16">
        <v>1650</v>
      </c>
      <c r="G101" s="16">
        <f t="shared" si="1"/>
        <v>1732.5</v>
      </c>
    </row>
    <row r="102" spans="1:7" ht="21" customHeight="1" outlineLevel="1" x14ac:dyDescent="0.2">
      <c r="A102" s="13"/>
      <c r="B102" s="18" t="s">
        <v>172</v>
      </c>
      <c r="C102" s="15"/>
      <c r="D102" s="15"/>
      <c r="E102" s="16">
        <f>SUBTOTAL(9,E101:E101)</f>
        <v>82.5</v>
      </c>
      <c r="F102" s="16">
        <f>SUBTOTAL(9,F101:F101)</f>
        <v>1650</v>
      </c>
      <c r="G102" s="16">
        <f>SUBTOTAL(9,G101:G101)</f>
        <v>1732.5</v>
      </c>
    </row>
    <row r="103" spans="1:7" ht="21" customHeight="1" outlineLevel="2" x14ac:dyDescent="0.2">
      <c r="A103" s="13">
        <v>1</v>
      </c>
      <c r="B103" s="14" t="s">
        <v>173</v>
      </c>
      <c r="C103" s="15" t="s">
        <v>174</v>
      </c>
      <c r="D103" s="15" t="s">
        <v>175</v>
      </c>
      <c r="E103" s="16">
        <v>66298.740000000005</v>
      </c>
      <c r="F103" s="16"/>
      <c r="G103" s="16">
        <f t="shared" si="1"/>
        <v>66298.740000000005</v>
      </c>
    </row>
    <row r="104" spans="1:7" ht="21" customHeight="1" outlineLevel="2" x14ac:dyDescent="0.2">
      <c r="A104" s="13">
        <v>2</v>
      </c>
      <c r="B104" s="14" t="s">
        <v>173</v>
      </c>
      <c r="C104" s="15" t="s">
        <v>176</v>
      </c>
      <c r="D104" s="15" t="s">
        <v>177</v>
      </c>
      <c r="E104" s="16">
        <v>6135</v>
      </c>
      <c r="F104" s="16">
        <v>127200</v>
      </c>
      <c r="G104" s="16">
        <f t="shared" si="1"/>
        <v>133335</v>
      </c>
    </row>
    <row r="105" spans="1:7" ht="21" customHeight="1" outlineLevel="2" x14ac:dyDescent="0.2">
      <c r="A105" s="13">
        <v>3</v>
      </c>
      <c r="B105" s="14" t="s">
        <v>173</v>
      </c>
      <c r="C105" s="15" t="s">
        <v>178</v>
      </c>
      <c r="D105" s="15" t="s">
        <v>179</v>
      </c>
      <c r="E105" s="16">
        <v>102371.88</v>
      </c>
      <c r="F105" s="16"/>
      <c r="G105" s="16">
        <f t="shared" si="1"/>
        <v>102371.88</v>
      </c>
    </row>
    <row r="106" spans="1:7" ht="21" customHeight="1" outlineLevel="1" x14ac:dyDescent="0.2">
      <c r="A106" s="13"/>
      <c r="B106" s="18" t="s">
        <v>180</v>
      </c>
      <c r="C106" s="15"/>
      <c r="D106" s="15"/>
      <c r="E106" s="16">
        <f>SUBTOTAL(9,E103:E105)</f>
        <v>174805.62</v>
      </c>
      <c r="F106" s="16">
        <f>SUBTOTAL(9,F103:F105)</f>
        <v>127200</v>
      </c>
      <c r="G106" s="16">
        <f>SUBTOTAL(9,G103:G105)</f>
        <v>302005.62</v>
      </c>
    </row>
    <row r="107" spans="1:7" ht="21" customHeight="1" outlineLevel="2" x14ac:dyDescent="0.2">
      <c r="A107" s="13">
        <v>1</v>
      </c>
      <c r="B107" s="14" t="s">
        <v>181</v>
      </c>
      <c r="C107" s="15" t="s">
        <v>182</v>
      </c>
      <c r="D107" s="15" t="s">
        <v>183</v>
      </c>
      <c r="E107" s="16">
        <v>246</v>
      </c>
      <c r="F107" s="16">
        <v>34471.94</v>
      </c>
      <c r="G107" s="16">
        <f t="shared" si="1"/>
        <v>34717.94</v>
      </c>
    </row>
    <row r="108" spans="1:7" ht="21" customHeight="1" outlineLevel="2" x14ac:dyDescent="0.2">
      <c r="A108" s="13">
        <v>2</v>
      </c>
      <c r="B108" s="14" t="s">
        <v>181</v>
      </c>
      <c r="C108" s="15" t="s">
        <v>184</v>
      </c>
      <c r="D108" s="15" t="s">
        <v>185</v>
      </c>
      <c r="E108" s="16">
        <v>16440</v>
      </c>
      <c r="F108" s="16">
        <v>189990</v>
      </c>
      <c r="G108" s="16">
        <f t="shared" si="1"/>
        <v>206430</v>
      </c>
    </row>
    <row r="109" spans="1:7" ht="21" customHeight="1" outlineLevel="2" x14ac:dyDescent="0.2">
      <c r="A109" s="13">
        <v>3</v>
      </c>
      <c r="B109" s="14" t="s">
        <v>181</v>
      </c>
      <c r="C109" s="15" t="s">
        <v>184</v>
      </c>
      <c r="D109" s="15" t="s">
        <v>186</v>
      </c>
      <c r="E109" s="16">
        <v>2034</v>
      </c>
      <c r="F109" s="16"/>
      <c r="G109" s="16">
        <f t="shared" si="1"/>
        <v>2034</v>
      </c>
    </row>
    <row r="110" spans="1:7" ht="21" customHeight="1" outlineLevel="2" x14ac:dyDescent="0.2">
      <c r="A110" s="13">
        <v>4</v>
      </c>
      <c r="B110" s="14" t="s">
        <v>181</v>
      </c>
      <c r="C110" s="15" t="s">
        <v>187</v>
      </c>
      <c r="D110" s="15" t="s">
        <v>188</v>
      </c>
      <c r="E110" s="16">
        <v>5860</v>
      </c>
      <c r="F110" s="16">
        <v>15210</v>
      </c>
      <c r="G110" s="16">
        <f t="shared" si="1"/>
        <v>21070</v>
      </c>
    </row>
    <row r="111" spans="1:7" ht="21" customHeight="1" outlineLevel="2" x14ac:dyDescent="0.2">
      <c r="A111" s="13">
        <v>5</v>
      </c>
      <c r="B111" s="14" t="s">
        <v>181</v>
      </c>
      <c r="C111" s="15" t="s">
        <v>189</v>
      </c>
      <c r="D111" s="15" t="s">
        <v>190</v>
      </c>
      <c r="E111" s="16"/>
      <c r="F111" s="16">
        <v>12480</v>
      </c>
      <c r="G111" s="16">
        <f t="shared" si="1"/>
        <v>12480</v>
      </c>
    </row>
    <row r="112" spans="1:7" ht="21" customHeight="1" outlineLevel="1" x14ac:dyDescent="0.2">
      <c r="A112" s="13"/>
      <c r="B112" s="18" t="s">
        <v>191</v>
      </c>
      <c r="C112" s="15"/>
      <c r="D112" s="15"/>
      <c r="E112" s="16">
        <f>SUBTOTAL(9,E107:E111)</f>
        <v>24580</v>
      </c>
      <c r="F112" s="16">
        <f>SUBTOTAL(9,F107:F111)</f>
        <v>252151.94</v>
      </c>
      <c r="G112" s="16">
        <f>SUBTOTAL(9,G107:G111)</f>
        <v>276731.94</v>
      </c>
    </row>
    <row r="113" spans="1:7" ht="21" customHeight="1" outlineLevel="2" x14ac:dyDescent="0.2">
      <c r="A113" s="13">
        <v>1</v>
      </c>
      <c r="B113" s="14" t="s">
        <v>192</v>
      </c>
      <c r="C113" s="15" t="s">
        <v>193</v>
      </c>
      <c r="D113" s="15" t="s">
        <v>194</v>
      </c>
      <c r="E113" s="16">
        <v>139704.12</v>
      </c>
      <c r="F113" s="16"/>
      <c r="G113" s="16">
        <f t="shared" si="1"/>
        <v>139704.12</v>
      </c>
    </row>
    <row r="114" spans="1:7" ht="21" customHeight="1" outlineLevel="2" x14ac:dyDescent="0.2">
      <c r="A114" s="13">
        <v>2</v>
      </c>
      <c r="B114" s="14" t="s">
        <v>192</v>
      </c>
      <c r="C114" s="15" t="s">
        <v>195</v>
      </c>
      <c r="D114" s="15" t="s">
        <v>196</v>
      </c>
      <c r="E114" s="16">
        <v>38053.08</v>
      </c>
      <c r="F114" s="16">
        <v>95640</v>
      </c>
      <c r="G114" s="16">
        <f t="shared" si="1"/>
        <v>133693.08000000002</v>
      </c>
    </row>
    <row r="115" spans="1:7" ht="21" customHeight="1" outlineLevel="2" x14ac:dyDescent="0.2">
      <c r="A115" s="13">
        <v>3</v>
      </c>
      <c r="B115" s="14" t="s">
        <v>192</v>
      </c>
      <c r="C115" s="15" t="s">
        <v>197</v>
      </c>
      <c r="D115" s="15" t="s">
        <v>198</v>
      </c>
      <c r="E115" s="16">
        <v>49027.83</v>
      </c>
      <c r="F115" s="16"/>
      <c r="G115" s="16">
        <f t="shared" si="1"/>
        <v>49027.83</v>
      </c>
    </row>
    <row r="116" spans="1:7" ht="21" customHeight="1" outlineLevel="2" x14ac:dyDescent="0.2">
      <c r="A116" s="13">
        <v>4</v>
      </c>
      <c r="B116" s="14" t="s">
        <v>192</v>
      </c>
      <c r="C116" s="15" t="s">
        <v>199</v>
      </c>
      <c r="D116" s="15" t="s">
        <v>200</v>
      </c>
      <c r="E116" s="16">
        <v>16111.5</v>
      </c>
      <c r="F116" s="16">
        <v>122730</v>
      </c>
      <c r="G116" s="16">
        <f t="shared" si="1"/>
        <v>138841.5</v>
      </c>
    </row>
    <row r="117" spans="1:7" ht="21" customHeight="1" outlineLevel="2" x14ac:dyDescent="0.2">
      <c r="A117" s="13">
        <v>5</v>
      </c>
      <c r="B117" s="14" t="s">
        <v>192</v>
      </c>
      <c r="C117" s="15" t="s">
        <v>201</v>
      </c>
      <c r="D117" s="15" t="s">
        <v>202</v>
      </c>
      <c r="E117" s="16"/>
      <c r="F117" s="16">
        <v>73350</v>
      </c>
      <c r="G117" s="16">
        <f t="shared" si="1"/>
        <v>73350</v>
      </c>
    </row>
    <row r="118" spans="1:7" ht="21" customHeight="1" outlineLevel="2" x14ac:dyDescent="0.2">
      <c r="A118" s="13">
        <v>6</v>
      </c>
      <c r="B118" s="14" t="s">
        <v>192</v>
      </c>
      <c r="C118" s="15" t="s">
        <v>203</v>
      </c>
      <c r="D118" s="15" t="s">
        <v>204</v>
      </c>
      <c r="E118" s="16">
        <v>1969.1999999999998</v>
      </c>
      <c r="F118" s="16">
        <v>65640</v>
      </c>
      <c r="G118" s="16">
        <f t="shared" si="1"/>
        <v>67609.2</v>
      </c>
    </row>
    <row r="119" spans="1:7" ht="21" customHeight="1" outlineLevel="2" x14ac:dyDescent="0.2">
      <c r="A119" s="13">
        <v>7</v>
      </c>
      <c r="B119" s="14" t="s">
        <v>192</v>
      </c>
      <c r="C119" s="15" t="s">
        <v>205</v>
      </c>
      <c r="D119" s="15" t="s">
        <v>206</v>
      </c>
      <c r="E119" s="16">
        <v>14944.89</v>
      </c>
      <c r="F119" s="16"/>
      <c r="G119" s="16">
        <f t="shared" si="1"/>
        <v>14944.89</v>
      </c>
    </row>
    <row r="120" spans="1:7" ht="21" customHeight="1" outlineLevel="2" x14ac:dyDescent="0.2">
      <c r="A120" s="13">
        <v>8</v>
      </c>
      <c r="B120" s="14" t="s">
        <v>192</v>
      </c>
      <c r="C120" s="15" t="s">
        <v>207</v>
      </c>
      <c r="D120" s="15" t="s">
        <v>208</v>
      </c>
      <c r="E120" s="16">
        <v>31232.639999999999</v>
      </c>
      <c r="F120" s="16"/>
      <c r="G120" s="16">
        <f t="shared" si="1"/>
        <v>31232.639999999999</v>
      </c>
    </row>
    <row r="121" spans="1:7" ht="21" customHeight="1" outlineLevel="2" x14ac:dyDescent="0.2">
      <c r="A121" s="13">
        <v>9</v>
      </c>
      <c r="B121" s="14" t="s">
        <v>192</v>
      </c>
      <c r="C121" s="15" t="s">
        <v>209</v>
      </c>
      <c r="D121" s="15" t="s">
        <v>210</v>
      </c>
      <c r="E121" s="16">
        <v>49070.76</v>
      </c>
      <c r="F121" s="16"/>
      <c r="G121" s="16">
        <f t="shared" si="1"/>
        <v>49070.76</v>
      </c>
    </row>
    <row r="122" spans="1:7" ht="21" customHeight="1" outlineLevel="2" x14ac:dyDescent="0.2">
      <c r="A122" s="13">
        <v>10</v>
      </c>
      <c r="B122" s="14" t="s">
        <v>192</v>
      </c>
      <c r="C122" s="15" t="s">
        <v>211</v>
      </c>
      <c r="D122" s="15" t="s">
        <v>212</v>
      </c>
      <c r="E122" s="16">
        <v>15865.5</v>
      </c>
      <c r="F122" s="16">
        <v>117810</v>
      </c>
      <c r="G122" s="16">
        <f t="shared" si="1"/>
        <v>133675.5</v>
      </c>
    </row>
    <row r="123" spans="1:7" ht="21" customHeight="1" outlineLevel="2" x14ac:dyDescent="0.2">
      <c r="A123" s="13">
        <v>11</v>
      </c>
      <c r="B123" s="14" t="s">
        <v>192</v>
      </c>
      <c r="C123" s="15" t="s">
        <v>195</v>
      </c>
      <c r="D123" s="15" t="s">
        <v>213</v>
      </c>
      <c r="E123" s="16">
        <v>447566.19</v>
      </c>
      <c r="F123" s="16">
        <v>104040</v>
      </c>
      <c r="G123" s="16">
        <f t="shared" si="1"/>
        <v>551606.18999999994</v>
      </c>
    </row>
    <row r="124" spans="1:7" ht="21" customHeight="1" outlineLevel="2" x14ac:dyDescent="0.2">
      <c r="A124" s="13">
        <v>12</v>
      </c>
      <c r="B124" s="14" t="s">
        <v>192</v>
      </c>
      <c r="C124" s="15" t="s">
        <v>214</v>
      </c>
      <c r="D124" s="15" t="s">
        <v>215</v>
      </c>
      <c r="E124" s="16">
        <v>64648.5</v>
      </c>
      <c r="F124" s="16">
        <v>557670</v>
      </c>
      <c r="G124" s="16">
        <f t="shared" si="1"/>
        <v>622318.5</v>
      </c>
    </row>
    <row r="125" spans="1:7" ht="21" customHeight="1" outlineLevel="2" x14ac:dyDescent="0.2">
      <c r="A125" s="13">
        <v>13</v>
      </c>
      <c r="B125" s="14" t="s">
        <v>192</v>
      </c>
      <c r="C125" s="15" t="s">
        <v>197</v>
      </c>
      <c r="D125" s="15" t="s">
        <v>216</v>
      </c>
      <c r="E125" s="16">
        <v>1663.1999999999998</v>
      </c>
      <c r="F125" s="16">
        <v>55440</v>
      </c>
      <c r="G125" s="16">
        <f t="shared" si="1"/>
        <v>57103.199999999997</v>
      </c>
    </row>
    <row r="126" spans="1:7" ht="21" customHeight="1" outlineLevel="2" x14ac:dyDescent="0.2">
      <c r="A126" s="13">
        <v>14</v>
      </c>
      <c r="B126" s="14" t="s">
        <v>192</v>
      </c>
      <c r="C126" s="15" t="s">
        <v>217</v>
      </c>
      <c r="D126" s="15" t="s">
        <v>218</v>
      </c>
      <c r="E126" s="16">
        <v>30260.399999999998</v>
      </c>
      <c r="F126" s="16"/>
      <c r="G126" s="16">
        <f t="shared" si="1"/>
        <v>30260.399999999998</v>
      </c>
    </row>
    <row r="127" spans="1:7" ht="21" customHeight="1" outlineLevel="2" x14ac:dyDescent="0.2">
      <c r="A127" s="13">
        <v>15</v>
      </c>
      <c r="B127" s="14" t="s">
        <v>192</v>
      </c>
      <c r="C127" s="15" t="s">
        <v>217</v>
      </c>
      <c r="D127" s="15" t="s">
        <v>219</v>
      </c>
      <c r="E127" s="16"/>
      <c r="F127" s="16">
        <v>63030</v>
      </c>
      <c r="G127" s="16">
        <f t="shared" si="1"/>
        <v>63030</v>
      </c>
    </row>
    <row r="128" spans="1:7" ht="21" customHeight="1" outlineLevel="2" x14ac:dyDescent="0.2">
      <c r="A128" s="13">
        <v>16</v>
      </c>
      <c r="B128" s="14" t="s">
        <v>192</v>
      </c>
      <c r="C128" s="15" t="s">
        <v>203</v>
      </c>
      <c r="D128" s="15" t="s">
        <v>220</v>
      </c>
      <c r="E128" s="16">
        <v>2569.1999999999998</v>
      </c>
      <c r="F128" s="16">
        <v>65640</v>
      </c>
      <c r="G128" s="16">
        <f t="shared" si="1"/>
        <v>68209.2</v>
      </c>
    </row>
    <row r="129" spans="1:7" ht="21" customHeight="1" outlineLevel="2" x14ac:dyDescent="0.2">
      <c r="A129" s="13">
        <v>17</v>
      </c>
      <c r="B129" s="14" t="s">
        <v>192</v>
      </c>
      <c r="C129" s="15" t="s">
        <v>221</v>
      </c>
      <c r="D129" s="15" t="s">
        <v>222</v>
      </c>
      <c r="E129" s="16">
        <v>32796.75</v>
      </c>
      <c r="F129" s="16">
        <v>59160</v>
      </c>
      <c r="G129" s="16">
        <f t="shared" si="1"/>
        <v>91956.75</v>
      </c>
    </row>
    <row r="130" spans="1:7" ht="21" customHeight="1" outlineLevel="2" x14ac:dyDescent="0.2">
      <c r="A130" s="13">
        <v>18</v>
      </c>
      <c r="B130" s="14" t="s">
        <v>192</v>
      </c>
      <c r="C130" s="15" t="s">
        <v>195</v>
      </c>
      <c r="D130" s="15" t="s">
        <v>223</v>
      </c>
      <c r="E130" s="16">
        <v>57487.799999999996</v>
      </c>
      <c r="F130" s="16"/>
      <c r="G130" s="16">
        <f t="shared" si="1"/>
        <v>57487.799999999996</v>
      </c>
    </row>
    <row r="131" spans="1:7" ht="21" customHeight="1" outlineLevel="2" x14ac:dyDescent="0.2">
      <c r="A131" s="13">
        <v>19</v>
      </c>
      <c r="B131" s="14" t="s">
        <v>192</v>
      </c>
      <c r="C131" s="15" t="s">
        <v>224</v>
      </c>
      <c r="D131" s="15" t="s">
        <v>225</v>
      </c>
      <c r="E131" s="16">
        <v>50131.049999999996</v>
      </c>
      <c r="F131" s="16"/>
      <c r="G131" s="16">
        <f t="shared" si="1"/>
        <v>50131.049999999996</v>
      </c>
    </row>
    <row r="132" spans="1:7" ht="21" customHeight="1" outlineLevel="2" x14ac:dyDescent="0.2">
      <c r="A132" s="13">
        <v>20</v>
      </c>
      <c r="B132" s="14" t="s">
        <v>192</v>
      </c>
      <c r="C132" s="15" t="s">
        <v>226</v>
      </c>
      <c r="D132" s="15" t="s">
        <v>227</v>
      </c>
      <c r="E132" s="16">
        <v>18751.41</v>
      </c>
      <c r="F132" s="16"/>
      <c r="G132" s="16">
        <f t="shared" si="1"/>
        <v>18751.41</v>
      </c>
    </row>
    <row r="133" spans="1:7" ht="21" customHeight="1" outlineLevel="2" x14ac:dyDescent="0.2">
      <c r="A133" s="13">
        <v>21</v>
      </c>
      <c r="B133" s="14" t="s">
        <v>192</v>
      </c>
      <c r="C133" s="15" t="s">
        <v>226</v>
      </c>
      <c r="D133" s="15" t="s">
        <v>228</v>
      </c>
      <c r="E133" s="16">
        <v>1861.1999999999998</v>
      </c>
      <c r="F133" s="16">
        <v>62040</v>
      </c>
      <c r="G133" s="16">
        <f t="shared" si="1"/>
        <v>63901.2</v>
      </c>
    </row>
    <row r="134" spans="1:7" ht="21" customHeight="1" outlineLevel="2" x14ac:dyDescent="0.2">
      <c r="A134" s="13">
        <v>22</v>
      </c>
      <c r="B134" s="14" t="s">
        <v>192</v>
      </c>
      <c r="C134" s="15" t="s">
        <v>226</v>
      </c>
      <c r="D134" s="15" t="s">
        <v>229</v>
      </c>
      <c r="E134" s="16">
        <v>1554.3000000000002</v>
      </c>
      <c r="F134" s="16">
        <v>51810</v>
      </c>
      <c r="G134" s="16">
        <f t="shared" si="1"/>
        <v>53364.3</v>
      </c>
    </row>
    <row r="135" spans="1:7" ht="21" customHeight="1" outlineLevel="2" x14ac:dyDescent="0.2">
      <c r="A135" s="13">
        <v>23</v>
      </c>
      <c r="B135" s="14" t="s">
        <v>192</v>
      </c>
      <c r="C135" s="15" t="s">
        <v>226</v>
      </c>
      <c r="D135" s="15" t="s">
        <v>230</v>
      </c>
      <c r="E135" s="16"/>
      <c r="F135" s="16">
        <v>60120</v>
      </c>
      <c r="G135" s="16">
        <f t="shared" si="1"/>
        <v>60120</v>
      </c>
    </row>
    <row r="136" spans="1:7" ht="21" customHeight="1" outlineLevel="2" x14ac:dyDescent="0.2">
      <c r="A136" s="13">
        <v>24</v>
      </c>
      <c r="B136" s="14" t="s">
        <v>192</v>
      </c>
      <c r="C136" s="15" t="s">
        <v>226</v>
      </c>
      <c r="D136" s="15" t="s">
        <v>231</v>
      </c>
      <c r="E136" s="16">
        <v>11603.400000000001</v>
      </c>
      <c r="F136" s="16">
        <v>126780</v>
      </c>
      <c r="G136" s="16">
        <f t="shared" si="1"/>
        <v>138383.4</v>
      </c>
    </row>
    <row r="137" spans="1:7" ht="21" customHeight="1" outlineLevel="2" x14ac:dyDescent="0.2">
      <c r="A137" s="13">
        <v>25</v>
      </c>
      <c r="B137" s="14" t="s">
        <v>192</v>
      </c>
      <c r="C137" s="15" t="s">
        <v>226</v>
      </c>
      <c r="D137" s="15" t="s">
        <v>232</v>
      </c>
      <c r="E137" s="16">
        <v>2337.3000000000002</v>
      </c>
      <c r="F137" s="16">
        <v>77910</v>
      </c>
      <c r="G137" s="16">
        <f t="shared" si="1"/>
        <v>80247.3</v>
      </c>
    </row>
    <row r="138" spans="1:7" ht="21" customHeight="1" outlineLevel="2" x14ac:dyDescent="0.2">
      <c r="A138" s="13">
        <v>26</v>
      </c>
      <c r="B138" s="14" t="s">
        <v>192</v>
      </c>
      <c r="C138" s="15" t="s">
        <v>233</v>
      </c>
      <c r="D138" s="15" t="s">
        <v>234</v>
      </c>
      <c r="E138" s="16">
        <v>43564.5</v>
      </c>
      <c r="F138" s="16"/>
      <c r="G138" s="16">
        <f t="shared" si="1"/>
        <v>43564.5</v>
      </c>
    </row>
    <row r="139" spans="1:7" ht="21" customHeight="1" outlineLevel="1" x14ac:dyDescent="0.2">
      <c r="A139" s="13"/>
      <c r="B139" s="18" t="s">
        <v>235</v>
      </c>
      <c r="C139" s="15"/>
      <c r="D139" s="15"/>
      <c r="E139" s="16">
        <f>SUBTOTAL(9,E113:E138)</f>
        <v>1122774.72</v>
      </c>
      <c r="F139" s="16">
        <f>SUBTOTAL(9,F113:F138)</f>
        <v>1758810</v>
      </c>
      <c r="G139" s="16">
        <f>SUBTOTAL(9,G113:G138)</f>
        <v>2881584.7199999993</v>
      </c>
    </row>
    <row r="140" spans="1:7" ht="21" customHeight="1" outlineLevel="2" x14ac:dyDescent="0.2">
      <c r="A140" s="13">
        <v>1</v>
      </c>
      <c r="B140" s="14" t="s">
        <v>236</v>
      </c>
      <c r="C140" s="15" t="s">
        <v>237</v>
      </c>
      <c r="D140" s="15" t="s">
        <v>238</v>
      </c>
      <c r="E140" s="16"/>
      <c r="F140" s="16">
        <v>244620</v>
      </c>
      <c r="G140" s="16">
        <f t="shared" si="1"/>
        <v>244620</v>
      </c>
    </row>
    <row r="141" spans="1:7" ht="21" customHeight="1" outlineLevel="2" x14ac:dyDescent="0.2">
      <c r="A141" s="13">
        <v>2</v>
      </c>
      <c r="B141" s="14" t="s">
        <v>236</v>
      </c>
      <c r="C141" s="15" t="s">
        <v>239</v>
      </c>
      <c r="D141" s="15" t="s">
        <v>240</v>
      </c>
      <c r="E141" s="16">
        <v>109011.42</v>
      </c>
      <c r="F141" s="16"/>
      <c r="G141" s="16">
        <f t="shared" si="1"/>
        <v>109011.42</v>
      </c>
    </row>
    <row r="142" spans="1:7" ht="21" customHeight="1" outlineLevel="2" x14ac:dyDescent="0.2">
      <c r="A142" s="13">
        <v>3</v>
      </c>
      <c r="B142" s="14" t="s">
        <v>236</v>
      </c>
      <c r="C142" s="15" t="s">
        <v>239</v>
      </c>
      <c r="D142" s="15" t="s">
        <v>241</v>
      </c>
      <c r="E142" s="16">
        <v>14831</v>
      </c>
      <c r="F142" s="16">
        <v>213240</v>
      </c>
      <c r="G142" s="16">
        <f t="shared" si="1"/>
        <v>228071</v>
      </c>
    </row>
    <row r="143" spans="1:7" ht="21" customHeight="1" outlineLevel="1" x14ac:dyDescent="0.2">
      <c r="A143" s="13"/>
      <c r="B143" s="18" t="s">
        <v>242</v>
      </c>
      <c r="C143" s="15"/>
      <c r="D143" s="15"/>
      <c r="E143" s="16">
        <f>SUBTOTAL(9,E140:E142)</f>
        <v>123842.42</v>
      </c>
      <c r="F143" s="16">
        <f>SUBTOTAL(9,F140:F142)</f>
        <v>457860</v>
      </c>
      <c r="G143" s="16">
        <f>SUBTOTAL(9,G140:G142)</f>
        <v>581702.41999999993</v>
      </c>
    </row>
    <row r="144" spans="1:7" ht="21" customHeight="1" outlineLevel="2" x14ac:dyDescent="0.2">
      <c r="A144" s="13">
        <v>1</v>
      </c>
      <c r="B144" s="14" t="s">
        <v>243</v>
      </c>
      <c r="C144" s="15" t="s">
        <v>244</v>
      </c>
      <c r="D144" s="15" t="s">
        <v>245</v>
      </c>
      <c r="E144" s="16">
        <v>13500</v>
      </c>
      <c r="F144" s="16"/>
      <c r="G144" s="16">
        <f t="shared" si="1"/>
        <v>13500</v>
      </c>
    </row>
    <row r="145" spans="1:7" ht="21" customHeight="1" outlineLevel="1" x14ac:dyDescent="0.2">
      <c r="A145" s="13"/>
      <c r="B145" s="18" t="s">
        <v>246</v>
      </c>
      <c r="C145" s="15"/>
      <c r="D145" s="15"/>
      <c r="E145" s="16">
        <f>SUBTOTAL(9,E144:E144)</f>
        <v>13500</v>
      </c>
      <c r="F145" s="16">
        <f>SUBTOTAL(9,F144:F144)</f>
        <v>0</v>
      </c>
      <c r="G145" s="16">
        <f>SUBTOTAL(9,G144:G144)</f>
        <v>13500</v>
      </c>
    </row>
    <row r="146" spans="1:7" ht="21" customHeight="1" outlineLevel="2" x14ac:dyDescent="0.2">
      <c r="A146" s="13">
        <v>1</v>
      </c>
      <c r="B146" s="14" t="s">
        <v>247</v>
      </c>
      <c r="C146" s="15" t="s">
        <v>248</v>
      </c>
      <c r="D146" s="15" t="s">
        <v>249</v>
      </c>
      <c r="E146" s="16"/>
      <c r="F146" s="16">
        <v>2610</v>
      </c>
      <c r="G146" s="16">
        <f t="shared" si="1"/>
        <v>2610</v>
      </c>
    </row>
    <row r="147" spans="1:7" ht="21" customHeight="1" outlineLevel="1" x14ac:dyDescent="0.2">
      <c r="A147" s="13"/>
      <c r="B147" s="18" t="s">
        <v>250</v>
      </c>
      <c r="C147" s="15"/>
      <c r="D147" s="15"/>
      <c r="E147" s="16">
        <f>SUBTOTAL(9,E146:E146)</f>
        <v>0</v>
      </c>
      <c r="F147" s="16">
        <f>SUBTOTAL(9,F146:F146)</f>
        <v>2610</v>
      </c>
      <c r="G147" s="16">
        <f>SUBTOTAL(9,G146:G146)</f>
        <v>2610</v>
      </c>
    </row>
    <row r="148" spans="1:7" ht="21" customHeight="1" outlineLevel="2" x14ac:dyDescent="0.2">
      <c r="A148" s="13">
        <v>1</v>
      </c>
      <c r="B148" s="14" t="s">
        <v>251</v>
      </c>
      <c r="C148" s="15" t="s">
        <v>252</v>
      </c>
      <c r="D148" s="15" t="s">
        <v>253</v>
      </c>
      <c r="E148" s="16">
        <v>412.5</v>
      </c>
      <c r="F148" s="16">
        <v>8250</v>
      </c>
      <c r="G148" s="16">
        <f t="shared" si="1"/>
        <v>8662.5</v>
      </c>
    </row>
    <row r="149" spans="1:7" ht="21" customHeight="1" outlineLevel="2" x14ac:dyDescent="0.2">
      <c r="A149" s="13">
        <v>2</v>
      </c>
      <c r="B149" s="14" t="s">
        <v>251</v>
      </c>
      <c r="C149" s="15" t="s">
        <v>254</v>
      </c>
      <c r="D149" s="15" t="s">
        <v>255</v>
      </c>
      <c r="E149" s="16"/>
      <c r="F149" s="16">
        <v>57300</v>
      </c>
      <c r="G149" s="16">
        <f t="shared" si="1"/>
        <v>57300</v>
      </c>
    </row>
    <row r="150" spans="1:7" ht="21" customHeight="1" outlineLevel="2" x14ac:dyDescent="0.2">
      <c r="A150" s="13">
        <v>3</v>
      </c>
      <c r="B150" s="14" t="s">
        <v>251</v>
      </c>
      <c r="C150" s="15" t="s">
        <v>256</v>
      </c>
      <c r="D150" s="15" t="s">
        <v>257</v>
      </c>
      <c r="E150" s="16">
        <v>96</v>
      </c>
      <c r="F150" s="16">
        <v>1920</v>
      </c>
      <c r="G150" s="16">
        <f t="shared" si="1"/>
        <v>2016</v>
      </c>
    </row>
    <row r="151" spans="1:7" ht="21" customHeight="1" outlineLevel="1" x14ac:dyDescent="0.2">
      <c r="A151" s="13"/>
      <c r="B151" s="18" t="s">
        <v>258</v>
      </c>
      <c r="C151" s="15"/>
      <c r="D151" s="15"/>
      <c r="E151" s="16">
        <f>SUBTOTAL(9,E148:E150)</f>
        <v>508.5</v>
      </c>
      <c r="F151" s="16">
        <f>SUBTOTAL(9,F148:F150)</f>
        <v>67470</v>
      </c>
      <c r="G151" s="16">
        <f>SUBTOTAL(9,G148:G150)</f>
        <v>67978.5</v>
      </c>
    </row>
    <row r="152" spans="1:7" ht="21" customHeight="1" outlineLevel="2" x14ac:dyDescent="0.2">
      <c r="A152" s="13">
        <v>1</v>
      </c>
      <c r="B152" s="14" t="s">
        <v>259</v>
      </c>
      <c r="C152" s="15" t="s">
        <v>260</v>
      </c>
      <c r="D152" s="15" t="s">
        <v>261</v>
      </c>
      <c r="E152" s="16">
        <v>25139.159999999996</v>
      </c>
      <c r="F152" s="16"/>
      <c r="G152" s="16">
        <f t="shared" si="1"/>
        <v>25139.159999999996</v>
      </c>
    </row>
    <row r="153" spans="1:7" ht="21" customHeight="1" outlineLevel="2" x14ac:dyDescent="0.2">
      <c r="A153" s="13">
        <v>2</v>
      </c>
      <c r="B153" s="14" t="s">
        <v>259</v>
      </c>
      <c r="C153" s="15" t="s">
        <v>260</v>
      </c>
      <c r="D153" s="15" t="s">
        <v>262</v>
      </c>
      <c r="E153" s="16">
        <v>1803.6</v>
      </c>
      <c r="F153" s="16">
        <v>60120</v>
      </c>
      <c r="G153" s="16">
        <f t="shared" si="1"/>
        <v>61923.6</v>
      </c>
    </row>
    <row r="154" spans="1:7" ht="21" customHeight="1" outlineLevel="2" x14ac:dyDescent="0.2">
      <c r="A154" s="13">
        <v>3</v>
      </c>
      <c r="B154" s="14" t="s">
        <v>259</v>
      </c>
      <c r="C154" s="15" t="s">
        <v>263</v>
      </c>
      <c r="D154" s="15" t="s">
        <v>264</v>
      </c>
      <c r="E154" s="16">
        <v>1774.8000000000002</v>
      </c>
      <c r="F154" s="16">
        <v>61080</v>
      </c>
      <c r="G154" s="16">
        <f t="shared" si="1"/>
        <v>62854.8</v>
      </c>
    </row>
    <row r="155" spans="1:7" ht="21" customHeight="1" outlineLevel="2" x14ac:dyDescent="0.2">
      <c r="A155" s="13">
        <v>4</v>
      </c>
      <c r="B155" s="14" t="s">
        <v>259</v>
      </c>
      <c r="C155" s="15" t="s">
        <v>265</v>
      </c>
      <c r="D155" s="15" t="s">
        <v>266</v>
      </c>
      <c r="E155" s="16">
        <v>19278.21</v>
      </c>
      <c r="F155" s="16"/>
      <c r="G155" s="16">
        <f t="shared" si="1"/>
        <v>19278.21</v>
      </c>
    </row>
    <row r="156" spans="1:7" ht="21" customHeight="1" outlineLevel="1" x14ac:dyDescent="0.2">
      <c r="A156" s="13"/>
      <c r="B156" s="18" t="s">
        <v>267</v>
      </c>
      <c r="C156" s="15"/>
      <c r="D156" s="15"/>
      <c r="E156" s="16">
        <f>SUBTOTAL(9,E152:E155)</f>
        <v>47995.76999999999</v>
      </c>
      <c r="F156" s="16">
        <f>SUBTOTAL(9,F152:F155)</f>
        <v>121200</v>
      </c>
      <c r="G156" s="16">
        <f>SUBTOTAL(9,G152:G155)</f>
        <v>169195.77</v>
      </c>
    </row>
    <row r="157" spans="1:7" ht="21" customHeight="1" outlineLevel="2" x14ac:dyDescent="0.2">
      <c r="A157" s="13">
        <v>1</v>
      </c>
      <c r="B157" s="14" t="s">
        <v>268</v>
      </c>
      <c r="C157" s="15" t="s">
        <v>269</v>
      </c>
      <c r="D157" s="15" t="s">
        <v>270</v>
      </c>
      <c r="E157" s="16">
        <v>131833.32</v>
      </c>
      <c r="F157" s="16"/>
      <c r="G157" s="16">
        <f t="shared" si="1"/>
        <v>131833.32</v>
      </c>
    </row>
    <row r="158" spans="1:7" ht="21" customHeight="1" outlineLevel="1" x14ac:dyDescent="0.2">
      <c r="A158" s="13"/>
      <c r="B158" s="18" t="s">
        <v>271</v>
      </c>
      <c r="C158" s="15"/>
      <c r="D158" s="15"/>
      <c r="E158" s="16">
        <f>SUBTOTAL(9,E157:E157)</f>
        <v>131833.32</v>
      </c>
      <c r="F158" s="16">
        <f>SUBTOTAL(9,F157:F157)</f>
        <v>0</v>
      </c>
      <c r="G158" s="16">
        <f>SUBTOTAL(9,G157:G157)</f>
        <v>131833.32</v>
      </c>
    </row>
    <row r="159" spans="1:7" ht="21" customHeight="1" outlineLevel="2" x14ac:dyDescent="0.2">
      <c r="A159" s="13">
        <v>1</v>
      </c>
      <c r="B159" s="14" t="s">
        <v>272</v>
      </c>
      <c r="C159" s="15" t="s">
        <v>273</v>
      </c>
      <c r="D159" s="15" t="s">
        <v>274</v>
      </c>
      <c r="E159" s="16">
        <v>34552.14</v>
      </c>
      <c r="F159" s="16"/>
      <c r="G159" s="16">
        <f t="shared" si="1"/>
        <v>34552.14</v>
      </c>
    </row>
    <row r="160" spans="1:7" ht="21" customHeight="1" outlineLevel="2" x14ac:dyDescent="0.2">
      <c r="A160" s="13">
        <v>2</v>
      </c>
      <c r="B160" s="14" t="s">
        <v>272</v>
      </c>
      <c r="C160" s="15" t="s">
        <v>275</v>
      </c>
      <c r="D160" s="15" t="s">
        <v>276</v>
      </c>
      <c r="E160" s="16">
        <v>117492</v>
      </c>
      <c r="F160" s="16"/>
      <c r="G160" s="16">
        <f t="shared" si="1"/>
        <v>117492</v>
      </c>
    </row>
    <row r="161" spans="1:7" ht="21" customHeight="1" outlineLevel="2" x14ac:dyDescent="0.2">
      <c r="A161" s="13">
        <v>3</v>
      </c>
      <c r="B161" s="14" t="s">
        <v>272</v>
      </c>
      <c r="C161" s="15" t="s">
        <v>275</v>
      </c>
      <c r="D161" s="15" t="s">
        <v>277</v>
      </c>
      <c r="E161" s="16">
        <v>1935</v>
      </c>
      <c r="F161" s="16">
        <v>64500</v>
      </c>
      <c r="G161" s="16">
        <f t="shared" si="1"/>
        <v>66435</v>
      </c>
    </row>
    <row r="162" spans="1:7" ht="21" customHeight="1" outlineLevel="2" x14ac:dyDescent="0.2">
      <c r="A162" s="13">
        <v>4</v>
      </c>
      <c r="B162" s="14" t="s">
        <v>272</v>
      </c>
      <c r="C162" s="15" t="s">
        <v>275</v>
      </c>
      <c r="D162" s="15" t="s">
        <v>278</v>
      </c>
      <c r="E162" s="16">
        <v>1719</v>
      </c>
      <c r="F162" s="16">
        <v>57300</v>
      </c>
      <c r="G162" s="16">
        <f t="shared" si="1"/>
        <v>59019</v>
      </c>
    </row>
    <row r="163" spans="1:7" ht="21" customHeight="1" outlineLevel="2" x14ac:dyDescent="0.2">
      <c r="A163" s="13">
        <v>5</v>
      </c>
      <c r="B163" s="14" t="s">
        <v>272</v>
      </c>
      <c r="C163" s="15" t="s">
        <v>275</v>
      </c>
      <c r="D163" s="15" t="s">
        <v>279</v>
      </c>
      <c r="E163" s="16">
        <v>1803.6</v>
      </c>
      <c r="F163" s="16">
        <v>60120</v>
      </c>
      <c r="G163" s="16">
        <f t="shared" ref="G163:G239" si="2">+E163+F163</f>
        <v>61923.6</v>
      </c>
    </row>
    <row r="164" spans="1:7" ht="21" customHeight="1" outlineLevel="2" x14ac:dyDescent="0.2">
      <c r="A164" s="13">
        <v>6</v>
      </c>
      <c r="B164" s="14" t="s">
        <v>272</v>
      </c>
      <c r="C164" s="15" t="s">
        <v>280</v>
      </c>
      <c r="D164" s="15" t="s">
        <v>281</v>
      </c>
      <c r="E164" s="16">
        <v>38968.5</v>
      </c>
      <c r="F164" s="16">
        <v>410460</v>
      </c>
      <c r="G164" s="16">
        <f t="shared" si="2"/>
        <v>449428.5</v>
      </c>
    </row>
    <row r="165" spans="1:7" ht="21" customHeight="1" outlineLevel="2" x14ac:dyDescent="0.2">
      <c r="A165" s="13">
        <v>7</v>
      </c>
      <c r="B165" s="14" t="s">
        <v>272</v>
      </c>
      <c r="C165" s="15" t="s">
        <v>282</v>
      </c>
      <c r="D165" s="15" t="s">
        <v>283</v>
      </c>
      <c r="E165" s="16">
        <v>2522.6999999999998</v>
      </c>
      <c r="F165" s="16">
        <v>84090</v>
      </c>
      <c r="G165" s="16">
        <f t="shared" si="2"/>
        <v>86612.7</v>
      </c>
    </row>
    <row r="166" spans="1:7" ht="21" customHeight="1" outlineLevel="1" x14ac:dyDescent="0.2">
      <c r="A166" s="13"/>
      <c r="B166" s="18" t="s">
        <v>284</v>
      </c>
      <c r="C166" s="15"/>
      <c r="D166" s="15"/>
      <c r="E166" s="16">
        <f>SUBTOTAL(9,E159:E165)</f>
        <v>198992.94000000003</v>
      </c>
      <c r="F166" s="16">
        <f>SUBTOTAL(9,F159:F165)</f>
        <v>676470</v>
      </c>
      <c r="G166" s="16">
        <f>SUBTOTAL(9,G159:G165)</f>
        <v>875462.94</v>
      </c>
    </row>
    <row r="167" spans="1:7" ht="21" customHeight="1" outlineLevel="2" x14ac:dyDescent="0.2">
      <c r="A167" s="13">
        <v>1</v>
      </c>
      <c r="B167" s="14" t="s">
        <v>285</v>
      </c>
      <c r="C167" s="15" t="s">
        <v>286</v>
      </c>
      <c r="D167" s="15" t="s">
        <v>287</v>
      </c>
      <c r="E167" s="16">
        <v>42752.45</v>
      </c>
      <c r="F167" s="16"/>
      <c r="G167" s="16">
        <f t="shared" si="2"/>
        <v>42752.45</v>
      </c>
    </row>
    <row r="168" spans="1:7" ht="21" customHeight="1" outlineLevel="1" x14ac:dyDescent="0.2">
      <c r="A168" s="13"/>
      <c r="B168" s="18" t="s">
        <v>288</v>
      </c>
      <c r="C168" s="15"/>
      <c r="D168" s="15"/>
      <c r="E168" s="16">
        <f>SUBTOTAL(9,E167:E167)</f>
        <v>42752.45</v>
      </c>
      <c r="F168" s="16">
        <f>SUBTOTAL(9,F167:F167)</f>
        <v>0</v>
      </c>
      <c r="G168" s="16">
        <f>SUBTOTAL(9,G167:G167)</f>
        <v>42752.45</v>
      </c>
    </row>
    <row r="169" spans="1:7" ht="21" customHeight="1" outlineLevel="2" x14ac:dyDescent="0.2">
      <c r="A169" s="13">
        <v>1</v>
      </c>
      <c r="B169" s="14" t="s">
        <v>289</v>
      </c>
      <c r="C169" s="15" t="s">
        <v>290</v>
      </c>
      <c r="D169" s="15" t="s">
        <v>291</v>
      </c>
      <c r="E169" s="16">
        <v>12987.99</v>
      </c>
      <c r="F169" s="16"/>
      <c r="G169" s="16">
        <f t="shared" si="2"/>
        <v>12987.99</v>
      </c>
    </row>
    <row r="170" spans="1:7" ht="21" customHeight="1" outlineLevel="1" x14ac:dyDescent="0.2">
      <c r="A170" s="13"/>
      <c r="B170" s="18" t="s">
        <v>292</v>
      </c>
      <c r="C170" s="15"/>
      <c r="D170" s="15"/>
      <c r="E170" s="16">
        <f>SUBTOTAL(9,E169:E169)</f>
        <v>12987.99</v>
      </c>
      <c r="F170" s="16">
        <f>SUBTOTAL(9,F169:F169)</f>
        <v>0</v>
      </c>
      <c r="G170" s="16">
        <f>SUBTOTAL(9,G169:G169)</f>
        <v>12987.99</v>
      </c>
    </row>
    <row r="171" spans="1:7" ht="21" customHeight="1" outlineLevel="2" x14ac:dyDescent="0.2">
      <c r="A171" s="13">
        <v>1</v>
      </c>
      <c r="B171" s="14" t="s">
        <v>293</v>
      </c>
      <c r="C171" s="15" t="s">
        <v>294</v>
      </c>
      <c r="D171" s="15" t="s">
        <v>295</v>
      </c>
      <c r="E171" s="16">
        <v>105804</v>
      </c>
      <c r="F171" s="16"/>
      <c r="G171" s="16">
        <f t="shared" si="2"/>
        <v>105804</v>
      </c>
    </row>
    <row r="172" spans="1:7" ht="21" customHeight="1" outlineLevel="1" x14ac:dyDescent="0.2">
      <c r="A172" s="13"/>
      <c r="B172" s="18" t="s">
        <v>296</v>
      </c>
      <c r="C172" s="15"/>
      <c r="D172" s="15"/>
      <c r="E172" s="16">
        <f>SUBTOTAL(9,E171:E171)</f>
        <v>105804</v>
      </c>
      <c r="F172" s="16">
        <f>SUBTOTAL(9,F171:F171)</f>
        <v>0</v>
      </c>
      <c r="G172" s="16">
        <f>SUBTOTAL(9,G171:G171)</f>
        <v>105804</v>
      </c>
    </row>
    <row r="173" spans="1:7" ht="21" customHeight="1" outlineLevel="2" x14ac:dyDescent="0.2">
      <c r="A173" s="13">
        <v>1</v>
      </c>
      <c r="B173" s="14" t="s">
        <v>297</v>
      </c>
      <c r="C173" s="15" t="s">
        <v>298</v>
      </c>
      <c r="D173" s="15" t="s">
        <v>299</v>
      </c>
      <c r="E173" s="16">
        <v>75750</v>
      </c>
      <c r="F173" s="16"/>
      <c r="G173" s="16">
        <f t="shared" si="2"/>
        <v>75750</v>
      </c>
    </row>
    <row r="174" spans="1:7" ht="21" customHeight="1" outlineLevel="1" x14ac:dyDescent="0.2">
      <c r="A174" s="13"/>
      <c r="B174" s="18" t="s">
        <v>300</v>
      </c>
      <c r="C174" s="15"/>
      <c r="D174" s="15"/>
      <c r="E174" s="16">
        <f>SUBTOTAL(9,E173:E173)</f>
        <v>75750</v>
      </c>
      <c r="F174" s="16">
        <f>SUBTOTAL(9,F173:F173)</f>
        <v>0</v>
      </c>
      <c r="G174" s="16">
        <f>SUBTOTAL(9,G173:G173)</f>
        <v>75750</v>
      </c>
    </row>
    <row r="175" spans="1:7" ht="21" customHeight="1" outlineLevel="2" x14ac:dyDescent="0.2">
      <c r="A175" s="13">
        <v>1</v>
      </c>
      <c r="B175" s="14" t="s">
        <v>301</v>
      </c>
      <c r="C175" s="15" t="s">
        <v>302</v>
      </c>
      <c r="D175" s="15" t="s">
        <v>303</v>
      </c>
      <c r="E175" s="16"/>
      <c r="F175" s="16">
        <v>930</v>
      </c>
      <c r="G175" s="16">
        <f t="shared" si="2"/>
        <v>930</v>
      </c>
    </row>
    <row r="176" spans="1:7" ht="21" customHeight="1" outlineLevel="2" x14ac:dyDescent="0.2">
      <c r="A176" s="13">
        <v>2</v>
      </c>
      <c r="B176" s="14" t="s">
        <v>301</v>
      </c>
      <c r="C176" s="15" t="s">
        <v>304</v>
      </c>
      <c r="D176" s="15" t="s">
        <v>305</v>
      </c>
      <c r="E176" s="16">
        <v>11491.56</v>
      </c>
      <c r="F176" s="16"/>
      <c r="G176" s="16">
        <f t="shared" si="2"/>
        <v>11491.56</v>
      </c>
    </row>
    <row r="177" spans="1:7" ht="21" customHeight="1" outlineLevel="1" x14ac:dyDescent="0.2">
      <c r="A177" s="13"/>
      <c r="B177" s="18" t="s">
        <v>306</v>
      </c>
      <c r="C177" s="15"/>
      <c r="D177" s="15"/>
      <c r="E177" s="16">
        <f>SUBTOTAL(9,E175:E176)</f>
        <v>11491.56</v>
      </c>
      <c r="F177" s="16">
        <f>SUBTOTAL(9,F175:F176)</f>
        <v>930</v>
      </c>
      <c r="G177" s="16">
        <f>SUBTOTAL(9,G175:G176)</f>
        <v>12421.56</v>
      </c>
    </row>
    <row r="178" spans="1:7" ht="21" customHeight="1" outlineLevel="2" x14ac:dyDescent="0.2">
      <c r="A178" s="13">
        <v>1</v>
      </c>
      <c r="B178" s="14" t="s">
        <v>307</v>
      </c>
      <c r="C178" s="15" t="s">
        <v>308</v>
      </c>
      <c r="D178" s="15" t="s">
        <v>309</v>
      </c>
      <c r="E178" s="16">
        <v>1021571.69</v>
      </c>
      <c r="F178" s="16"/>
      <c r="G178" s="16">
        <f t="shared" si="2"/>
        <v>1021571.69</v>
      </c>
    </row>
    <row r="179" spans="1:7" ht="21" customHeight="1" outlineLevel="2" x14ac:dyDescent="0.2">
      <c r="A179" s="13">
        <v>2</v>
      </c>
      <c r="B179" s="14" t="s">
        <v>307</v>
      </c>
      <c r="C179" s="15" t="s">
        <v>310</v>
      </c>
      <c r="D179" s="15" t="s">
        <v>311</v>
      </c>
      <c r="E179" s="16">
        <v>4800</v>
      </c>
      <c r="F179" s="16"/>
      <c r="G179" s="16">
        <f t="shared" si="2"/>
        <v>4800</v>
      </c>
    </row>
    <row r="180" spans="1:7" ht="21" customHeight="1" outlineLevel="1" x14ac:dyDescent="0.2">
      <c r="A180" s="13"/>
      <c r="B180" s="18" t="s">
        <v>312</v>
      </c>
      <c r="C180" s="15"/>
      <c r="D180" s="15"/>
      <c r="E180" s="16">
        <f>SUBTOTAL(9,E178:E179)</f>
        <v>1026371.69</v>
      </c>
      <c r="F180" s="16">
        <f>SUBTOTAL(9,F178:F179)</f>
        <v>0</v>
      </c>
      <c r="G180" s="16">
        <f>SUBTOTAL(9,G178:G179)</f>
        <v>1026371.69</v>
      </c>
    </row>
    <row r="181" spans="1:7" ht="21" customHeight="1" outlineLevel="2" x14ac:dyDescent="0.2">
      <c r="A181" s="13">
        <v>1</v>
      </c>
      <c r="B181" s="14" t="s">
        <v>313</v>
      </c>
      <c r="C181" s="15" t="s">
        <v>314</v>
      </c>
      <c r="D181" s="15" t="s">
        <v>315</v>
      </c>
      <c r="E181" s="16">
        <v>10606.5</v>
      </c>
      <c r="F181" s="16">
        <v>588810</v>
      </c>
      <c r="G181" s="16">
        <f t="shared" si="2"/>
        <v>599416.5</v>
      </c>
    </row>
    <row r="182" spans="1:7" ht="21" customHeight="1" outlineLevel="1" x14ac:dyDescent="0.2">
      <c r="A182" s="13"/>
      <c r="B182" s="18" t="s">
        <v>316</v>
      </c>
      <c r="C182" s="15"/>
      <c r="D182" s="15"/>
      <c r="E182" s="16">
        <f>SUBTOTAL(9,E181:E181)</f>
        <v>10606.5</v>
      </c>
      <c r="F182" s="16">
        <f>SUBTOTAL(9,F181:F181)</f>
        <v>588810</v>
      </c>
      <c r="G182" s="16">
        <f>SUBTOTAL(9,G181:G181)</f>
        <v>599416.5</v>
      </c>
    </row>
    <row r="183" spans="1:7" ht="21" customHeight="1" outlineLevel="2" x14ac:dyDescent="0.2">
      <c r="A183" s="13">
        <v>1</v>
      </c>
      <c r="B183" s="14" t="s">
        <v>317</v>
      </c>
      <c r="C183" s="15" t="s">
        <v>318</v>
      </c>
      <c r="D183" s="15" t="s">
        <v>319</v>
      </c>
      <c r="E183" s="16">
        <v>55672.81</v>
      </c>
      <c r="F183" s="16"/>
      <c r="G183" s="16">
        <f t="shared" si="2"/>
        <v>55672.81</v>
      </c>
    </row>
    <row r="184" spans="1:7" ht="21" customHeight="1" outlineLevel="2" x14ac:dyDescent="0.2">
      <c r="A184" s="13">
        <v>2</v>
      </c>
      <c r="B184" s="14" t="s">
        <v>317</v>
      </c>
      <c r="C184" s="15" t="s">
        <v>320</v>
      </c>
      <c r="D184" s="15" t="s">
        <v>321</v>
      </c>
      <c r="E184" s="16">
        <v>11889</v>
      </c>
      <c r="F184" s="16">
        <v>93780</v>
      </c>
      <c r="G184" s="16">
        <f t="shared" si="2"/>
        <v>105669</v>
      </c>
    </row>
    <row r="185" spans="1:7" ht="21" customHeight="1" outlineLevel="2" x14ac:dyDescent="0.2">
      <c r="A185" s="13">
        <v>3</v>
      </c>
      <c r="B185" s="14" t="s">
        <v>317</v>
      </c>
      <c r="C185" s="15" t="s">
        <v>322</v>
      </c>
      <c r="D185" s="15" t="s">
        <v>323</v>
      </c>
      <c r="E185" s="16">
        <v>14245.170000000002</v>
      </c>
      <c r="F185" s="16"/>
      <c r="G185" s="16">
        <f t="shared" si="2"/>
        <v>14245.170000000002</v>
      </c>
    </row>
    <row r="186" spans="1:7" ht="21" customHeight="1" outlineLevel="2" x14ac:dyDescent="0.2">
      <c r="A186" s="13">
        <v>4</v>
      </c>
      <c r="B186" s="14" t="s">
        <v>317</v>
      </c>
      <c r="C186" s="15" t="s">
        <v>324</v>
      </c>
      <c r="D186" s="15" t="s">
        <v>325</v>
      </c>
      <c r="E186" s="16">
        <v>34480</v>
      </c>
      <c r="F186" s="16"/>
      <c r="G186" s="16">
        <f t="shared" si="2"/>
        <v>34480</v>
      </c>
    </row>
    <row r="187" spans="1:7" ht="21" customHeight="1" outlineLevel="2" x14ac:dyDescent="0.2">
      <c r="A187" s="13">
        <v>5</v>
      </c>
      <c r="B187" s="14" t="s">
        <v>317</v>
      </c>
      <c r="C187" s="15" t="s">
        <v>318</v>
      </c>
      <c r="D187" s="15" t="s">
        <v>326</v>
      </c>
      <c r="E187" s="16">
        <v>1969.1999999999998</v>
      </c>
      <c r="F187" s="16">
        <v>65640</v>
      </c>
      <c r="G187" s="16">
        <f t="shared" si="2"/>
        <v>67609.2</v>
      </c>
    </row>
    <row r="188" spans="1:7" ht="21" customHeight="1" outlineLevel="2" x14ac:dyDescent="0.2">
      <c r="A188" s="13">
        <v>6</v>
      </c>
      <c r="B188" s="14" t="s">
        <v>317</v>
      </c>
      <c r="C188" s="15" t="s">
        <v>327</v>
      </c>
      <c r="D188" s="15" t="s">
        <v>328</v>
      </c>
      <c r="E188" s="16">
        <v>3791.1</v>
      </c>
      <c r="F188" s="16">
        <v>56370</v>
      </c>
      <c r="G188" s="16">
        <f t="shared" si="2"/>
        <v>60161.1</v>
      </c>
    </row>
    <row r="189" spans="1:7" ht="21" customHeight="1" outlineLevel="2" x14ac:dyDescent="0.2">
      <c r="A189" s="13">
        <v>7</v>
      </c>
      <c r="B189" s="14" t="s">
        <v>317</v>
      </c>
      <c r="C189" s="15" t="s">
        <v>329</v>
      </c>
      <c r="D189" s="15" t="s">
        <v>330</v>
      </c>
      <c r="E189" s="16">
        <v>5365.5</v>
      </c>
      <c r="F189" s="16">
        <v>117810</v>
      </c>
      <c r="G189" s="16">
        <f t="shared" si="2"/>
        <v>123175.5</v>
      </c>
    </row>
    <row r="190" spans="1:7" ht="21" customHeight="1" outlineLevel="2" x14ac:dyDescent="0.2">
      <c r="A190" s="13">
        <v>8</v>
      </c>
      <c r="B190" s="14" t="s">
        <v>317</v>
      </c>
      <c r="C190" s="15" t="s">
        <v>331</v>
      </c>
      <c r="D190" s="15" t="s">
        <v>332</v>
      </c>
      <c r="E190" s="16">
        <v>14787.630000000001</v>
      </c>
      <c r="F190" s="16">
        <v>1860</v>
      </c>
      <c r="G190" s="16">
        <f t="shared" si="2"/>
        <v>16647.63</v>
      </c>
    </row>
    <row r="191" spans="1:7" ht="21" customHeight="1" outlineLevel="2" x14ac:dyDescent="0.2">
      <c r="A191" s="13">
        <v>9</v>
      </c>
      <c r="B191" s="14" t="s">
        <v>317</v>
      </c>
      <c r="C191" s="15" t="s">
        <v>333</v>
      </c>
      <c r="D191" s="15" t="s">
        <v>334</v>
      </c>
      <c r="E191" s="16"/>
      <c r="F191" s="16">
        <v>165060</v>
      </c>
      <c r="G191" s="16">
        <f t="shared" si="2"/>
        <v>165060</v>
      </c>
    </row>
    <row r="192" spans="1:7" ht="21" customHeight="1" outlineLevel="1" x14ac:dyDescent="0.2">
      <c r="A192" s="13"/>
      <c r="B192" s="18" t="s">
        <v>335</v>
      </c>
      <c r="C192" s="15"/>
      <c r="D192" s="15"/>
      <c r="E192" s="16">
        <f>SUBTOTAL(9,E183:E191)</f>
        <v>142200.41</v>
      </c>
      <c r="F192" s="16">
        <f>SUBTOTAL(9,F183:F191)</f>
        <v>500520</v>
      </c>
      <c r="G192" s="16">
        <f>SUBTOTAL(9,G183:G191)</f>
        <v>642720.40999999992</v>
      </c>
    </row>
    <row r="193" spans="1:7" ht="21" customHeight="1" outlineLevel="2" x14ac:dyDescent="0.2">
      <c r="A193" s="13">
        <v>1</v>
      </c>
      <c r="B193" s="14" t="s">
        <v>336</v>
      </c>
      <c r="C193" s="15" t="s">
        <v>337</v>
      </c>
      <c r="D193" s="15" t="s">
        <v>338</v>
      </c>
      <c r="E193" s="16">
        <v>58466.729999999996</v>
      </c>
      <c r="F193" s="16">
        <v>124380</v>
      </c>
      <c r="G193" s="16">
        <f t="shared" si="2"/>
        <v>182846.72999999998</v>
      </c>
    </row>
    <row r="194" spans="1:7" ht="21" customHeight="1" outlineLevel="1" x14ac:dyDescent="0.2">
      <c r="A194" s="13"/>
      <c r="B194" s="18" t="s">
        <v>339</v>
      </c>
      <c r="C194" s="15"/>
      <c r="D194" s="15"/>
      <c r="E194" s="16">
        <f>SUBTOTAL(9,E193:E193)</f>
        <v>58466.729999999996</v>
      </c>
      <c r="F194" s="16">
        <f>SUBTOTAL(9,F193:F193)</f>
        <v>124380</v>
      </c>
      <c r="G194" s="16">
        <f>SUBTOTAL(9,G193:G193)</f>
        <v>182846.72999999998</v>
      </c>
    </row>
    <row r="195" spans="1:7" ht="21" customHeight="1" outlineLevel="2" x14ac:dyDescent="0.2">
      <c r="A195" s="13">
        <v>1</v>
      </c>
      <c r="B195" s="14" t="s">
        <v>340</v>
      </c>
      <c r="C195" s="15" t="s">
        <v>341</v>
      </c>
      <c r="D195" s="15" t="s">
        <v>342</v>
      </c>
      <c r="E195" s="16">
        <v>83056</v>
      </c>
      <c r="F195" s="16"/>
      <c r="G195" s="16">
        <f t="shared" si="2"/>
        <v>83056</v>
      </c>
    </row>
    <row r="196" spans="1:7" ht="21" customHeight="1" outlineLevel="2" x14ac:dyDescent="0.2">
      <c r="A196" s="13">
        <v>2</v>
      </c>
      <c r="B196" s="14" t="s">
        <v>340</v>
      </c>
      <c r="C196" s="15" t="s">
        <v>343</v>
      </c>
      <c r="D196" s="15" t="s">
        <v>344</v>
      </c>
      <c r="E196" s="16">
        <v>78435.170000000013</v>
      </c>
      <c r="F196" s="16"/>
      <c r="G196" s="16">
        <f t="shared" si="2"/>
        <v>78435.170000000013</v>
      </c>
    </row>
    <row r="197" spans="1:7" ht="21" customHeight="1" outlineLevel="1" x14ac:dyDescent="0.2">
      <c r="A197" s="13"/>
      <c r="B197" s="18" t="s">
        <v>345</v>
      </c>
      <c r="C197" s="15"/>
      <c r="D197" s="15"/>
      <c r="E197" s="16">
        <f>SUBTOTAL(9,E195:E196)</f>
        <v>161491.17000000001</v>
      </c>
      <c r="F197" s="16">
        <f>SUBTOTAL(9,F195:F196)</f>
        <v>0</v>
      </c>
      <c r="G197" s="16">
        <f>SUBTOTAL(9,G195:G196)</f>
        <v>161491.17000000001</v>
      </c>
    </row>
    <row r="198" spans="1:7" ht="21" customHeight="1" outlineLevel="2" x14ac:dyDescent="0.2">
      <c r="A198" s="13">
        <v>1</v>
      </c>
      <c r="B198" s="14" t="s">
        <v>346</v>
      </c>
      <c r="C198" s="15" t="s">
        <v>347</v>
      </c>
      <c r="D198" s="15" t="s">
        <v>348</v>
      </c>
      <c r="E198" s="16">
        <v>31739.25</v>
      </c>
      <c r="F198" s="16"/>
      <c r="G198" s="16">
        <f t="shared" si="2"/>
        <v>31739.25</v>
      </c>
    </row>
    <row r="199" spans="1:7" ht="21" customHeight="1" outlineLevel="2" x14ac:dyDescent="0.2">
      <c r="A199" s="13">
        <v>2</v>
      </c>
      <c r="B199" s="14" t="s">
        <v>346</v>
      </c>
      <c r="C199" s="15" t="s">
        <v>349</v>
      </c>
      <c r="D199" s="15" t="s">
        <v>350</v>
      </c>
      <c r="E199" s="16">
        <v>229026.33000000002</v>
      </c>
      <c r="F199" s="16">
        <v>235800</v>
      </c>
      <c r="G199" s="16">
        <f t="shared" si="2"/>
        <v>464826.33</v>
      </c>
    </row>
    <row r="200" spans="1:7" ht="21" customHeight="1" outlineLevel="2" x14ac:dyDescent="0.2">
      <c r="A200" s="13">
        <v>3</v>
      </c>
      <c r="B200" s="14" t="s">
        <v>346</v>
      </c>
      <c r="C200" s="15" t="s">
        <v>347</v>
      </c>
      <c r="D200" s="15" t="s">
        <v>351</v>
      </c>
      <c r="E200" s="16">
        <v>6863.4</v>
      </c>
      <c r="F200" s="16">
        <v>171060</v>
      </c>
      <c r="G200" s="16">
        <f t="shared" si="2"/>
        <v>177923.4</v>
      </c>
    </row>
    <row r="201" spans="1:7" ht="21" customHeight="1" outlineLevel="2" x14ac:dyDescent="0.2">
      <c r="A201" s="13">
        <v>4</v>
      </c>
      <c r="B201" s="14" t="s">
        <v>346</v>
      </c>
      <c r="C201" s="15" t="s">
        <v>347</v>
      </c>
      <c r="D201" s="15" t="s">
        <v>352</v>
      </c>
      <c r="E201" s="16">
        <v>22039</v>
      </c>
      <c r="F201" s="16">
        <v>131280</v>
      </c>
      <c r="G201" s="16">
        <f t="shared" si="2"/>
        <v>153319</v>
      </c>
    </row>
    <row r="202" spans="1:7" ht="21" customHeight="1" outlineLevel="2" x14ac:dyDescent="0.2">
      <c r="A202" s="13">
        <v>5</v>
      </c>
      <c r="B202" s="14" t="s">
        <v>346</v>
      </c>
      <c r="C202" s="15" t="s">
        <v>353</v>
      </c>
      <c r="D202" s="15" t="s">
        <v>354</v>
      </c>
      <c r="E202" s="16">
        <v>59485.5</v>
      </c>
      <c r="F202" s="16"/>
      <c r="G202" s="16">
        <f t="shared" si="2"/>
        <v>59485.5</v>
      </c>
    </row>
    <row r="203" spans="1:7" ht="21" customHeight="1" outlineLevel="2" x14ac:dyDescent="0.2">
      <c r="A203" s="13">
        <v>6</v>
      </c>
      <c r="B203" s="14" t="s">
        <v>346</v>
      </c>
      <c r="C203" s="15" t="s">
        <v>353</v>
      </c>
      <c r="D203" s="15" t="s">
        <v>355</v>
      </c>
      <c r="E203" s="16">
        <v>3549.6000000000004</v>
      </c>
      <c r="F203" s="16">
        <v>118320</v>
      </c>
      <c r="G203" s="16">
        <f t="shared" si="2"/>
        <v>121869.6</v>
      </c>
    </row>
    <row r="204" spans="1:7" ht="21" customHeight="1" outlineLevel="2" x14ac:dyDescent="0.2">
      <c r="A204" s="13">
        <v>7</v>
      </c>
      <c r="B204" s="14" t="s">
        <v>346</v>
      </c>
      <c r="C204" s="15" t="s">
        <v>349</v>
      </c>
      <c r="D204" s="15" t="s">
        <v>356</v>
      </c>
      <c r="E204" s="16"/>
      <c r="F204" s="16">
        <v>112230</v>
      </c>
      <c r="G204" s="16">
        <f t="shared" si="2"/>
        <v>112230</v>
      </c>
    </row>
    <row r="205" spans="1:7" ht="21" customHeight="1" outlineLevel="2" x14ac:dyDescent="0.2">
      <c r="A205" s="13">
        <v>8</v>
      </c>
      <c r="B205" s="14" t="s">
        <v>346</v>
      </c>
      <c r="C205" s="15" t="s">
        <v>349</v>
      </c>
      <c r="D205" s="15" t="s">
        <v>357</v>
      </c>
      <c r="E205" s="16">
        <v>1746.8999999999999</v>
      </c>
      <c r="F205" s="16">
        <v>108180</v>
      </c>
      <c r="G205" s="16">
        <f t="shared" si="2"/>
        <v>109926.9</v>
      </c>
    </row>
    <row r="206" spans="1:7" ht="21" customHeight="1" outlineLevel="2" x14ac:dyDescent="0.2">
      <c r="A206" s="13">
        <v>9</v>
      </c>
      <c r="B206" s="14" t="s">
        <v>346</v>
      </c>
      <c r="C206" s="15" t="s">
        <v>349</v>
      </c>
      <c r="D206" s="15" t="s">
        <v>358</v>
      </c>
      <c r="E206" s="16">
        <v>17695.739999999998</v>
      </c>
      <c r="F206" s="16"/>
      <c r="G206" s="16">
        <f t="shared" si="2"/>
        <v>17695.739999999998</v>
      </c>
    </row>
    <row r="207" spans="1:7" ht="21" customHeight="1" outlineLevel="2" x14ac:dyDescent="0.2">
      <c r="A207" s="13">
        <v>10</v>
      </c>
      <c r="B207" s="14" t="s">
        <v>346</v>
      </c>
      <c r="C207" s="15" t="s">
        <v>349</v>
      </c>
      <c r="D207" s="15" t="s">
        <v>359</v>
      </c>
      <c r="E207" s="16">
        <v>1890.8999999999999</v>
      </c>
      <c r="F207" s="16">
        <v>63030</v>
      </c>
      <c r="G207" s="16">
        <f t="shared" si="2"/>
        <v>64920.9</v>
      </c>
    </row>
    <row r="208" spans="1:7" ht="21" customHeight="1" outlineLevel="2" x14ac:dyDescent="0.2">
      <c r="A208" s="13">
        <v>11</v>
      </c>
      <c r="B208" s="14" t="s">
        <v>346</v>
      </c>
      <c r="C208" s="15" t="s">
        <v>349</v>
      </c>
      <c r="D208" s="15" t="s">
        <v>360</v>
      </c>
      <c r="E208" s="16">
        <v>258622.17</v>
      </c>
      <c r="F208" s="16"/>
      <c r="G208" s="16">
        <f t="shared" si="2"/>
        <v>258622.17</v>
      </c>
    </row>
    <row r="209" spans="1:7" ht="21" customHeight="1" outlineLevel="2" x14ac:dyDescent="0.2">
      <c r="A209" s="13">
        <v>12</v>
      </c>
      <c r="B209" s="14" t="s">
        <v>346</v>
      </c>
      <c r="C209" s="15" t="s">
        <v>349</v>
      </c>
      <c r="D209" s="15" t="s">
        <v>361</v>
      </c>
      <c r="E209" s="16">
        <v>14034</v>
      </c>
      <c r="F209" s="16">
        <v>171330</v>
      </c>
      <c r="G209" s="16">
        <f t="shared" si="2"/>
        <v>185364</v>
      </c>
    </row>
    <row r="210" spans="1:7" ht="21" customHeight="1" outlineLevel="2" x14ac:dyDescent="0.2">
      <c r="A210" s="13">
        <v>13</v>
      </c>
      <c r="B210" s="14" t="s">
        <v>346</v>
      </c>
      <c r="C210" s="15" t="s">
        <v>349</v>
      </c>
      <c r="D210" s="15" t="s">
        <v>362</v>
      </c>
      <c r="E210" s="16">
        <v>14637.150000000001</v>
      </c>
      <c r="F210" s="16"/>
      <c r="G210" s="16">
        <f t="shared" si="2"/>
        <v>14637.150000000001</v>
      </c>
    </row>
    <row r="211" spans="1:7" ht="21" customHeight="1" outlineLevel="2" x14ac:dyDescent="0.2">
      <c r="A211" s="13">
        <v>14</v>
      </c>
      <c r="B211" s="14" t="s">
        <v>346</v>
      </c>
      <c r="C211" s="15" t="s">
        <v>363</v>
      </c>
      <c r="D211" s="15" t="s">
        <v>364</v>
      </c>
      <c r="E211" s="16">
        <v>55886.31</v>
      </c>
      <c r="F211" s="16"/>
      <c r="G211" s="16">
        <f t="shared" si="2"/>
        <v>55886.31</v>
      </c>
    </row>
    <row r="212" spans="1:7" ht="21" customHeight="1" outlineLevel="2" x14ac:dyDescent="0.2">
      <c r="A212" s="13">
        <v>15</v>
      </c>
      <c r="B212" s="14" t="s">
        <v>346</v>
      </c>
      <c r="C212" s="15" t="s">
        <v>347</v>
      </c>
      <c r="D212" s="15" t="s">
        <v>365</v>
      </c>
      <c r="E212" s="16">
        <v>23938.199999999997</v>
      </c>
      <c r="F212" s="16"/>
      <c r="G212" s="16">
        <f t="shared" si="2"/>
        <v>23938.199999999997</v>
      </c>
    </row>
    <row r="213" spans="1:7" ht="21" customHeight="1" outlineLevel="2" x14ac:dyDescent="0.2">
      <c r="A213" s="13">
        <v>16</v>
      </c>
      <c r="B213" s="14" t="s">
        <v>346</v>
      </c>
      <c r="C213" s="15" t="s">
        <v>347</v>
      </c>
      <c r="D213" s="15" t="s">
        <v>366</v>
      </c>
      <c r="E213" s="16">
        <v>44978.49</v>
      </c>
      <c r="F213" s="16">
        <v>65640</v>
      </c>
      <c r="G213" s="16">
        <f t="shared" si="2"/>
        <v>110618.48999999999</v>
      </c>
    </row>
    <row r="214" spans="1:7" ht="21" customHeight="1" outlineLevel="2" x14ac:dyDescent="0.2">
      <c r="A214" s="13">
        <v>17</v>
      </c>
      <c r="B214" s="14" t="s">
        <v>346</v>
      </c>
      <c r="C214" s="15" t="s">
        <v>347</v>
      </c>
      <c r="D214" s="15" t="s">
        <v>367</v>
      </c>
      <c r="E214" s="16">
        <v>58160.789999999994</v>
      </c>
      <c r="F214" s="16"/>
      <c r="G214" s="16">
        <f t="shared" si="2"/>
        <v>58160.789999999994</v>
      </c>
    </row>
    <row r="215" spans="1:7" ht="21" customHeight="1" outlineLevel="2" x14ac:dyDescent="0.2">
      <c r="A215" s="13">
        <v>18</v>
      </c>
      <c r="B215" s="14" t="s">
        <v>346</v>
      </c>
      <c r="C215" s="15" t="s">
        <v>368</v>
      </c>
      <c r="D215" s="15" t="s">
        <v>369</v>
      </c>
      <c r="E215" s="16">
        <v>4234.5</v>
      </c>
      <c r="F215" s="16">
        <v>141150</v>
      </c>
      <c r="G215" s="16">
        <f t="shared" si="2"/>
        <v>145384.5</v>
      </c>
    </row>
    <row r="216" spans="1:7" ht="21" customHeight="1" outlineLevel="2" x14ac:dyDescent="0.2">
      <c r="A216" s="13">
        <v>19</v>
      </c>
      <c r="B216" s="14" t="s">
        <v>346</v>
      </c>
      <c r="C216" s="15" t="s">
        <v>353</v>
      </c>
      <c r="D216" s="15" t="s">
        <v>370</v>
      </c>
      <c r="E216" s="16">
        <v>2100.6</v>
      </c>
      <c r="F216" s="16">
        <v>131100</v>
      </c>
      <c r="G216" s="16">
        <f t="shared" si="2"/>
        <v>133200.6</v>
      </c>
    </row>
    <row r="217" spans="1:7" ht="21" customHeight="1" outlineLevel="2" x14ac:dyDescent="0.2">
      <c r="A217" s="13">
        <v>20</v>
      </c>
      <c r="B217" s="14" t="s">
        <v>346</v>
      </c>
      <c r="C217" s="15" t="s">
        <v>353</v>
      </c>
      <c r="D217" s="15" t="s">
        <v>371</v>
      </c>
      <c r="E217" s="16">
        <v>17548.099999999999</v>
      </c>
      <c r="F217" s="16">
        <v>226500</v>
      </c>
      <c r="G217" s="16">
        <f t="shared" si="2"/>
        <v>244048.1</v>
      </c>
    </row>
    <row r="218" spans="1:7" ht="21" customHeight="1" outlineLevel="2" x14ac:dyDescent="0.2">
      <c r="A218" s="13">
        <v>21</v>
      </c>
      <c r="B218" s="14" t="s">
        <v>346</v>
      </c>
      <c r="C218" s="15" t="s">
        <v>353</v>
      </c>
      <c r="D218" s="15" t="s">
        <v>372</v>
      </c>
      <c r="E218" s="16">
        <v>57483.789999999994</v>
      </c>
      <c r="F218" s="16">
        <v>186960</v>
      </c>
      <c r="G218" s="16">
        <f t="shared" si="2"/>
        <v>244443.78999999998</v>
      </c>
    </row>
    <row r="219" spans="1:7" ht="21" customHeight="1" outlineLevel="2" x14ac:dyDescent="0.2">
      <c r="A219" s="13">
        <v>22</v>
      </c>
      <c r="B219" s="14" t="s">
        <v>346</v>
      </c>
      <c r="C219" s="15" t="s">
        <v>353</v>
      </c>
      <c r="D219" s="15" t="s">
        <v>373</v>
      </c>
      <c r="E219" s="16">
        <v>12293.52</v>
      </c>
      <c r="F219" s="16">
        <v>63420</v>
      </c>
      <c r="G219" s="16">
        <f t="shared" si="2"/>
        <v>75713.52</v>
      </c>
    </row>
    <row r="220" spans="1:7" ht="21" customHeight="1" outlineLevel="2" x14ac:dyDescent="0.2">
      <c r="A220" s="13">
        <v>23</v>
      </c>
      <c r="B220" s="14" t="s">
        <v>346</v>
      </c>
      <c r="C220" s="15" t="s">
        <v>349</v>
      </c>
      <c r="D220" s="15" t="s">
        <v>374</v>
      </c>
      <c r="E220" s="16">
        <v>120947.76</v>
      </c>
      <c r="F220" s="16"/>
      <c r="G220" s="16">
        <f t="shared" si="2"/>
        <v>120947.76</v>
      </c>
    </row>
    <row r="221" spans="1:7" ht="21" customHeight="1" outlineLevel="2" x14ac:dyDescent="0.2">
      <c r="A221" s="13">
        <v>24</v>
      </c>
      <c r="B221" s="14" t="s">
        <v>346</v>
      </c>
      <c r="C221" s="15" t="s">
        <v>349</v>
      </c>
      <c r="D221" s="15" t="s">
        <v>375</v>
      </c>
      <c r="E221" s="16">
        <v>32331.1</v>
      </c>
      <c r="F221" s="16">
        <v>172950</v>
      </c>
      <c r="G221" s="16">
        <f t="shared" si="2"/>
        <v>205281.1</v>
      </c>
    </row>
    <row r="222" spans="1:7" ht="21" customHeight="1" outlineLevel="2" x14ac:dyDescent="0.2">
      <c r="A222" s="13">
        <v>25</v>
      </c>
      <c r="B222" s="14" t="s">
        <v>346</v>
      </c>
      <c r="C222" s="15" t="s">
        <v>349</v>
      </c>
      <c r="D222" s="15" t="s">
        <v>376</v>
      </c>
      <c r="E222" s="16">
        <v>30793.949999999997</v>
      </c>
      <c r="F222" s="16"/>
      <c r="G222" s="16">
        <f t="shared" si="2"/>
        <v>30793.949999999997</v>
      </c>
    </row>
    <row r="223" spans="1:7" ht="21" customHeight="1" outlineLevel="2" x14ac:dyDescent="0.2">
      <c r="A223" s="13">
        <v>26</v>
      </c>
      <c r="B223" s="14" t="s">
        <v>346</v>
      </c>
      <c r="C223" s="15" t="s">
        <v>349</v>
      </c>
      <c r="D223" s="15" t="s">
        <v>377</v>
      </c>
      <c r="E223" s="16">
        <v>1581.3000000000002</v>
      </c>
      <c r="F223" s="16">
        <v>52710</v>
      </c>
      <c r="G223" s="16">
        <f t="shared" si="2"/>
        <v>54291.3</v>
      </c>
    </row>
    <row r="224" spans="1:7" ht="21" customHeight="1" outlineLevel="2" x14ac:dyDescent="0.2">
      <c r="A224" s="13">
        <v>27</v>
      </c>
      <c r="B224" s="14" t="s">
        <v>346</v>
      </c>
      <c r="C224" s="15" t="s">
        <v>349</v>
      </c>
      <c r="D224" s="15" t="s">
        <v>378</v>
      </c>
      <c r="E224" s="16">
        <v>1774.8000000000002</v>
      </c>
      <c r="F224" s="16">
        <v>59160</v>
      </c>
      <c r="G224" s="16">
        <f t="shared" si="2"/>
        <v>60934.8</v>
      </c>
    </row>
    <row r="225" spans="1:7" ht="21" customHeight="1" outlineLevel="2" x14ac:dyDescent="0.2">
      <c r="A225" s="13">
        <v>28</v>
      </c>
      <c r="B225" s="14" t="s">
        <v>346</v>
      </c>
      <c r="C225" s="15" t="s">
        <v>379</v>
      </c>
      <c r="D225" s="15" t="s">
        <v>380</v>
      </c>
      <c r="E225" s="16">
        <v>1803.6</v>
      </c>
      <c r="F225" s="16">
        <v>112830</v>
      </c>
      <c r="G225" s="16">
        <f t="shared" si="2"/>
        <v>114633.60000000001</v>
      </c>
    </row>
    <row r="226" spans="1:7" ht="21" customHeight="1" outlineLevel="2" x14ac:dyDescent="0.2">
      <c r="A226" s="13">
        <v>29</v>
      </c>
      <c r="B226" s="14" t="s">
        <v>346</v>
      </c>
      <c r="C226" s="15" t="s">
        <v>379</v>
      </c>
      <c r="D226" s="15" t="s">
        <v>381</v>
      </c>
      <c r="E226" s="16">
        <v>3938.3999999999996</v>
      </c>
      <c r="F226" s="16">
        <v>131280</v>
      </c>
      <c r="G226" s="16">
        <f t="shared" si="2"/>
        <v>135218.4</v>
      </c>
    </row>
    <row r="227" spans="1:7" ht="21" customHeight="1" outlineLevel="2" x14ac:dyDescent="0.2">
      <c r="A227" s="13">
        <v>30</v>
      </c>
      <c r="B227" s="14" t="s">
        <v>346</v>
      </c>
      <c r="C227" s="15" t="s">
        <v>379</v>
      </c>
      <c r="D227" s="15" t="s">
        <v>382</v>
      </c>
      <c r="E227" s="16">
        <v>47656.740000000005</v>
      </c>
      <c r="F227" s="16">
        <v>135600</v>
      </c>
      <c r="G227" s="16">
        <f t="shared" si="2"/>
        <v>183256.74</v>
      </c>
    </row>
    <row r="228" spans="1:7" ht="21" customHeight="1" outlineLevel="2" x14ac:dyDescent="0.2">
      <c r="A228" s="13">
        <v>31</v>
      </c>
      <c r="B228" s="14" t="s">
        <v>346</v>
      </c>
      <c r="C228" s="15" t="s">
        <v>383</v>
      </c>
      <c r="D228" s="15" t="s">
        <v>384</v>
      </c>
      <c r="E228" s="16">
        <v>43963.71</v>
      </c>
      <c r="F228" s="16"/>
      <c r="G228" s="16">
        <f t="shared" si="2"/>
        <v>43963.71</v>
      </c>
    </row>
    <row r="229" spans="1:7" ht="21" customHeight="1" outlineLevel="2" x14ac:dyDescent="0.2">
      <c r="A229" s="13">
        <v>32</v>
      </c>
      <c r="B229" s="14" t="s">
        <v>346</v>
      </c>
      <c r="C229" s="15" t="s">
        <v>383</v>
      </c>
      <c r="D229" s="15" t="s">
        <v>385</v>
      </c>
      <c r="E229" s="16">
        <v>34211.22</v>
      </c>
      <c r="F229" s="16"/>
      <c r="G229" s="16">
        <f t="shared" si="2"/>
        <v>34211.22</v>
      </c>
    </row>
    <row r="230" spans="1:7" ht="21" customHeight="1" outlineLevel="2" x14ac:dyDescent="0.2">
      <c r="A230" s="13">
        <v>33</v>
      </c>
      <c r="B230" s="14" t="s">
        <v>346</v>
      </c>
      <c r="C230" s="15" t="s">
        <v>363</v>
      </c>
      <c r="D230" s="15" t="s">
        <v>386</v>
      </c>
      <c r="E230" s="16">
        <v>53914.17</v>
      </c>
      <c r="F230" s="16"/>
      <c r="G230" s="16">
        <f t="shared" si="2"/>
        <v>53914.17</v>
      </c>
    </row>
    <row r="231" spans="1:7" ht="21" customHeight="1" outlineLevel="2" x14ac:dyDescent="0.2">
      <c r="A231" s="13">
        <v>34</v>
      </c>
      <c r="B231" s="14" t="s">
        <v>346</v>
      </c>
      <c r="C231" s="15" t="s">
        <v>363</v>
      </c>
      <c r="D231" s="15" t="s">
        <v>387</v>
      </c>
      <c r="E231" s="16"/>
      <c r="F231" s="16">
        <v>44550</v>
      </c>
      <c r="G231" s="16">
        <f t="shared" si="2"/>
        <v>44550</v>
      </c>
    </row>
    <row r="232" spans="1:7" ht="21" customHeight="1" outlineLevel="1" x14ac:dyDescent="0.2">
      <c r="A232" s="13"/>
      <c r="B232" s="18" t="s">
        <v>388</v>
      </c>
      <c r="C232" s="15"/>
      <c r="D232" s="15"/>
      <c r="E232" s="16">
        <f>SUBTOTAL(9,E198:E231)</f>
        <v>1310870.99</v>
      </c>
      <c r="F232" s="16">
        <f>SUBTOTAL(9,F198:F231)</f>
        <v>2635080</v>
      </c>
      <c r="G232" s="16">
        <f>SUBTOTAL(9,G198:G231)</f>
        <v>3945950.9899999998</v>
      </c>
    </row>
    <row r="233" spans="1:7" ht="21" customHeight="1" outlineLevel="2" x14ac:dyDescent="0.2">
      <c r="A233" s="13">
        <v>1</v>
      </c>
      <c r="B233" s="14" t="s">
        <v>389</v>
      </c>
      <c r="C233" s="15" t="s">
        <v>390</v>
      </c>
      <c r="D233" s="15" t="s">
        <v>391</v>
      </c>
      <c r="E233" s="16">
        <v>2034</v>
      </c>
      <c r="F233" s="16">
        <v>67800</v>
      </c>
      <c r="G233" s="16">
        <f t="shared" si="2"/>
        <v>69834</v>
      </c>
    </row>
    <row r="234" spans="1:7" ht="21" customHeight="1" outlineLevel="2" x14ac:dyDescent="0.2">
      <c r="A234" s="13">
        <v>2</v>
      </c>
      <c r="B234" s="14" t="s">
        <v>389</v>
      </c>
      <c r="C234" s="15" t="s">
        <v>392</v>
      </c>
      <c r="D234" s="15" t="s">
        <v>393</v>
      </c>
      <c r="E234" s="16"/>
      <c r="F234" s="16">
        <v>132840</v>
      </c>
      <c r="G234" s="16">
        <f t="shared" si="2"/>
        <v>132840</v>
      </c>
    </row>
    <row r="235" spans="1:7" ht="21" customHeight="1" outlineLevel="1" x14ac:dyDescent="0.2">
      <c r="A235" s="13"/>
      <c r="B235" s="18" t="s">
        <v>394</v>
      </c>
      <c r="C235" s="15"/>
      <c r="D235" s="15"/>
      <c r="E235" s="16">
        <f>SUBTOTAL(9,E233:E234)</f>
        <v>2034</v>
      </c>
      <c r="F235" s="16">
        <f>SUBTOTAL(9,F233:F234)</f>
        <v>200640</v>
      </c>
      <c r="G235" s="16">
        <f>SUBTOTAL(9,G233:G234)</f>
        <v>202674</v>
      </c>
    </row>
    <row r="236" spans="1:7" ht="21" customHeight="1" outlineLevel="2" x14ac:dyDescent="0.2">
      <c r="A236" s="13">
        <v>1</v>
      </c>
      <c r="B236" s="14" t="s">
        <v>395</v>
      </c>
      <c r="C236" s="15" t="s">
        <v>396</v>
      </c>
      <c r="D236" s="15" t="s">
        <v>397</v>
      </c>
      <c r="E236" s="16">
        <v>18646.5</v>
      </c>
      <c r="F236" s="16">
        <v>113430</v>
      </c>
      <c r="G236" s="16">
        <f t="shared" si="2"/>
        <v>132076.5</v>
      </c>
    </row>
    <row r="237" spans="1:7" ht="21" customHeight="1" outlineLevel="2" x14ac:dyDescent="0.2">
      <c r="A237" s="13">
        <v>2</v>
      </c>
      <c r="B237" s="14" t="s">
        <v>395</v>
      </c>
      <c r="C237" s="15" t="s">
        <v>396</v>
      </c>
      <c r="D237" s="15" t="s">
        <v>398</v>
      </c>
      <c r="E237" s="16">
        <v>1774.8000000000002</v>
      </c>
      <c r="F237" s="16">
        <v>59160</v>
      </c>
      <c r="G237" s="16">
        <f t="shared" si="2"/>
        <v>60934.8</v>
      </c>
    </row>
    <row r="238" spans="1:7" ht="21" customHeight="1" outlineLevel="2" x14ac:dyDescent="0.2">
      <c r="A238" s="13">
        <v>3</v>
      </c>
      <c r="B238" s="14" t="s">
        <v>395</v>
      </c>
      <c r="C238" s="15" t="s">
        <v>396</v>
      </c>
      <c r="D238" s="15" t="s">
        <v>399</v>
      </c>
      <c r="E238" s="16">
        <v>6712.2</v>
      </c>
      <c r="F238" s="16">
        <v>223740</v>
      </c>
      <c r="G238" s="16">
        <f t="shared" si="2"/>
        <v>230452.2</v>
      </c>
    </row>
    <row r="239" spans="1:7" ht="21" customHeight="1" outlineLevel="2" x14ac:dyDescent="0.2">
      <c r="A239" s="13">
        <v>4</v>
      </c>
      <c r="B239" s="14" t="s">
        <v>395</v>
      </c>
      <c r="C239" s="15" t="s">
        <v>396</v>
      </c>
      <c r="D239" s="15" t="s">
        <v>400</v>
      </c>
      <c r="E239" s="16">
        <v>35119.949999999997</v>
      </c>
      <c r="F239" s="16"/>
      <c r="G239" s="16">
        <f t="shared" si="2"/>
        <v>35119.949999999997</v>
      </c>
    </row>
    <row r="240" spans="1:7" ht="21" customHeight="1" outlineLevel="1" x14ac:dyDescent="0.2">
      <c r="A240" s="13"/>
      <c r="B240" s="18" t="s">
        <v>401</v>
      </c>
      <c r="C240" s="15"/>
      <c r="D240" s="15"/>
      <c r="E240" s="16">
        <f>SUBTOTAL(9,E236:E239)</f>
        <v>62253.45</v>
      </c>
      <c r="F240" s="16">
        <f>SUBTOTAL(9,F236:F239)</f>
        <v>396330</v>
      </c>
      <c r="G240" s="16">
        <f>SUBTOTAL(9,G236:G239)</f>
        <v>458583.45</v>
      </c>
    </row>
    <row r="241" spans="1:7" ht="21" customHeight="1" outlineLevel="2" x14ac:dyDescent="0.2">
      <c r="A241" s="13">
        <v>1</v>
      </c>
      <c r="B241" s="14" t="s">
        <v>402</v>
      </c>
      <c r="C241" s="15" t="s">
        <v>403</v>
      </c>
      <c r="D241" s="15" t="s">
        <v>21</v>
      </c>
      <c r="E241" s="16">
        <v>24187.5</v>
      </c>
      <c r="F241" s="16">
        <v>153240</v>
      </c>
      <c r="G241" s="16">
        <f t="shared" ref="G241:G247" si="3">+E241+F241</f>
        <v>177427.5</v>
      </c>
    </row>
    <row r="242" spans="1:7" ht="21" customHeight="1" outlineLevel="1" x14ac:dyDescent="0.2">
      <c r="A242" s="13"/>
      <c r="B242" s="18" t="s">
        <v>404</v>
      </c>
      <c r="C242" s="15"/>
      <c r="D242" s="15"/>
      <c r="E242" s="16">
        <f>SUBTOTAL(9,E241:E241)</f>
        <v>24187.5</v>
      </c>
      <c r="F242" s="16">
        <f>SUBTOTAL(9,F241:F241)</f>
        <v>153240</v>
      </c>
      <c r="G242" s="16">
        <f>SUBTOTAL(9,G241:G241)</f>
        <v>177427.5</v>
      </c>
    </row>
    <row r="243" spans="1:7" ht="21" customHeight="1" outlineLevel="2" x14ac:dyDescent="0.2">
      <c r="A243" s="13">
        <v>1</v>
      </c>
      <c r="B243" s="14" t="s">
        <v>405</v>
      </c>
      <c r="C243" s="15" t="s">
        <v>406</v>
      </c>
      <c r="D243" s="15" t="s">
        <v>407</v>
      </c>
      <c r="E243" s="16">
        <v>24000</v>
      </c>
      <c r="F243" s="16">
        <v>208960</v>
      </c>
      <c r="G243" s="16">
        <f t="shared" si="3"/>
        <v>232960</v>
      </c>
    </row>
    <row r="244" spans="1:7" ht="21" customHeight="1" outlineLevel="1" x14ac:dyDescent="0.2">
      <c r="A244" s="13"/>
      <c r="B244" s="18" t="s">
        <v>408</v>
      </c>
      <c r="C244" s="15"/>
      <c r="D244" s="15"/>
      <c r="E244" s="16">
        <f>SUBTOTAL(9,E243:E243)</f>
        <v>24000</v>
      </c>
      <c r="F244" s="16">
        <f>SUBTOTAL(9,F243:F243)</f>
        <v>208960</v>
      </c>
      <c r="G244" s="16">
        <f>SUBTOTAL(9,G243:G243)</f>
        <v>232960</v>
      </c>
    </row>
    <row r="245" spans="1:7" ht="21" customHeight="1" outlineLevel="2" x14ac:dyDescent="0.2">
      <c r="A245" s="13">
        <v>1</v>
      </c>
      <c r="B245" s="14" t="s">
        <v>409</v>
      </c>
      <c r="C245" s="15" t="s">
        <v>410</v>
      </c>
      <c r="D245" s="15" t="s">
        <v>411</v>
      </c>
      <c r="E245" s="16">
        <v>1774.8000000000002</v>
      </c>
      <c r="F245" s="16">
        <v>59160</v>
      </c>
      <c r="G245" s="16">
        <f t="shared" si="3"/>
        <v>60934.8</v>
      </c>
    </row>
    <row r="246" spans="1:7" ht="21" customHeight="1" outlineLevel="2" x14ac:dyDescent="0.2">
      <c r="A246" s="13">
        <v>2</v>
      </c>
      <c r="B246" s="14" t="s">
        <v>409</v>
      </c>
      <c r="C246" s="15" t="s">
        <v>412</v>
      </c>
      <c r="D246" s="15" t="s">
        <v>413</v>
      </c>
      <c r="E246" s="16">
        <v>12638.49</v>
      </c>
      <c r="F246" s="16"/>
      <c r="G246" s="16">
        <f t="shared" si="3"/>
        <v>12638.49</v>
      </c>
    </row>
    <row r="247" spans="1:7" ht="21" customHeight="1" outlineLevel="2" x14ac:dyDescent="0.2">
      <c r="A247" s="13">
        <v>3</v>
      </c>
      <c r="B247" s="14" t="s">
        <v>409</v>
      </c>
      <c r="C247" s="15" t="s">
        <v>412</v>
      </c>
      <c r="D247" s="15" t="s">
        <v>414</v>
      </c>
      <c r="E247" s="16">
        <v>71077.55</v>
      </c>
      <c r="F247" s="16">
        <v>113019.8</v>
      </c>
      <c r="G247" s="16">
        <f t="shared" si="3"/>
        <v>184097.35</v>
      </c>
    </row>
    <row r="248" spans="1:7" ht="21" customHeight="1" outlineLevel="1" x14ac:dyDescent="0.2">
      <c r="A248" s="13"/>
      <c r="B248" s="18" t="s">
        <v>415</v>
      </c>
      <c r="C248" s="15"/>
      <c r="D248" s="15"/>
      <c r="E248" s="16">
        <f>SUBTOTAL(9,E245:E247)</f>
        <v>85490.84</v>
      </c>
      <c r="F248" s="16">
        <f>SUBTOTAL(9,F245:F247)</f>
        <v>172179.8</v>
      </c>
      <c r="G248" s="16">
        <f>SUBTOTAL(9,G245:G247)</f>
        <v>257670.64</v>
      </c>
    </row>
  </sheetData>
  <mergeCells count="11">
    <mergeCell ref="A7:A9"/>
    <mergeCell ref="B7:B9"/>
    <mergeCell ref="C7:C9"/>
    <mergeCell ref="D7:D9"/>
    <mergeCell ref="G7:G9"/>
    <mergeCell ref="A1:G1"/>
    <mergeCell ref="A2:G2"/>
    <mergeCell ref="A3:G3"/>
    <mergeCell ref="A4:G4"/>
    <mergeCell ref="A5:G5"/>
    <mergeCell ref="A6:G6"/>
  </mergeCells>
  <printOptions horizontalCentered="1"/>
  <pageMargins left="0.23622047244094491" right="0" top="0.78740157480314965" bottom="1.6929133858267718" header="0.15748031496062992" footer="0.35433070866141736"/>
  <pageSetup paperSize="9" orientation="landscape" horizontalDpi="300" verticalDpi="300" r:id="rId1"/>
  <headerFooter alignWithMargins="0">
    <oddHeader>&amp;R&amp;"TH SarabunPSK,ตัวหนา"&amp;16หน้าที่ &amp;P</oddHeader>
    <oddFooter xml:space="preserve">&amp;R&amp;"Arial,ตัวหนา"
</oddFooter>
  </headerFooter>
  <rowBreaks count="42" manualBreakCount="42">
    <brk id="12" max="16383" man="1"/>
    <brk id="41" max="16383" man="1"/>
    <brk id="44" max="16383" man="1"/>
    <brk id="46" max="16383" man="1"/>
    <brk id="51" max="16383" man="1"/>
    <brk id="60" max="16383" man="1"/>
    <brk id="62" max="16383" man="1"/>
    <brk id="64" max="16383" man="1"/>
    <brk id="70" max="16383" man="1"/>
    <brk id="81" max="16383" man="1"/>
    <brk id="83" max="16383" man="1"/>
    <brk id="85" max="16383" man="1"/>
    <brk id="90" max="16383" man="1"/>
    <brk id="92" max="16383" man="1"/>
    <brk id="100" max="16383" man="1"/>
    <brk id="102" max="16383" man="1"/>
    <brk id="106" max="16383" man="1"/>
    <brk id="112" max="16383" man="1"/>
    <brk id="139" max="16383" man="1"/>
    <brk id="143" max="16383" man="1"/>
    <brk id="145" max="16383" man="1"/>
    <brk id="147" max="16383" man="1"/>
    <brk id="151" max="16383" man="1"/>
    <brk id="156" max="16383" man="1"/>
    <brk id="158" max="16383" man="1"/>
    <brk id="166" max="16383" man="1"/>
    <brk id="168" max="16383" man="1"/>
    <brk id="170" max="16383" man="1"/>
    <brk id="172" max="16383" man="1"/>
    <brk id="174" max="16383" man="1"/>
    <brk id="177" max="16383" man="1"/>
    <brk id="180" max="16383" man="1"/>
    <brk id="182" max="16383" man="1"/>
    <brk id="192" max="16383" man="1"/>
    <brk id="194" max="16383" man="1"/>
    <brk id="197" max="16383" man="1"/>
    <brk id="232" max="16383" man="1"/>
    <brk id="235" max="16383" man="1"/>
    <brk id="240" max="16383" man="1"/>
    <brk id="242" max="16383" man="1"/>
    <brk id="244" max="16383" man="1"/>
    <brk id="2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ไตรมาสที่ 3 (เพิ่มเติม)</vt:lpstr>
      <vt:lpstr>'ไตรมาสที่ 3 (เพิ่มเติม)'!Print_Titles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dcterms:created xsi:type="dcterms:W3CDTF">2020-05-20T04:13:57Z</dcterms:created>
  <dcterms:modified xsi:type="dcterms:W3CDTF">2020-05-20T04:15:25Z</dcterms:modified>
</cp:coreProperties>
</file>