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ลขที่หนังสือ" sheetId="2" r:id="rId1"/>
    <sheet name="จัดสรร" sheetId="1" r:id="rId2"/>
  </sheets>
  <definedNames>
    <definedName name="_xlnm.Print_Area" localSheetId="1">จัดสรร!$B$1:$H$27</definedName>
    <definedName name="_xlnm.Print_Titles" localSheetId="1">จัดสรร!$1:$10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  <c r="H27" i="1"/>
  <c r="G27" i="1"/>
  <c r="H24" i="1"/>
  <c r="G24" i="1"/>
  <c r="H19" i="1"/>
  <c r="G19" i="1"/>
  <c r="H16" i="1"/>
  <c r="G16" i="1"/>
  <c r="H13" i="1"/>
  <c r="G13" i="1"/>
</calcChain>
</file>

<file path=xl/sharedStrings.xml><?xml version="1.0" encoding="utf-8"?>
<sst xmlns="http://schemas.openxmlformats.org/spreadsheetml/2006/main" count="92" uniqueCount="74">
  <si>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</si>
  <si>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</si>
  <si>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</si>
  <si>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ไตรมาสที่ 3 (เดือนเมษายน - มิถุนายน 2563) </t>
  </si>
  <si>
    <t>ตามหนังสือกรมส่งเสริมการปกครองท้องถิ่น ด่วนที่สุด ที่ มท 0808.2/5325-5329  ลงวันที่ 30 มีนาคม  2563   เลขที่ใบจัดสรร  20865-20869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</si>
  <si>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</si>
  <si>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</si>
  <si>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</si>
  <si>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</si>
  <si>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</si>
  <si>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การจัดการศึกษาขององค์กรปกครองส่วนท้องถิ่นในพื้นที่จังหวัดชายแดนภาคใต้</t>
  </si>
  <si>
    <t>(ค่าใช้จ่ายในการดำเนินงาน)</t>
  </si>
  <si>
    <t>(ค่าตอบแทนและสวัสดิการครู)</t>
  </si>
  <si>
    <t xml:space="preserve">รหัสแหล่งของเงิน 6311410 </t>
  </si>
  <si>
    <t>รหัสกิจกรรมหลัก 15008XXXXO2361</t>
  </si>
  <si>
    <t>รหัสกิจกรรมหลัก 15008XXXXO2363</t>
  </si>
  <si>
    <t xml:space="preserve">รหัสงบประมาณ 1500838702500033 </t>
  </si>
  <si>
    <t xml:space="preserve">รหัสงบประมาณ 1500838702500034 </t>
  </si>
  <si>
    <t>นราธิวาส</t>
  </si>
  <si>
    <t>เมืองนราธิวาส</t>
  </si>
  <si>
    <t>ทม.นราธิวาส</t>
  </si>
  <si>
    <t>4960101</t>
  </si>
  <si>
    <t>สุไหงโก-ลก</t>
  </si>
  <si>
    <t>ทม.สุไหงโก-ลก</t>
  </si>
  <si>
    <t>4961001</t>
  </si>
  <si>
    <t>นราธิวาส ผลรวม</t>
  </si>
  <si>
    <t>ปัตตานี</t>
  </si>
  <si>
    <t>เมืองปัตตานี</t>
  </si>
  <si>
    <t>ทม.ปัตตานี</t>
  </si>
  <si>
    <t>4940101</t>
  </si>
  <si>
    <t>สายบุรี</t>
  </si>
  <si>
    <t>ทม.ตะลุบัน</t>
  </si>
  <si>
    <t>5940710</t>
  </si>
  <si>
    <t>ปัตตานี ผลรวม</t>
  </si>
  <si>
    <t>ยะลา</t>
  </si>
  <si>
    <t>เมืองยะลา</t>
  </si>
  <si>
    <t>ทน.ยะลา</t>
  </si>
  <si>
    <t>3950101</t>
  </si>
  <si>
    <t>เบตง</t>
  </si>
  <si>
    <t>ทม.เบตง</t>
  </si>
  <si>
    <t>4950201</t>
  </si>
  <si>
    <t>ยะลา ผลรวม</t>
  </si>
  <si>
    <t>สงขลา</t>
  </si>
  <si>
    <t>หาดใหญ่</t>
  </si>
  <si>
    <t>ทน.หาดใหญ่</t>
  </si>
  <si>
    <t>3901101</t>
  </si>
  <si>
    <t>สะเดา</t>
  </si>
  <si>
    <t>ทม.สะเดา</t>
  </si>
  <si>
    <t>4901001</t>
  </si>
  <si>
    <t>ทต.ปริก</t>
  </si>
  <si>
    <t>5901009</t>
  </si>
  <si>
    <t>ทต.พะตง</t>
  </si>
  <si>
    <t>5901110</t>
  </si>
  <si>
    <t>สงขลา ผลรวม</t>
  </si>
  <si>
    <t>สตูล</t>
  </si>
  <si>
    <t>เมืองสตูล</t>
  </si>
  <si>
    <t>ทม.สตูล</t>
  </si>
  <si>
    <t>4910101</t>
  </si>
  <si>
    <t>ทต.คลองขุด</t>
  </si>
  <si>
    <t>6910101</t>
  </si>
  <si>
    <t>สตูล ผลรวม</t>
  </si>
  <si>
    <t>รายละเอียดประกอบการโอนเงินจัดสรรงบประมาณรายจ่ายประจำปีงบประมาณ พ.ศ. 2563</t>
  </si>
  <si>
    <t>จำนวน อปท.</t>
  </si>
  <si>
    <t>การจัดการศึกษาขององค์กรปกครอง
ส่วนท้องถิ่นในพื้นที่จังหวัดชายแดนภาคใต้</t>
  </si>
  <si>
    <t>ว ด ป</t>
  </si>
  <si>
    <t>เลขที่หนังสือ</t>
  </si>
  <si>
    <t>เลขที่ใบจัดสรร</t>
  </si>
  <si>
    <t>รหัสงบประมาณ 1500838702500033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</si>
  <si>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</si>
  <si>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</si>
  <si>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</si>
  <si>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</si>
  <si>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 xml:space="preserve">สตูล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</si>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</sst>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9" applyNumberFormat="0" applyAlignment="0" applyProtection="0"/>
    <xf numFmtId="0" fontId="10" fillId="23" borderId="10" applyNumberFormat="0" applyAlignment="0" applyProtection="0"/>
    <xf numFmtId="18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9" applyNumberFormat="0" applyAlignment="0" applyProtection="0"/>
    <xf numFmtId="0" fontId="17" fillId="0" borderId="14" applyNumberFormat="0" applyFill="0" applyAlignment="0" applyProtection="0"/>
    <xf numFmtId="0" fontId="1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25" borderId="15" applyNumberFormat="0" applyFont="0" applyAlignment="0" applyProtection="0"/>
    <xf numFmtId="0" fontId="19" fillId="22" borderId="16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Fill="1" applyBorder="1" applyAlignment="1">
      <alignment horizontal="center"/>
    </xf>
    <xf numFmtId="49" fontId="3" fillId="2" borderId="0" xfId="3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3" fontId="3" fillId="3" borderId="3" xfId="5" applyFont="1" applyFill="1" applyBorder="1" applyAlignment="1" applyProtection="1">
      <alignment horizontal="center" vertical="center" wrapText="1" shrinkToFit="1"/>
      <protection locked="0"/>
    </xf>
    <xf numFmtId="43" fontId="3" fillId="0" borderId="3" xfId="5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3" fontId="3" fillId="3" borderId="4" xfId="5" applyFont="1" applyFill="1" applyBorder="1" applyAlignment="1" applyProtection="1">
      <alignment horizontal="center" vertical="center" wrapText="1" shrinkToFit="1"/>
      <protection locked="0"/>
    </xf>
    <xf numFmtId="43" fontId="3" fillId="0" borderId="4" xfId="5" applyFont="1" applyBorder="1" applyAlignment="1">
      <alignment horizontal="center" vertical="center" wrapText="1"/>
    </xf>
    <xf numFmtId="43" fontId="3" fillId="0" borderId="5" xfId="5" applyFont="1" applyBorder="1" applyAlignment="1">
      <alignment horizontal="center" vertical="center"/>
    </xf>
    <xf numFmtId="43" fontId="3" fillId="0" borderId="4" xfId="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87" fontId="6" fillId="0" borderId="6" xfId="1" applyFont="1" applyBorder="1"/>
    <xf numFmtId="187" fontId="6" fillId="0" borderId="7" xfId="1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87" fontId="6" fillId="0" borderId="8" xfId="1" applyFont="1" applyBorder="1"/>
    <xf numFmtId="0" fontId="5" fillId="0" borderId="8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187" fontId="0" fillId="0" borderId="0" xfId="0" applyNumberFormat="1"/>
    <xf numFmtId="0" fontId="0" fillId="0" borderId="0" xfId="0" applyBorder="1"/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3" fontId="26" fillId="3" borderId="18" xfId="5" applyFont="1" applyFill="1" applyBorder="1" applyAlignment="1" applyProtection="1">
      <alignment horizontal="center" vertical="center" wrapText="1" shrinkToFit="1"/>
      <protection locked="0"/>
    </xf>
    <xf numFmtId="43" fontId="26" fillId="0" borderId="18" xfId="5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3" fontId="26" fillId="3" borderId="4" xfId="5" applyFont="1" applyFill="1" applyBorder="1" applyAlignment="1" applyProtection="1">
      <alignment horizontal="center" vertical="center" wrapText="1" shrinkToFit="1"/>
      <protection locked="0"/>
    </xf>
    <xf numFmtId="43" fontId="26" fillId="0" borderId="4" xfId="5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3" fontId="26" fillId="0" borderId="5" xfId="5" applyFont="1" applyBorder="1" applyAlignment="1">
      <alignment horizontal="center" vertical="center"/>
    </xf>
    <xf numFmtId="15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5" fontId="6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187" fontId="6" fillId="0" borderId="20" xfId="1" applyFont="1" applyBorder="1"/>
    <xf numFmtId="15" fontId="6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/>
    <xf numFmtId="0" fontId="5" fillId="0" borderId="19" xfId="0" applyFont="1" applyBorder="1" applyAlignment="1">
      <alignment horizontal="center"/>
    </xf>
    <xf numFmtId="187" fontId="5" fillId="0" borderId="19" xfId="0" applyNumberFormat="1" applyFont="1" applyBorder="1"/>
  </cellXfs>
  <cellStyles count="8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5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9" sqref="F9"/>
    </sheetView>
  </sheetViews>
  <sheetFormatPr defaultRowHeight="15" x14ac:dyDescent="0.2"/>
  <cols>
    <col min="1" max="1" width="6.44140625" customWidth="1"/>
    <col min="2" max="2" width="10.77734375" customWidth="1"/>
    <col min="3" max="3" width="7.77734375" customWidth="1"/>
    <col min="4" max="4" width="25.21875" customWidth="1"/>
    <col min="5" max="5" width="24.88671875" customWidth="1"/>
    <col min="6" max="6" width="9.6640625" customWidth="1"/>
    <col min="7" max="7" width="10.109375" customWidth="1"/>
    <col min="8" max="8" width="10.21875" customWidth="1"/>
  </cols>
  <sheetData>
    <row r="1" spans="1:8" s="28" customFormat="1" ht="21" x14ac:dyDescent="0.35">
      <c r="A1" s="5" t="s">
        <v>61</v>
      </c>
      <c r="B1" s="5"/>
      <c r="C1" s="5"/>
      <c r="D1" s="5"/>
      <c r="E1" s="5"/>
      <c r="F1" s="5"/>
      <c r="G1" s="5"/>
      <c r="H1" s="5"/>
    </row>
    <row r="2" spans="1:8" ht="45.75" customHeight="1" x14ac:dyDescent="0.2">
      <c r="A2" s="29" t="s">
        <v>5</v>
      </c>
      <c r="B2" s="29" t="s">
        <v>6</v>
      </c>
      <c r="C2" s="30" t="s">
        <v>62</v>
      </c>
      <c r="D2" s="31" t="s">
        <v>63</v>
      </c>
      <c r="E2" s="32" t="s">
        <v>63</v>
      </c>
      <c r="F2" s="33" t="s">
        <v>64</v>
      </c>
      <c r="G2" s="33" t="s">
        <v>65</v>
      </c>
      <c r="H2" s="33" t="s">
        <v>66</v>
      </c>
    </row>
    <row r="3" spans="1:8" ht="26.25" customHeight="1" x14ac:dyDescent="0.2">
      <c r="A3" s="34"/>
      <c r="B3" s="34"/>
      <c r="C3" s="35"/>
      <c r="D3" s="36" t="s">
        <v>11</v>
      </c>
      <c r="E3" s="37" t="s">
        <v>12</v>
      </c>
      <c r="F3" s="33"/>
      <c r="G3" s="33"/>
      <c r="H3" s="33"/>
    </row>
    <row r="4" spans="1:8" ht="19.5" customHeight="1" x14ac:dyDescent="0.2">
      <c r="A4" s="38"/>
      <c r="B4" s="38"/>
      <c r="C4" s="39"/>
      <c r="D4" s="40" t="s">
        <v>67</v>
      </c>
      <c r="E4" s="40" t="s">
        <v>17</v>
      </c>
      <c r="F4" s="33"/>
      <c r="G4" s="33"/>
      <c r="H4" s="33"/>
    </row>
    <row r="5" spans="1:8" ht="21" x14ac:dyDescent="0.35">
      <c r="A5" s="16">
        <v>1</v>
      </c>
      <c r="B5" s="17" t="s">
        <v>68</v>
      </c>
      <c r="C5" s="16">
        <v>2</v>
      </c>
      <c r="D5" s="18">
        <v>4106800</v>
      </c>
      <c r="E5" s="18">
        <v>13011740</v>
      </c>
      <c r="F5" s="41">
        <v>23100</v>
      </c>
      <c r="G5" s="42">
        <v>5325</v>
      </c>
      <c r="H5" s="42">
        <v>20865</v>
      </c>
    </row>
    <row r="6" spans="1:8" ht="21" x14ac:dyDescent="0.35">
      <c r="A6" s="20">
        <v>2</v>
      </c>
      <c r="B6" s="21" t="s">
        <v>69</v>
      </c>
      <c r="C6" s="20">
        <v>2</v>
      </c>
      <c r="D6" s="22">
        <v>1760000</v>
      </c>
      <c r="E6" s="22">
        <v>7735320</v>
      </c>
      <c r="F6" s="43">
        <v>23100</v>
      </c>
      <c r="G6" s="44">
        <v>5326</v>
      </c>
      <c r="H6" s="44">
        <v>20866</v>
      </c>
    </row>
    <row r="7" spans="1:8" ht="21" x14ac:dyDescent="0.35">
      <c r="A7" s="16">
        <v>3</v>
      </c>
      <c r="B7" s="21" t="s">
        <v>70</v>
      </c>
      <c r="C7" s="20">
        <v>2</v>
      </c>
      <c r="D7" s="22">
        <v>2242600</v>
      </c>
      <c r="E7" s="22">
        <v>12859960</v>
      </c>
      <c r="F7" s="43">
        <v>23100</v>
      </c>
      <c r="G7" s="44">
        <v>5327</v>
      </c>
      <c r="H7" s="44">
        <v>20867</v>
      </c>
    </row>
    <row r="8" spans="1:8" ht="21" x14ac:dyDescent="0.35">
      <c r="A8" s="20">
        <v>4</v>
      </c>
      <c r="B8" s="21" t="s">
        <v>71</v>
      </c>
      <c r="C8" s="20">
        <v>4</v>
      </c>
      <c r="D8" s="22">
        <v>825000</v>
      </c>
      <c r="E8" s="22">
        <v>6545220</v>
      </c>
      <c r="F8" s="43">
        <v>23100</v>
      </c>
      <c r="G8" s="44">
        <v>5328</v>
      </c>
      <c r="H8" s="44">
        <v>20868</v>
      </c>
    </row>
    <row r="9" spans="1:8" ht="21" x14ac:dyDescent="0.35">
      <c r="A9" s="45">
        <v>5</v>
      </c>
      <c r="B9" s="46" t="s">
        <v>72</v>
      </c>
      <c r="C9" s="47">
        <v>2</v>
      </c>
      <c r="D9" s="48">
        <v>375000</v>
      </c>
      <c r="E9" s="48">
        <v>2899080</v>
      </c>
      <c r="F9" s="49">
        <v>23100</v>
      </c>
      <c r="G9" s="50">
        <v>5329</v>
      </c>
      <c r="H9" s="50">
        <v>20869</v>
      </c>
    </row>
    <row r="10" spans="1:8" ht="21" x14ac:dyDescent="0.35">
      <c r="A10" s="51"/>
      <c r="B10" s="52" t="s">
        <v>73</v>
      </c>
      <c r="C10" s="52">
        <f>SUM(C5:C9)</f>
        <v>12</v>
      </c>
      <c r="D10" s="53">
        <f>SUM(D5:D9)</f>
        <v>9309400</v>
      </c>
      <c r="E10" s="53">
        <f>SUM(E5:E9)</f>
        <v>43051320</v>
      </c>
      <c r="F10" s="51"/>
      <c r="G10" s="51"/>
      <c r="H10" s="51"/>
    </row>
    <row r="12" spans="1:8" x14ac:dyDescent="0.2">
      <c r="E12" s="27"/>
    </row>
  </sheetData>
  <mergeCells count="7">
    <mergeCell ref="A1:H1"/>
    <mergeCell ref="A2:A4"/>
    <mergeCell ref="B2:B4"/>
    <mergeCell ref="C2:C4"/>
    <mergeCell ref="F2:F4"/>
    <mergeCell ref="G2:G4"/>
    <mergeCell ref="H2:H4"/>
  </mergeCells>
  <pageMargins left="0.17" right="0.23622047244094491" top="0.94488188976377963" bottom="0.74803149606299213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Normal="100" zoomScaleSheetLayoutView="100" workbookViewId="0">
      <selection activeCell="B5" sqref="B5:H5"/>
    </sheetView>
  </sheetViews>
  <sheetFormatPr defaultRowHeight="21" outlineLevelRow="2" x14ac:dyDescent="0.35"/>
  <cols>
    <col min="2" max="2" width="5.77734375" style="24" customWidth="1"/>
    <col min="3" max="3" width="14.5546875" style="25" customWidth="1"/>
    <col min="4" max="4" width="16.77734375" style="25" customWidth="1"/>
    <col min="5" max="5" width="20.88671875" style="25" customWidth="1"/>
    <col min="6" max="6" width="12.33203125" style="25" hidden="1" customWidth="1"/>
    <col min="7" max="7" width="29.6640625" style="26" customWidth="1"/>
    <col min="8" max="8" width="29.77734375" customWidth="1"/>
  </cols>
  <sheetData>
    <row r="1" spans="1:8" x14ac:dyDescent="0.35">
      <c r="B1" s="1" t="s">
        <v>0</v>
      </c>
      <c r="C1" s="1"/>
      <c r="D1" s="1"/>
      <c r="E1" s="1"/>
      <c r="F1" s="1"/>
      <c r="G1" s="1"/>
      <c r="H1" s="1"/>
    </row>
    <row r="2" spans="1:8" outlineLevel="1" x14ac:dyDescent="0.35">
      <c r="B2" s="2" t="s">
        <v>1</v>
      </c>
      <c r="C2" s="2"/>
      <c r="D2" s="2"/>
      <c r="E2" s="2"/>
      <c r="F2" s="2"/>
      <c r="G2" s="2"/>
      <c r="H2" s="2"/>
    </row>
    <row r="3" spans="1:8" outlineLevel="1" x14ac:dyDescent="0.2">
      <c r="B3" s="3" t="s">
        <v>2</v>
      </c>
      <c r="C3" s="3"/>
      <c r="D3" s="3"/>
      <c r="E3" s="3"/>
      <c r="F3" s="3"/>
      <c r="G3" s="3"/>
      <c r="H3" s="3"/>
    </row>
    <row r="4" spans="1:8" outlineLevel="1" x14ac:dyDescent="0.35">
      <c r="B4" s="4" t="s">
        <v>3</v>
      </c>
      <c r="C4" s="4"/>
      <c r="D4" s="4"/>
      <c r="E4" s="4"/>
      <c r="F4" s="4"/>
      <c r="G4" s="4"/>
      <c r="H4" s="4"/>
    </row>
    <row r="5" spans="1:8" outlineLevel="1" x14ac:dyDescent="0.35">
      <c r="B5" s="5" t="s">
        <v>4</v>
      </c>
      <c r="C5" s="5"/>
      <c r="D5" s="5"/>
      <c r="E5" s="5"/>
      <c r="F5" s="5"/>
      <c r="G5" s="5"/>
      <c r="H5" s="5"/>
    </row>
    <row r="6" spans="1:8" ht="42" customHeight="1" outlineLevel="2" x14ac:dyDescent="0.35"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10</v>
      </c>
    </row>
    <row r="7" spans="1:8" ht="21" customHeight="1" outlineLevel="2" x14ac:dyDescent="0.35">
      <c r="B7" s="6"/>
      <c r="C7" s="6"/>
      <c r="D7" s="6"/>
      <c r="E7" s="6"/>
      <c r="F7" s="10"/>
      <c r="G7" s="11" t="s">
        <v>11</v>
      </c>
      <c r="H7" s="12" t="s">
        <v>12</v>
      </c>
    </row>
    <row r="8" spans="1:8" ht="21" customHeight="1" outlineLevel="2" x14ac:dyDescent="0.35">
      <c r="B8" s="6"/>
      <c r="C8" s="6"/>
      <c r="D8" s="6"/>
      <c r="E8" s="6"/>
      <c r="F8" s="10"/>
      <c r="G8" s="11" t="s">
        <v>13</v>
      </c>
      <c r="H8" s="12" t="s">
        <v>13</v>
      </c>
    </row>
    <row r="9" spans="1:8" ht="21" customHeight="1" outlineLevel="2" x14ac:dyDescent="0.35">
      <c r="B9" s="6"/>
      <c r="C9" s="6"/>
      <c r="D9" s="6"/>
      <c r="E9" s="6"/>
      <c r="F9" s="10"/>
      <c r="G9" s="11" t="s">
        <v>14</v>
      </c>
      <c r="H9" s="12" t="s">
        <v>15</v>
      </c>
    </row>
    <row r="10" spans="1:8" outlineLevel="2" x14ac:dyDescent="0.35">
      <c r="B10" s="6"/>
      <c r="C10" s="6"/>
      <c r="D10" s="6"/>
      <c r="E10" s="6"/>
      <c r="F10" s="10"/>
      <c r="G10" s="13" t="s">
        <v>16</v>
      </c>
      <c r="H10" s="14" t="s">
        <v>17</v>
      </c>
    </row>
    <row r="11" spans="1:8" outlineLevel="2" x14ac:dyDescent="0.35">
      <c r="A11" s="15"/>
      <c r="B11" s="16">
        <v>1</v>
      </c>
      <c r="C11" s="17" t="s">
        <v>18</v>
      </c>
      <c r="D11" s="17" t="s">
        <v>19</v>
      </c>
      <c r="E11" s="17" t="s">
        <v>20</v>
      </c>
      <c r="F11" s="17" t="s">
        <v>21</v>
      </c>
      <c r="G11" s="18">
        <v>2729300</v>
      </c>
      <c r="H11" s="19">
        <v>8012900</v>
      </c>
    </row>
    <row r="12" spans="1:8" outlineLevel="2" x14ac:dyDescent="0.35">
      <c r="A12" s="15"/>
      <c r="B12" s="20">
        <v>2</v>
      </c>
      <c r="C12" s="21" t="s">
        <v>18</v>
      </c>
      <c r="D12" s="21" t="s">
        <v>22</v>
      </c>
      <c r="E12" s="21" t="s">
        <v>23</v>
      </c>
      <c r="F12" s="21" t="s">
        <v>24</v>
      </c>
      <c r="G12" s="22">
        <v>1377500</v>
      </c>
      <c r="H12" s="22">
        <v>4998840</v>
      </c>
    </row>
    <row r="13" spans="1:8" outlineLevel="1" x14ac:dyDescent="0.35">
      <c r="A13" s="15"/>
      <c r="B13" s="20"/>
      <c r="C13" s="23" t="s">
        <v>25</v>
      </c>
      <c r="D13" s="21"/>
      <c r="E13" s="21"/>
      <c r="F13" s="21"/>
      <c r="G13" s="22">
        <f>SUBTOTAL(9,G11:G12)</f>
        <v>4106800</v>
      </c>
      <c r="H13" s="22">
        <f>SUBTOTAL(9,H11:H12)</f>
        <v>13011740</v>
      </c>
    </row>
    <row r="14" spans="1:8" outlineLevel="2" x14ac:dyDescent="0.35">
      <c r="A14" s="15"/>
      <c r="B14" s="20">
        <v>1</v>
      </c>
      <c r="C14" s="21" t="s">
        <v>26</v>
      </c>
      <c r="D14" s="21" t="s">
        <v>27</v>
      </c>
      <c r="E14" s="21" t="s">
        <v>28</v>
      </c>
      <c r="F14" s="21" t="s">
        <v>29</v>
      </c>
      <c r="G14" s="22">
        <v>780000</v>
      </c>
      <c r="H14" s="22">
        <v>3493200</v>
      </c>
    </row>
    <row r="15" spans="1:8" outlineLevel="2" x14ac:dyDescent="0.35">
      <c r="A15" s="15"/>
      <c r="B15" s="20">
        <v>2</v>
      </c>
      <c r="C15" s="21" t="s">
        <v>26</v>
      </c>
      <c r="D15" s="21" t="s">
        <v>30</v>
      </c>
      <c r="E15" s="21" t="s">
        <v>31</v>
      </c>
      <c r="F15" s="21" t="s">
        <v>32</v>
      </c>
      <c r="G15" s="22">
        <v>980000</v>
      </c>
      <c r="H15" s="22">
        <v>4242120</v>
      </c>
    </row>
    <row r="16" spans="1:8" outlineLevel="1" x14ac:dyDescent="0.35">
      <c r="A16" s="15"/>
      <c r="B16" s="20"/>
      <c r="C16" s="23" t="s">
        <v>33</v>
      </c>
      <c r="D16" s="21"/>
      <c r="E16" s="21"/>
      <c r="F16" s="21"/>
      <c r="G16" s="22">
        <f>SUBTOTAL(9,G14:G15)</f>
        <v>1760000</v>
      </c>
      <c r="H16" s="22">
        <f>SUBTOTAL(9,H14:H15)</f>
        <v>7735320</v>
      </c>
    </row>
    <row r="17" spans="1:8" outlineLevel="2" x14ac:dyDescent="0.35">
      <c r="A17" s="15"/>
      <c r="B17" s="20">
        <v>1</v>
      </c>
      <c r="C17" s="21" t="s">
        <v>34</v>
      </c>
      <c r="D17" s="21" t="s">
        <v>35</v>
      </c>
      <c r="E17" s="21" t="s">
        <v>36</v>
      </c>
      <c r="F17" s="21" t="s">
        <v>37</v>
      </c>
      <c r="G17" s="22">
        <v>1395100</v>
      </c>
      <c r="H17" s="22">
        <v>8934460</v>
      </c>
    </row>
    <row r="18" spans="1:8" outlineLevel="2" x14ac:dyDescent="0.35">
      <c r="A18" s="15"/>
      <c r="B18" s="20">
        <v>2</v>
      </c>
      <c r="C18" s="21" t="s">
        <v>34</v>
      </c>
      <c r="D18" s="21" t="s">
        <v>38</v>
      </c>
      <c r="E18" s="21" t="s">
        <v>39</v>
      </c>
      <c r="F18" s="21" t="s">
        <v>40</v>
      </c>
      <c r="G18" s="22">
        <v>847500</v>
      </c>
      <c r="H18" s="22">
        <v>3925500</v>
      </c>
    </row>
    <row r="19" spans="1:8" outlineLevel="1" x14ac:dyDescent="0.35">
      <c r="A19" s="15"/>
      <c r="B19" s="20"/>
      <c r="C19" s="23" t="s">
        <v>41</v>
      </c>
      <c r="D19" s="21"/>
      <c r="E19" s="21"/>
      <c r="F19" s="21"/>
      <c r="G19" s="22">
        <f>SUBTOTAL(9,G17:G18)</f>
        <v>2242600</v>
      </c>
      <c r="H19" s="22">
        <f>SUBTOTAL(9,H17:H18)</f>
        <v>12859960</v>
      </c>
    </row>
    <row r="20" spans="1:8" outlineLevel="2" x14ac:dyDescent="0.35">
      <c r="A20" s="15"/>
      <c r="B20" s="20">
        <v>1</v>
      </c>
      <c r="C20" s="21" t="s">
        <v>42</v>
      </c>
      <c r="D20" s="21" t="s">
        <v>43</v>
      </c>
      <c r="E20" s="21" t="s">
        <v>44</v>
      </c>
      <c r="F20" s="21" t="s">
        <v>45</v>
      </c>
      <c r="G20" s="22">
        <v>450000</v>
      </c>
      <c r="H20" s="22">
        <v>3612120</v>
      </c>
    </row>
    <row r="21" spans="1:8" outlineLevel="2" x14ac:dyDescent="0.35">
      <c r="A21" s="15"/>
      <c r="B21" s="20">
        <v>2</v>
      </c>
      <c r="C21" s="21" t="s">
        <v>42</v>
      </c>
      <c r="D21" s="21" t="s">
        <v>46</v>
      </c>
      <c r="E21" s="21" t="s">
        <v>47</v>
      </c>
      <c r="F21" s="21" t="s">
        <v>48</v>
      </c>
      <c r="G21" s="22">
        <v>225000</v>
      </c>
      <c r="H21" s="22">
        <v>2482440</v>
      </c>
    </row>
    <row r="22" spans="1:8" outlineLevel="2" x14ac:dyDescent="0.35">
      <c r="A22" s="15"/>
      <c r="B22" s="20">
        <v>3</v>
      </c>
      <c r="C22" s="21" t="s">
        <v>42</v>
      </c>
      <c r="D22" s="21" t="s">
        <v>46</v>
      </c>
      <c r="E22" s="21" t="s">
        <v>49</v>
      </c>
      <c r="F22" s="21" t="s">
        <v>50</v>
      </c>
      <c r="G22" s="22">
        <v>75000</v>
      </c>
      <c r="H22" s="22">
        <v>225540</v>
      </c>
    </row>
    <row r="23" spans="1:8" outlineLevel="2" x14ac:dyDescent="0.35">
      <c r="A23" s="15"/>
      <c r="B23" s="20">
        <v>4</v>
      </c>
      <c r="C23" s="21" t="s">
        <v>42</v>
      </c>
      <c r="D23" s="21" t="s">
        <v>43</v>
      </c>
      <c r="E23" s="21" t="s">
        <v>51</v>
      </c>
      <c r="F23" s="21" t="s">
        <v>52</v>
      </c>
      <c r="G23" s="22">
        <v>75000</v>
      </c>
      <c r="H23" s="22">
        <v>225120</v>
      </c>
    </row>
    <row r="24" spans="1:8" outlineLevel="1" x14ac:dyDescent="0.35">
      <c r="A24" s="15"/>
      <c r="B24" s="20"/>
      <c r="C24" s="23" t="s">
        <v>53</v>
      </c>
      <c r="D24" s="21"/>
      <c r="E24" s="21"/>
      <c r="F24" s="21"/>
      <c r="G24" s="22">
        <f>SUBTOTAL(9,G20:G23)</f>
        <v>825000</v>
      </c>
      <c r="H24" s="22">
        <f>SUBTOTAL(9,H20:H23)</f>
        <v>6545220</v>
      </c>
    </row>
    <row r="25" spans="1:8" outlineLevel="2" x14ac:dyDescent="0.35">
      <c r="A25" s="15"/>
      <c r="B25" s="20">
        <v>1</v>
      </c>
      <c r="C25" s="21" t="s">
        <v>54</v>
      </c>
      <c r="D25" s="21" t="s">
        <v>55</v>
      </c>
      <c r="E25" s="21" t="s">
        <v>56</v>
      </c>
      <c r="F25" s="21" t="s">
        <v>57</v>
      </c>
      <c r="G25" s="22">
        <v>300000</v>
      </c>
      <c r="H25" s="22">
        <v>2693880</v>
      </c>
    </row>
    <row r="26" spans="1:8" outlineLevel="2" x14ac:dyDescent="0.35">
      <c r="A26" s="15"/>
      <c r="B26" s="20">
        <v>2</v>
      </c>
      <c r="C26" s="21" t="s">
        <v>54</v>
      </c>
      <c r="D26" s="21" t="s">
        <v>55</v>
      </c>
      <c r="E26" s="21" t="s">
        <v>58</v>
      </c>
      <c r="F26" s="21" t="s">
        <v>59</v>
      </c>
      <c r="G26" s="22">
        <v>75000</v>
      </c>
      <c r="H26" s="22">
        <v>205200</v>
      </c>
    </row>
    <row r="27" spans="1:8" outlineLevel="1" x14ac:dyDescent="0.35">
      <c r="A27" s="15"/>
      <c r="B27" s="20"/>
      <c r="C27" s="23" t="s">
        <v>60</v>
      </c>
      <c r="D27" s="21"/>
      <c r="E27" s="21"/>
      <c r="F27" s="21"/>
      <c r="G27" s="22">
        <f>SUBTOTAL(9,G25:G26)</f>
        <v>375000</v>
      </c>
      <c r="H27" s="22">
        <f>SUBTOTAL(9,H25:H26)</f>
        <v>2899080</v>
      </c>
    </row>
    <row r="28" spans="1:8" x14ac:dyDescent="0.35">
      <c r="H28" s="27"/>
    </row>
  </sheetData>
  <mergeCells count="9">
    <mergeCell ref="B1:H1"/>
    <mergeCell ref="B2:H2"/>
    <mergeCell ref="B3:H3"/>
    <mergeCell ref="B4:H4"/>
    <mergeCell ref="B5:H5"/>
    <mergeCell ref="B6:B10"/>
    <mergeCell ref="C6:C10"/>
    <mergeCell ref="D6:D10"/>
    <mergeCell ref="E6:E10"/>
  </mergeCells>
  <pageMargins left="0.39370078740157483" right="0.23622047244094491" top="0.35433070866141736" bottom="0.74803149606299213" header="0.31496062992125984" footer="0.31496062992125984"/>
  <pageSetup paperSize="9" orientation="landscape" horizontalDpi="0" verticalDpi="0" r:id="rId1"/>
  <rowBreaks count="4" manualBreakCount="4">
    <brk id="13" max="16383" man="1"/>
    <brk id="16" max="16383" man="1"/>
    <brk id="19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เลขที่หนังสือ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2020-03-30T09:49:24Z</dcterms:created>
  <dcterms:modified xsi:type="dcterms:W3CDTF">2020-03-30T09:50:34Z</dcterms:modified>
</cp:coreProperties>
</file>