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การบริหารสนามกีฬา 2563\ศส บริหารสนามกีฬา ปี 63 ไตรมาสที่ 2 (ม.ค. - มี.ค. 63)\"/>
    </mc:Choice>
  </mc:AlternateContent>
  <xr:revisionPtr revIDLastSave="0" documentId="8_{BDA60656-B8B5-422F-8D0E-9E212BA61120}" xr6:coauthVersionLast="45" xr6:coauthVersionMax="45" xr10:uidLastSave="{00000000-0000-0000-0000-000000000000}"/>
  <bookViews>
    <workbookView xWindow="-120" yWindow="-120" windowWidth="20730" windowHeight="11160" activeTab="1" xr2:uid="{C9A7CA70-72E6-4E47-A9FA-A11BDEB0636D}"/>
  </bookViews>
  <sheets>
    <sheet name="สนามกีฬา" sheetId="1" r:id="rId1"/>
    <sheet name="สรุปจังหวัด" sheetId="2" r:id="rId2"/>
  </sheets>
  <definedNames>
    <definedName name="_xlnm._FilterDatabase" localSheetId="0" hidden="1">สนามกีฬา!$E$9:$F$14</definedName>
    <definedName name="_xlnm.Print_Area" localSheetId="0">สนามกีฬา!$A$1:$F$33</definedName>
    <definedName name="_xlnm.Print_Area" localSheetId="1">สรุปจังหวัด!$A$1:$F$23</definedName>
    <definedName name="_xlnm.Print_Titles" localSheetId="0">สนามกีฬา!$1:$9</definedName>
    <definedName name="_xlnm.Print_Titles" localSheetId="1">สรุปจังหวัด!$6:$9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E23" i="2"/>
  <c r="D23" i="2"/>
  <c r="C23" i="2"/>
  <c r="F33" i="1"/>
  <c r="E33" i="1"/>
  <c r="F31" i="1"/>
  <c r="E31" i="1"/>
  <c r="F29" i="1"/>
  <c r="E29" i="1"/>
  <c r="F27" i="1"/>
  <c r="E27" i="1"/>
  <c r="F25" i="1"/>
  <c r="E25" i="1"/>
  <c r="F23" i="1"/>
  <c r="E23" i="1"/>
  <c r="F21" i="1"/>
  <c r="E21" i="1"/>
  <c r="F19" i="1"/>
  <c r="E19" i="1"/>
  <c r="F17" i="1"/>
  <c r="E17" i="1"/>
  <c r="F15" i="1"/>
  <c r="E15" i="1"/>
  <c r="F13" i="1"/>
  <c r="E13" i="1"/>
  <c r="F11" i="1"/>
  <c r="F34" i="1" s="1"/>
  <c r="E11" i="1"/>
  <c r="E34" i="1" s="1"/>
</calcChain>
</file>

<file path=xl/sharedStrings.xml><?xml version="1.0" encoding="utf-8"?>
<sst xmlns="http://schemas.openxmlformats.org/spreadsheetml/2006/main" count="98" uniqueCount="71">
  <si>
    <t>แบบรายละเอียดประกอบการโอนเงินจัดสรรงบประมาณรายจ่ายประจำปีงบประมาณ พ.ศ. 2563</t>
  </si>
  <si>
    <t>ตามหลักเกณฑ์และเงื่อนไขการใช้งบประมาณรายจ่ายประจำปีงบประมาณ พ.ศ. 2562 ไปพลางก่อน</t>
  </si>
  <si>
    <t xml:space="preserve"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</si>
  <si>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2 (เดือนมกราคม - มีนาคม 2563)  รหัสแหล่งของเงิน  6311410 </t>
  </si>
  <si>
    <t>ตามหนังสือกรมส่งเสริมการปกครองท้องถิ่น ด่วนที่สุด ที่ มท 0808.2/             ลงวันที่       มกราคม 2563  เลขที่ใบจัดสรร             /2563</t>
  </si>
  <si>
    <t>ลำดับ</t>
  </si>
  <si>
    <t>จังหวัด</t>
  </si>
  <si>
    <t>อำเภอ</t>
  </si>
  <si>
    <t>องค์กรปกครองส่วนท้องถิ่น</t>
  </si>
  <si>
    <t>เงินอุดหนุนสำหรับสนับสนุนการบริหารสนามกีฬา</t>
  </si>
  <si>
    <t>(เงินเดือน, ค่าจ้าง)</t>
  </si>
  <si>
    <t>(ค่าสาธารณูปโภค, ปรับปรุง/ซ่อมแซม)</t>
  </si>
  <si>
    <t xml:space="preserve">รหัสงบประมาณ  1500858002500008 </t>
  </si>
  <si>
    <t xml:space="preserve">รหัสงบประมาณ  1500858002500016 </t>
  </si>
  <si>
    <t>รหัสกิจกรรมหลัก  15008XXXXN2211</t>
  </si>
  <si>
    <t>รหัสกิจกรรมหลัก  15008XXXXN2201</t>
  </si>
  <si>
    <t>กระบี่</t>
  </si>
  <si>
    <t>เมืองกระบี่</t>
  </si>
  <si>
    <t>ทม.กระบี่</t>
  </si>
  <si>
    <t>กระบี่ ผลรวม</t>
  </si>
  <si>
    <t>กาฬสินธุ์</t>
  </si>
  <si>
    <t>เมืองกาฬสินธุ์</t>
  </si>
  <si>
    <t>ทม.กาฬสินธุ์</t>
  </si>
  <si>
    <t>กาฬสินธุ์ ผลรวม</t>
  </si>
  <si>
    <t>ชุมพร</t>
  </si>
  <si>
    <t>เมืองชุมพร</t>
  </si>
  <si>
    <t>ทม.ชุมพร</t>
  </si>
  <si>
    <t>ชุมพร ผลรวม</t>
  </si>
  <si>
    <t>ตรัง</t>
  </si>
  <si>
    <t>เมืองตรัง</t>
  </si>
  <si>
    <t>ทน.ตรัง</t>
  </si>
  <si>
    <t>ตรัง ผลรวม</t>
  </si>
  <si>
    <t>นครปฐม</t>
  </si>
  <si>
    <t>เมืองนครปฐม</t>
  </si>
  <si>
    <t>ทน.นครปฐม</t>
  </si>
  <si>
    <t>นครปฐม ผลรวม</t>
  </si>
  <si>
    <t>นครราชสีมา</t>
  </si>
  <si>
    <t>เมืองนครราชสีมา</t>
  </si>
  <si>
    <t>ทน.นครราชสีมา</t>
  </si>
  <si>
    <t>นครราชสีมา ผลรวม</t>
  </si>
  <si>
    <t>นครสวรรค์</t>
  </si>
  <si>
    <t>เมืองนครสวรรค์</t>
  </si>
  <si>
    <t>ทน.นครสวรรค์</t>
  </si>
  <si>
    <t>นครสวรรค์ ผลรวม</t>
  </si>
  <si>
    <t>ปทุมธานี</t>
  </si>
  <si>
    <t>เมืองปทุมธานี</t>
  </si>
  <si>
    <t>ทต.บางกะดี</t>
  </si>
  <si>
    <t>ปทุมธานี ผลรวม</t>
  </si>
  <si>
    <t>ภูเก็ต</t>
  </si>
  <si>
    <t>เมืองภูเก็ต</t>
  </si>
  <si>
    <t>ทน.ภูเก็ต</t>
  </si>
  <si>
    <t>ภูเก็ต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</si>
  <si>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</si>
  <si>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</si>
  <si>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</si>
  <si>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</si>
  <si>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สกลนคร</t>
  </si>
  <si>
    <t>เมืองสกลนคร</t>
  </si>
  <si>
    <t>ทน.สกลนคร</t>
  </si>
  <si>
    <t>สกลนคร ผลรวม</t>
  </si>
  <si>
    <t>สิงห์บุรี</t>
  </si>
  <si>
    <t>อินทร์บุรี</t>
  </si>
  <si>
    <t>อบต.อินทร์บุรี</t>
  </si>
  <si>
    <t>สิงห์บุรี ผลรวม</t>
  </si>
  <si>
    <t>ผลรวมทั้งหมด</t>
  </si>
  <si>
    <t>แบบรายละเอียดประกอบการโอนจัดสรรงบประมาณรายจ่าย ประจำปีงบประมาณ พ.ศ. 2563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</si>
  <si>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2 (เดือนมกราคม - มีนาคม 2563) รหัสแหล่งของเงิน  6311410 </t>
  </si>
  <si>
    <t>ลำดับที่</t>
  </si>
  <si>
    <t>จำนวนเงิน</t>
  </si>
  <si>
    <t>จำนวน (คน)</t>
  </si>
  <si>
    <t>จำนวน (แห่ง)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</si>
</sst>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1"/>
      <color indexed="8"/>
      <name val="Tahoma"/>
      <family val="2"/>
    </font>
    <font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7" fillId="0" borderId="0"/>
    <xf numFmtId="0" fontId="9" fillId="0" borderId="0"/>
    <xf numFmtId="43" fontId="3" fillId="0" borderId="0" applyFont="0" applyFill="0" applyBorder="0" applyAlignment="0" applyProtection="0"/>
    <xf numFmtId="187" fontId="7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5" fillId="0" borderId="2" xfId="4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43" fontId="5" fillId="0" borderId="2" xfId="6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 shrinkToFit="1"/>
    </xf>
    <xf numFmtId="43" fontId="5" fillId="0" borderId="0" xfId="6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43" fontId="5" fillId="0" borderId="4" xfId="6" applyFont="1" applyBorder="1" applyAlignment="1">
      <alignment horizontal="center" vertical="center"/>
    </xf>
    <xf numFmtId="0" fontId="2" fillId="0" borderId="5" xfId="7" applyFont="1" applyBorder="1" applyAlignment="1">
      <alignment horizontal="center" vertical="center" shrinkToFit="1"/>
    </xf>
    <xf numFmtId="0" fontId="5" fillId="0" borderId="6" xfId="4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43" fontId="5" fillId="0" borderId="6" xfId="6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43" fontId="5" fillId="0" borderId="7" xfId="6" applyFont="1" applyBorder="1" applyAlignment="1">
      <alignment horizontal="center" vertical="center"/>
    </xf>
    <xf numFmtId="0" fontId="2" fillId="0" borderId="8" xfId="7" applyFont="1" applyBorder="1" applyAlignment="1">
      <alignment horizontal="center" vertical="center" shrinkToFit="1"/>
    </xf>
    <xf numFmtId="0" fontId="8" fillId="0" borderId="3" xfId="8" applyFont="1" applyBorder="1" applyAlignment="1">
      <alignment horizontal="center" vertical="center"/>
    </xf>
    <xf numFmtId="0" fontId="8" fillId="0" borderId="3" xfId="9" applyNumberFormat="1" applyFont="1" applyBorder="1" applyAlignment="1">
      <alignment horizontal="left" vertical="center"/>
    </xf>
    <xf numFmtId="0" fontId="8" fillId="0" borderId="3" xfId="9" applyNumberFormat="1" applyFont="1" applyBorder="1" applyAlignment="1">
      <alignment horizontal="left" vertical="center" shrinkToFit="1"/>
    </xf>
    <xf numFmtId="187" fontId="8" fillId="2" borderId="3" xfId="1" applyFont="1" applyFill="1" applyBorder="1" applyAlignment="1">
      <alignment horizontal="center" vertical="center"/>
    </xf>
    <xf numFmtId="187" fontId="8" fillId="0" borderId="3" xfId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0" fontId="8" fillId="0" borderId="9" xfId="8" applyFont="1" applyBorder="1" applyAlignment="1">
      <alignment horizontal="center" vertical="center"/>
    </xf>
    <xf numFmtId="0" fontId="2" fillId="0" borderId="9" xfId="9" applyNumberFormat="1" applyFont="1" applyBorder="1" applyAlignment="1">
      <alignment horizontal="left" vertical="center"/>
    </xf>
    <xf numFmtId="0" fontId="2" fillId="0" borderId="9" xfId="9" applyNumberFormat="1" applyFont="1" applyBorder="1" applyAlignment="1">
      <alignment horizontal="left" vertical="center" shrinkToFit="1"/>
    </xf>
    <xf numFmtId="187" fontId="2" fillId="2" borderId="9" xfId="1" applyFont="1" applyFill="1" applyBorder="1" applyAlignment="1">
      <alignment horizontal="center" vertical="center"/>
    </xf>
    <xf numFmtId="187" fontId="2" fillId="0" borderId="9" xfId="1" applyFont="1" applyBorder="1" applyAlignment="1">
      <alignment horizontal="right" vertical="center"/>
    </xf>
    <xf numFmtId="0" fontId="8" fillId="0" borderId="5" xfId="8" applyFont="1" applyBorder="1" applyAlignment="1">
      <alignment horizontal="center" vertical="center"/>
    </xf>
    <xf numFmtId="0" fontId="8" fillId="0" borderId="5" xfId="9" applyNumberFormat="1" applyFont="1" applyBorder="1" applyAlignment="1">
      <alignment horizontal="left" vertical="center"/>
    </xf>
    <xf numFmtId="0" fontId="8" fillId="0" borderId="5" xfId="9" applyNumberFormat="1" applyFont="1" applyBorder="1" applyAlignment="1">
      <alignment horizontal="left" vertical="center" shrinkToFit="1"/>
    </xf>
    <xf numFmtId="187" fontId="8" fillId="2" borderId="5" xfId="1" applyFont="1" applyFill="1" applyBorder="1" applyAlignment="1">
      <alignment horizontal="center" vertical="center"/>
    </xf>
    <xf numFmtId="187" fontId="8" fillId="0" borderId="5" xfId="1" applyFont="1" applyBorder="1" applyAlignment="1">
      <alignment horizontal="right" vertical="center"/>
    </xf>
    <xf numFmtId="0" fontId="8" fillId="0" borderId="5" xfId="3" applyFont="1" applyBorder="1" applyAlignment="1">
      <alignment horizontal="center" vertical="center"/>
    </xf>
    <xf numFmtId="0" fontId="8" fillId="0" borderId="5" xfId="3" applyFont="1" applyBorder="1" applyAlignment="1">
      <alignment horizontal="left" vertical="center"/>
    </xf>
    <xf numFmtId="0" fontId="8" fillId="0" borderId="5" xfId="6" applyNumberFormat="1" applyFont="1" applyBorder="1" applyAlignment="1">
      <alignment horizontal="left" vertical="center"/>
    </xf>
    <xf numFmtId="187" fontId="8" fillId="0" borderId="5" xfId="1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2" fillId="0" borderId="9" xfId="3" applyFont="1" applyBorder="1" applyAlignment="1">
      <alignment horizontal="left" vertical="center"/>
    </xf>
    <xf numFmtId="0" fontId="2" fillId="0" borderId="9" xfId="6" applyNumberFormat="1" applyFont="1" applyBorder="1" applyAlignment="1">
      <alignment horizontal="left" vertical="center"/>
    </xf>
    <xf numFmtId="187" fontId="2" fillId="0" borderId="9" xfId="1" applyFont="1" applyBorder="1" applyAlignment="1">
      <alignment horizontal="center" vertical="center"/>
    </xf>
    <xf numFmtId="43" fontId="8" fillId="0" borderId="0" xfId="6" applyFont="1" applyAlignment="1">
      <alignment horizontal="center" vertical="center"/>
    </xf>
    <xf numFmtId="0" fontId="2" fillId="0" borderId="0" xfId="7" applyFont="1" applyAlignment="1">
      <alignment horizontal="center" vertical="center" shrinkToFit="1"/>
    </xf>
    <xf numFmtId="0" fontId="8" fillId="0" borderId="0" xfId="7" applyFont="1"/>
    <xf numFmtId="0" fontId="8" fillId="0" borderId="0" xfId="7" applyFont="1" applyAlignment="1">
      <alignment vertical="center"/>
    </xf>
    <xf numFmtId="0" fontId="2" fillId="3" borderId="3" xfId="7" applyFont="1" applyFill="1" applyBorder="1" applyAlignment="1">
      <alignment horizontal="center" vertical="center" wrapText="1"/>
    </xf>
    <xf numFmtId="0" fontId="2" fillId="3" borderId="10" xfId="7" applyFont="1" applyFill="1" applyBorder="1" applyAlignment="1">
      <alignment horizontal="center" vertical="center" shrinkToFit="1"/>
    </xf>
    <xf numFmtId="0" fontId="2" fillId="3" borderId="11" xfId="7" applyFont="1" applyFill="1" applyBorder="1" applyAlignment="1">
      <alignment horizontal="center" vertical="center" shrinkToFit="1"/>
    </xf>
    <xf numFmtId="0" fontId="8" fillId="0" borderId="0" xfId="7" applyFont="1" applyAlignment="1">
      <alignment vertical="center" wrapText="1"/>
    </xf>
    <xf numFmtId="0" fontId="2" fillId="3" borderId="5" xfId="7" applyFont="1" applyFill="1" applyBorder="1" applyAlignment="1">
      <alignment horizontal="center" vertical="center" wrapText="1"/>
    </xf>
    <xf numFmtId="0" fontId="2" fillId="3" borderId="12" xfId="7" applyFont="1" applyFill="1" applyBorder="1" applyAlignment="1">
      <alignment horizontal="center" vertical="center" shrinkToFit="1"/>
    </xf>
    <xf numFmtId="0" fontId="2" fillId="3" borderId="13" xfId="7" applyFont="1" applyFill="1" applyBorder="1" applyAlignment="1">
      <alignment horizontal="center" vertical="center" shrinkToFit="1"/>
    </xf>
    <xf numFmtId="0" fontId="2" fillId="3" borderId="14" xfId="7" applyFont="1" applyFill="1" applyBorder="1" applyAlignment="1">
      <alignment horizontal="center" vertical="center" shrinkToFit="1"/>
    </xf>
    <xf numFmtId="0" fontId="2" fillId="3" borderId="15" xfId="7" applyFont="1" applyFill="1" applyBorder="1" applyAlignment="1">
      <alignment horizontal="center" vertical="center" shrinkToFit="1"/>
    </xf>
    <xf numFmtId="0" fontId="2" fillId="3" borderId="5" xfId="7" applyFont="1" applyFill="1" applyBorder="1" applyAlignment="1">
      <alignment horizontal="center" vertical="center" shrinkToFit="1"/>
    </xf>
    <xf numFmtId="0" fontId="8" fillId="0" borderId="2" xfId="7" applyFont="1" applyBorder="1" applyAlignment="1">
      <alignment horizontal="center" vertical="top" shrinkToFit="1"/>
    </xf>
    <xf numFmtId="0" fontId="8" fillId="0" borderId="2" xfId="7" applyFont="1" applyBorder="1" applyAlignment="1">
      <alignment vertical="top"/>
    </xf>
    <xf numFmtId="43" fontId="8" fillId="0" borderId="2" xfId="10" applyNumberFormat="1" applyFont="1" applyBorder="1" applyAlignment="1">
      <alignment vertical="top"/>
    </xf>
    <xf numFmtId="187" fontId="8" fillId="0" borderId="2" xfId="1" applyFont="1" applyBorder="1" applyAlignment="1">
      <alignment horizontal="center" vertical="center"/>
    </xf>
    <xf numFmtId="43" fontId="8" fillId="0" borderId="2" xfId="10" applyNumberFormat="1" applyFont="1" applyBorder="1" applyAlignment="1">
      <alignment horizontal="center" vertical="top" shrinkToFit="1"/>
    </xf>
    <xf numFmtId="0" fontId="8" fillId="0" borderId="2" xfId="10" applyNumberFormat="1" applyFont="1" applyBorder="1" applyAlignment="1">
      <alignment horizontal="center" vertical="top" shrinkToFit="1"/>
    </xf>
    <xf numFmtId="0" fontId="8" fillId="0" borderId="0" xfId="7" applyFont="1" applyAlignment="1">
      <alignment vertical="top" wrapText="1"/>
    </xf>
    <xf numFmtId="0" fontId="8" fillId="0" borderId="6" xfId="7" applyFont="1" applyBorder="1" applyAlignment="1">
      <alignment horizontal="center" vertical="top" shrinkToFit="1"/>
    </xf>
    <xf numFmtId="0" fontId="8" fillId="0" borderId="6" xfId="7" applyFont="1" applyBorder="1" applyAlignment="1">
      <alignment vertical="top"/>
    </xf>
    <xf numFmtId="43" fontId="8" fillId="0" borderId="6" xfId="10" applyNumberFormat="1" applyFont="1" applyBorder="1" applyAlignment="1">
      <alignment vertical="top"/>
    </xf>
    <xf numFmtId="0" fontId="8" fillId="0" borderId="6" xfId="10" applyNumberFormat="1" applyFont="1" applyBorder="1" applyAlignment="1">
      <alignment horizontal="center" vertical="center"/>
    </xf>
    <xf numFmtId="43" fontId="8" fillId="0" borderId="6" xfId="10" applyNumberFormat="1" applyFont="1" applyBorder="1" applyAlignment="1">
      <alignment horizontal="center" vertical="top" shrinkToFit="1"/>
    </xf>
    <xf numFmtId="0" fontId="8" fillId="0" borderId="6" xfId="10" applyNumberFormat="1" applyFont="1" applyBorder="1" applyAlignment="1">
      <alignment horizontal="center" vertical="top" shrinkToFit="1"/>
    </xf>
    <xf numFmtId="0" fontId="8" fillId="0" borderId="7" xfId="7" applyFont="1" applyBorder="1" applyAlignment="1">
      <alignment horizontal="center" vertical="top" shrinkToFit="1"/>
    </xf>
    <xf numFmtId="0" fontId="8" fillId="0" borderId="7" xfId="7" applyFont="1" applyBorder="1" applyAlignment="1">
      <alignment vertical="top"/>
    </xf>
    <xf numFmtId="43" fontId="8" fillId="0" borderId="7" xfId="10" applyNumberFormat="1" applyFont="1" applyBorder="1" applyAlignment="1">
      <alignment vertical="top"/>
    </xf>
    <xf numFmtId="0" fontId="8" fillId="0" borderId="7" xfId="10" applyNumberFormat="1" applyFont="1" applyBorder="1" applyAlignment="1">
      <alignment horizontal="center" vertical="center"/>
    </xf>
    <xf numFmtId="43" fontId="8" fillId="0" borderId="7" xfId="10" applyNumberFormat="1" applyFont="1" applyBorder="1" applyAlignment="1">
      <alignment horizontal="center" vertical="top" shrinkToFit="1"/>
    </xf>
    <xf numFmtId="0" fontId="8" fillId="0" borderId="7" xfId="10" applyNumberFormat="1" applyFont="1" applyBorder="1" applyAlignment="1">
      <alignment horizontal="center" vertical="top" shrinkToFit="1"/>
    </xf>
    <xf numFmtId="0" fontId="2" fillId="4" borderId="9" xfId="7" applyFont="1" applyFill="1" applyBorder="1" applyAlignment="1">
      <alignment horizontal="center" shrinkToFit="1"/>
    </xf>
    <xf numFmtId="0" fontId="8" fillId="4" borderId="9" xfId="7" applyFont="1" applyFill="1" applyBorder="1" applyAlignment="1">
      <alignment shrinkToFit="1"/>
    </xf>
    <xf numFmtId="43" fontId="2" fillId="4" borderId="9" xfId="7" applyNumberFormat="1" applyFont="1" applyFill="1" applyBorder="1" applyAlignment="1">
      <alignment horizontal="center" shrinkToFit="1"/>
    </xf>
    <xf numFmtId="0" fontId="2" fillId="4" borderId="9" xfId="7" applyFont="1" applyFill="1" applyBorder="1" applyAlignment="1">
      <alignment horizontal="center" vertical="center" shrinkToFit="1"/>
    </xf>
    <xf numFmtId="0" fontId="2" fillId="4" borderId="9" xfId="7" applyFont="1" applyFill="1" applyBorder="1" applyAlignment="1">
      <alignment horizontal="center" shrinkToFit="1"/>
    </xf>
    <xf numFmtId="188" fontId="8" fillId="0" borderId="0" xfId="10" applyNumberFormat="1" applyFont="1"/>
  </cellXfs>
  <cellStyles count="11">
    <cellStyle name="Comma 2 3" xfId="6" xr:uid="{F38F5DC8-B10D-4689-944B-4FF31EE1AD35}"/>
    <cellStyle name="Normal 2 3" xfId="3" xr:uid="{8695A31E-31F5-46F6-960C-8C0CC36BE80F}"/>
    <cellStyle name="เครื่องหมายจุลภาค_รายชื่อ อปท. (ปรับปรุงใหม่) 2" xfId="9" xr:uid="{E5E7D1F3-6EB4-4EB0-B0C2-234683F4D6E8}"/>
    <cellStyle name="จุลภาค" xfId="1" builtinId="3"/>
    <cellStyle name="จุลภาค 2 2" xfId="10" xr:uid="{FF2063BB-AC85-4AB5-AF17-E6868942C165}"/>
    <cellStyle name="ปกติ" xfId="0" builtinId="0"/>
    <cellStyle name="ปกติ 2_ต้นฉบับ" xfId="4" xr:uid="{B4DD562A-6969-4DD1-8C45-41377C849A7D}"/>
    <cellStyle name="ปกติ 5" xfId="7" xr:uid="{67C142CC-4656-4DBF-8E9D-EB3EFD693EEA}"/>
    <cellStyle name="ปกติ_Sheet1 2" xfId="2" xr:uid="{D5573760-4FF7-461A-B78E-2D0BCB403481}"/>
    <cellStyle name="ปกติ_ต้นฉบับ" xfId="5" xr:uid="{81130CBD-7B4C-4C6D-872D-FF671114425D}"/>
    <cellStyle name="ปกติ_ทั่วไป งวดที่ 1+2_รายชื่อ อปท. ส่งสำนัก-กอง (ใหม่)" xfId="8" xr:uid="{73BD2D04-4349-42B6-9852-389077D295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5F52F9C-BDB5-4AE0-8563-0C2DC46E34C0}"/>
            </a:ext>
          </a:extLst>
        </xdr:cNvPr>
        <xdr:cNvSpPr txBox="1">
          <a:spLocks noChangeArrowheads="1"/>
        </xdr:cNvSpPr>
      </xdr:nvSpPr>
      <xdr:spPr bwMode="auto">
        <a:xfrm>
          <a:off x="9867900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6B408-25AB-410D-8079-DEE4BC04E249}">
  <dimension ref="A1:G34"/>
  <sheetViews>
    <sheetView view="pageBreakPreview" zoomScaleNormal="100" zoomScaleSheetLayoutView="100" workbookViewId="0">
      <selection activeCell="F10" sqref="F10"/>
    </sheetView>
  </sheetViews>
  <sheetFormatPr defaultRowHeight="24" outlineLevelRow="2"/>
  <cols>
    <col min="1" max="1" width="5.375" style="11" bestFit="1" customWidth="1"/>
    <col min="2" max="2" width="14.625" style="11" customWidth="1"/>
    <col min="3" max="3" width="16.375" style="28" customWidth="1"/>
    <col min="4" max="4" width="21.375" style="47" bestFit="1" customWidth="1"/>
    <col min="5" max="5" width="35.875" style="47" bestFit="1" customWidth="1"/>
    <col min="6" max="6" width="35.875" style="47" customWidth="1"/>
    <col min="7" max="7" width="14.375" style="28" customWidth="1"/>
    <col min="8" max="16384" width="9" style="28"/>
  </cols>
  <sheetData>
    <row r="1" spans="1:7" s="3" customFormat="1" ht="24" customHeight="1">
      <c r="A1" s="1" t="s">
        <v>0</v>
      </c>
      <c r="B1" s="1"/>
      <c r="C1" s="1"/>
      <c r="D1" s="1"/>
      <c r="E1" s="1"/>
      <c r="F1" s="1"/>
      <c r="G1" s="2"/>
    </row>
    <row r="2" spans="1:7" s="3" customFormat="1" ht="24" customHeight="1">
      <c r="A2" s="1" t="s">
        <v>1</v>
      </c>
      <c r="B2" s="1"/>
      <c r="C2" s="1"/>
      <c r="D2" s="1"/>
      <c r="E2" s="1"/>
      <c r="F2" s="1"/>
      <c r="G2" s="2"/>
    </row>
    <row r="3" spans="1:7" s="3" customFormat="1" ht="24" customHeight="1">
      <c r="A3" s="1" t="s">
        <v>2</v>
      </c>
      <c r="B3" s="1"/>
      <c r="C3" s="1"/>
      <c r="D3" s="1"/>
      <c r="E3" s="1"/>
      <c r="F3" s="1"/>
      <c r="G3" s="2"/>
    </row>
    <row r="4" spans="1:7" s="3" customFormat="1" ht="24" customHeight="1">
      <c r="A4" s="1" t="s">
        <v>3</v>
      </c>
      <c r="B4" s="1"/>
      <c r="C4" s="1"/>
      <c r="D4" s="1"/>
      <c r="E4" s="1"/>
      <c r="F4" s="1"/>
      <c r="G4" s="2"/>
    </row>
    <row r="5" spans="1:7" s="3" customFormat="1" ht="24" customHeight="1">
      <c r="A5" s="4" t="s">
        <v>4</v>
      </c>
      <c r="B5" s="4"/>
      <c r="C5" s="4"/>
      <c r="D5" s="4"/>
      <c r="E5" s="4"/>
      <c r="F5" s="4"/>
      <c r="G5" s="5"/>
    </row>
    <row r="6" spans="1:7" s="11" customFormat="1" ht="24" customHeight="1">
      <c r="A6" s="6" t="s">
        <v>5</v>
      </c>
      <c r="B6" s="6" t="s">
        <v>6</v>
      </c>
      <c r="C6" s="7" t="s">
        <v>7</v>
      </c>
      <c r="D6" s="8" t="s">
        <v>8</v>
      </c>
      <c r="E6" s="9" t="s">
        <v>9</v>
      </c>
      <c r="F6" s="9" t="s">
        <v>9</v>
      </c>
      <c r="G6" s="10"/>
    </row>
    <row r="7" spans="1:7" s="11" customFormat="1" ht="24" customHeight="1" outlineLevel="1">
      <c r="A7" s="12"/>
      <c r="B7" s="12"/>
      <c r="C7" s="13"/>
      <c r="D7" s="14"/>
      <c r="E7" s="15" t="s">
        <v>10</v>
      </c>
      <c r="F7" s="15" t="s">
        <v>11</v>
      </c>
      <c r="G7" s="10"/>
    </row>
    <row r="8" spans="1:7" s="11" customFormat="1" ht="24" customHeight="1" outlineLevel="1">
      <c r="A8" s="16"/>
      <c r="B8" s="16"/>
      <c r="C8" s="17"/>
      <c r="D8" s="18"/>
      <c r="E8" s="15" t="s">
        <v>12</v>
      </c>
      <c r="F8" s="15" t="s">
        <v>13</v>
      </c>
      <c r="G8" s="10"/>
    </row>
    <row r="9" spans="1:7" s="11" customFormat="1" ht="24" customHeight="1" outlineLevel="1">
      <c r="A9" s="19"/>
      <c r="B9" s="19"/>
      <c r="C9" s="20"/>
      <c r="D9" s="21"/>
      <c r="E9" s="22" t="s">
        <v>14</v>
      </c>
      <c r="F9" s="22" t="s">
        <v>15</v>
      </c>
      <c r="G9" s="10"/>
    </row>
    <row r="10" spans="1:7" ht="24" customHeight="1" outlineLevel="2">
      <c r="A10" s="23">
        <v>1</v>
      </c>
      <c r="B10" s="24" t="s">
        <v>16</v>
      </c>
      <c r="C10" s="25" t="s">
        <v>17</v>
      </c>
      <c r="D10" s="25" t="s">
        <v>18</v>
      </c>
      <c r="E10" s="26">
        <v>0</v>
      </c>
      <c r="F10" s="27">
        <v>134700</v>
      </c>
    </row>
    <row r="11" spans="1:7" ht="24" customHeight="1" outlineLevel="1">
      <c r="A11" s="29"/>
      <c r="B11" s="30" t="s">
        <v>19</v>
      </c>
      <c r="C11" s="31"/>
      <c r="D11" s="31"/>
      <c r="E11" s="32">
        <f>SUBTOTAL(9,E10:E10)</f>
        <v>0</v>
      </c>
      <c r="F11" s="33">
        <f>SUBTOTAL(9,F10:F10)</f>
        <v>134700</v>
      </c>
    </row>
    <row r="12" spans="1:7" ht="24" customHeight="1" outlineLevel="2">
      <c r="A12" s="34">
        <v>1</v>
      </c>
      <c r="B12" s="35" t="s">
        <v>20</v>
      </c>
      <c r="C12" s="36" t="s">
        <v>21</v>
      </c>
      <c r="D12" s="36" t="s">
        <v>22</v>
      </c>
      <c r="E12" s="37">
        <v>189000</v>
      </c>
      <c r="F12" s="38">
        <v>712500</v>
      </c>
    </row>
    <row r="13" spans="1:7" ht="24" customHeight="1" outlineLevel="1">
      <c r="A13" s="29"/>
      <c r="B13" s="30" t="s">
        <v>23</v>
      </c>
      <c r="C13" s="31"/>
      <c r="D13" s="31"/>
      <c r="E13" s="32">
        <f>SUBTOTAL(9,E12:E12)</f>
        <v>189000</v>
      </c>
      <c r="F13" s="33">
        <f>SUBTOTAL(9,F12:F12)</f>
        <v>712500</v>
      </c>
    </row>
    <row r="14" spans="1:7" ht="24" customHeight="1" outlineLevel="2">
      <c r="A14" s="34">
        <v>1</v>
      </c>
      <c r="B14" s="35" t="s">
        <v>24</v>
      </c>
      <c r="C14" s="36" t="s">
        <v>25</v>
      </c>
      <c r="D14" s="36" t="s">
        <v>26</v>
      </c>
      <c r="E14" s="37">
        <v>189000</v>
      </c>
      <c r="F14" s="38">
        <v>442900</v>
      </c>
    </row>
    <row r="15" spans="1:7" ht="24" customHeight="1" outlineLevel="1">
      <c r="A15" s="29"/>
      <c r="B15" s="30" t="s">
        <v>27</v>
      </c>
      <c r="C15" s="31"/>
      <c r="D15" s="31"/>
      <c r="E15" s="32">
        <f>SUBTOTAL(9,E14:E14)</f>
        <v>189000</v>
      </c>
      <c r="F15" s="33">
        <f>SUBTOTAL(9,F14:F14)</f>
        <v>442900</v>
      </c>
    </row>
    <row r="16" spans="1:7" ht="24" customHeight="1" outlineLevel="2">
      <c r="A16" s="39">
        <v>1</v>
      </c>
      <c r="B16" s="40" t="s">
        <v>28</v>
      </c>
      <c r="C16" s="40" t="s">
        <v>29</v>
      </c>
      <c r="D16" s="41" t="s">
        <v>30</v>
      </c>
      <c r="E16" s="42">
        <v>252000</v>
      </c>
      <c r="F16" s="42">
        <v>237500</v>
      </c>
    </row>
    <row r="17" spans="1:6" ht="24" customHeight="1" outlineLevel="1">
      <c r="A17" s="43"/>
      <c r="B17" s="44" t="s">
        <v>31</v>
      </c>
      <c r="C17" s="44"/>
      <c r="D17" s="45"/>
      <c r="E17" s="46">
        <f>SUBTOTAL(9,E16:E16)</f>
        <v>252000</v>
      </c>
      <c r="F17" s="46">
        <f>SUBTOTAL(9,F16:F16)</f>
        <v>237500</v>
      </c>
    </row>
    <row r="18" spans="1:6" ht="24" customHeight="1" outlineLevel="2">
      <c r="A18" s="34">
        <v>1</v>
      </c>
      <c r="B18" s="35" t="s">
        <v>32</v>
      </c>
      <c r="C18" s="36" t="s">
        <v>33</v>
      </c>
      <c r="D18" s="36" t="s">
        <v>34</v>
      </c>
      <c r="E18" s="37">
        <v>220500</v>
      </c>
      <c r="F18" s="38">
        <v>232500</v>
      </c>
    </row>
    <row r="19" spans="1:6" ht="24" customHeight="1" outlineLevel="1">
      <c r="A19" s="29"/>
      <c r="B19" s="30" t="s">
        <v>35</v>
      </c>
      <c r="C19" s="31"/>
      <c r="D19" s="31"/>
      <c r="E19" s="32">
        <f>SUBTOTAL(9,E18:E18)</f>
        <v>220500</v>
      </c>
      <c r="F19" s="33">
        <f>SUBTOTAL(9,F18:F18)</f>
        <v>232500</v>
      </c>
    </row>
    <row r="20" spans="1:6" ht="24" customHeight="1" outlineLevel="2">
      <c r="A20" s="34">
        <v>1</v>
      </c>
      <c r="B20" s="35" t="s">
        <v>36</v>
      </c>
      <c r="C20" s="36" t="s">
        <v>37</v>
      </c>
      <c r="D20" s="36" t="s">
        <v>38</v>
      </c>
      <c r="E20" s="37">
        <v>189000</v>
      </c>
      <c r="F20" s="38">
        <v>237500</v>
      </c>
    </row>
    <row r="21" spans="1:6" ht="24" customHeight="1" outlineLevel="1">
      <c r="A21" s="29"/>
      <c r="B21" s="30" t="s">
        <v>39</v>
      </c>
      <c r="C21" s="31"/>
      <c r="D21" s="31"/>
      <c r="E21" s="32">
        <f>SUBTOTAL(9,E20:E20)</f>
        <v>189000</v>
      </c>
      <c r="F21" s="33">
        <f>SUBTOTAL(9,F20:F20)</f>
        <v>237500</v>
      </c>
    </row>
    <row r="22" spans="1:6" ht="24" customHeight="1" outlineLevel="2">
      <c r="A22" s="39">
        <v>1</v>
      </c>
      <c r="B22" s="40" t="s">
        <v>40</v>
      </c>
      <c r="C22" s="40" t="s">
        <v>41</v>
      </c>
      <c r="D22" s="41" t="s">
        <v>42</v>
      </c>
      <c r="E22" s="42">
        <v>283500</v>
      </c>
      <c r="F22" s="42">
        <v>232500</v>
      </c>
    </row>
    <row r="23" spans="1:6" ht="24" customHeight="1" outlineLevel="1">
      <c r="A23" s="43"/>
      <c r="B23" s="44" t="s">
        <v>43</v>
      </c>
      <c r="C23" s="44"/>
      <c r="D23" s="45"/>
      <c r="E23" s="46">
        <f>SUBTOTAL(9,E22:E22)</f>
        <v>283500</v>
      </c>
      <c r="F23" s="46">
        <f>SUBTOTAL(9,F22:F22)</f>
        <v>232500</v>
      </c>
    </row>
    <row r="24" spans="1:6" ht="24" customHeight="1" outlineLevel="2">
      <c r="A24" s="34">
        <v>1</v>
      </c>
      <c r="B24" s="35" t="s">
        <v>44</v>
      </c>
      <c r="C24" s="36" t="s">
        <v>45</v>
      </c>
      <c r="D24" s="36" t="s">
        <v>46</v>
      </c>
      <c r="E24" s="37">
        <v>220500</v>
      </c>
      <c r="F24" s="38">
        <v>225000</v>
      </c>
    </row>
    <row r="25" spans="1:6" ht="24" customHeight="1" outlineLevel="1">
      <c r="A25" s="29"/>
      <c r="B25" s="30" t="s">
        <v>47</v>
      </c>
      <c r="C25" s="31"/>
      <c r="D25" s="31"/>
      <c r="E25" s="32">
        <f>SUBTOTAL(9,E24:E24)</f>
        <v>220500</v>
      </c>
      <c r="F25" s="33">
        <f>SUBTOTAL(9,F24:F24)</f>
        <v>225000</v>
      </c>
    </row>
    <row r="26" spans="1:6" ht="24" customHeight="1" outlineLevel="2">
      <c r="A26" s="34">
        <v>1</v>
      </c>
      <c r="B26" s="35" t="s">
        <v>48</v>
      </c>
      <c r="C26" s="36" t="s">
        <v>49</v>
      </c>
      <c r="D26" s="36" t="s">
        <v>50</v>
      </c>
      <c r="E26" s="37">
        <v>94500</v>
      </c>
      <c r="F26" s="38">
        <v>232500</v>
      </c>
    </row>
    <row r="27" spans="1:6" ht="24" customHeight="1" outlineLevel="1">
      <c r="A27" s="29"/>
      <c r="B27" s="30" t="s">
        <v>51</v>
      </c>
      <c r="C27" s="31"/>
      <c r="D27" s="31"/>
      <c r="E27" s="32">
        <f>SUBTOTAL(9,E26:E26)</f>
        <v>94500</v>
      </c>
      <c r="F27" s="33">
        <f>SUBTOTAL(9,F26:F26)</f>
        <v>232500</v>
      </c>
    </row>
    <row r="28" spans="1:6" ht="24" customHeight="1" outlineLevel="2">
      <c r="A28" s="39">
        <v>1</v>
      </c>
      <c r="B28" s="40" t="s">
        <v>52</v>
      </c>
      <c r="C28" s="40" t="s">
        <v>53</v>
      </c>
      <c r="D28" s="41" t="s">
        <v>54</v>
      </c>
      <c r="E28" s="42">
        <v>157500</v>
      </c>
      <c r="F28" s="42">
        <v>225000</v>
      </c>
    </row>
    <row r="29" spans="1:6" ht="24" customHeight="1" outlineLevel="1">
      <c r="A29" s="43"/>
      <c r="B29" s="44" t="s">
        <v>55</v>
      </c>
      <c r="C29" s="44"/>
      <c r="D29" s="45"/>
      <c r="E29" s="46">
        <f>SUBTOTAL(9,E28:E28)</f>
        <v>157500</v>
      </c>
      <c r="F29" s="46">
        <f>SUBTOTAL(9,F28:F28)</f>
        <v>225000</v>
      </c>
    </row>
    <row r="30" spans="1:6" ht="24" customHeight="1" outlineLevel="2">
      <c r="A30" s="34">
        <v>1</v>
      </c>
      <c r="B30" s="35" t="s">
        <v>56</v>
      </c>
      <c r="C30" s="36" t="s">
        <v>57</v>
      </c>
      <c r="D30" s="36" t="s">
        <v>58</v>
      </c>
      <c r="E30" s="37">
        <v>252000</v>
      </c>
      <c r="F30" s="38">
        <v>225000</v>
      </c>
    </row>
    <row r="31" spans="1:6" ht="24" customHeight="1" outlineLevel="1">
      <c r="A31" s="29"/>
      <c r="B31" s="30" t="s">
        <v>59</v>
      </c>
      <c r="C31" s="31"/>
      <c r="D31" s="31"/>
      <c r="E31" s="32">
        <f>SUBTOTAL(9,E30:E30)</f>
        <v>252000</v>
      </c>
      <c r="F31" s="33">
        <f>SUBTOTAL(9,F30:F30)</f>
        <v>225000</v>
      </c>
    </row>
    <row r="32" spans="1:6" ht="24" customHeight="1" outlineLevel="2">
      <c r="A32" s="34">
        <v>1</v>
      </c>
      <c r="B32" s="35" t="s">
        <v>60</v>
      </c>
      <c r="C32" s="36" t="s">
        <v>61</v>
      </c>
      <c r="D32" s="36" t="s">
        <v>62</v>
      </c>
      <c r="E32" s="37">
        <v>94500</v>
      </c>
      <c r="F32" s="38">
        <v>225000</v>
      </c>
    </row>
    <row r="33" spans="1:6" ht="24" customHeight="1" outlineLevel="1">
      <c r="A33" s="29"/>
      <c r="B33" s="30" t="s">
        <v>63</v>
      </c>
      <c r="C33" s="31"/>
      <c r="D33" s="31"/>
      <c r="E33" s="32">
        <f>SUBTOTAL(9,E32:E32)</f>
        <v>94500</v>
      </c>
      <c r="F33" s="33">
        <f>SUBTOTAL(9,F32:F32)</f>
        <v>225000</v>
      </c>
    </row>
    <row r="34" spans="1:6" ht="24" customHeight="1">
      <c r="A34" s="29"/>
      <c r="B34" s="30" t="s">
        <v>64</v>
      </c>
      <c r="C34" s="31"/>
      <c r="D34" s="31"/>
      <c r="E34" s="32">
        <f>SUBTOTAL(9,E7:E32)</f>
        <v>2142000</v>
      </c>
      <c r="F34" s="33">
        <f>SUBTOTAL(9,F7:F32)</f>
        <v>3362600</v>
      </c>
    </row>
  </sheetData>
  <mergeCells count="9">
    <mergeCell ref="A1:F1"/>
    <mergeCell ref="A2:F2"/>
    <mergeCell ref="A3:F3"/>
    <mergeCell ref="A4:F4"/>
    <mergeCell ref="A5:F5"/>
    <mergeCell ref="A6:A9"/>
    <mergeCell ref="B6:B9"/>
    <mergeCell ref="C6:C9"/>
    <mergeCell ref="D6:D9"/>
  </mergeCells>
  <printOptions horizontalCentered="1"/>
  <pageMargins left="0.35433070866141736" right="0.27559055118110237" top="0.59055118110236227" bottom="0.23622047244094491" header="0.27559055118110237" footer="0.98425196850393704"/>
  <pageSetup paperSize="9" orientation="landscape" r:id="rId1"/>
  <headerFooter>
    <oddHeader>&amp;R&amp;"TH SarabunPSK,ธรรมดา"&amp;16หน้าที่ &amp;P</oddHeader>
  </headerFooter>
  <rowBreaks count="11" manualBreakCount="11">
    <brk id="11" max="16383" man="1"/>
    <brk id="13" max="16383" man="1"/>
    <brk id="15" max="16383" man="1"/>
    <brk id="17" max="16383" man="1"/>
    <brk id="19" max="16383" man="1"/>
    <brk id="21" max="16383" man="1"/>
    <brk id="23" max="16383" man="1"/>
    <brk id="25" max="16383" man="1"/>
    <brk id="27" max="16383" man="1"/>
    <brk id="29" max="16383" man="1"/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BBBD-C263-4C4F-9A1C-F4EE8C295E9A}">
  <dimension ref="A1:F23"/>
  <sheetViews>
    <sheetView tabSelected="1" view="pageBreakPreview" zoomScaleNormal="100" zoomScaleSheetLayoutView="100" workbookViewId="0">
      <selection activeCell="E9" sqref="E9:F9"/>
    </sheetView>
  </sheetViews>
  <sheetFormatPr defaultRowHeight="24"/>
  <cols>
    <col min="1" max="1" width="6" style="49" bestFit="1" customWidth="1"/>
    <col min="2" max="2" width="21" style="49" customWidth="1"/>
    <col min="3" max="3" width="25" style="85" customWidth="1"/>
    <col min="4" max="4" width="11.75" style="85" customWidth="1"/>
    <col min="5" max="5" width="25" style="85" customWidth="1"/>
    <col min="6" max="6" width="11.75" style="85" customWidth="1"/>
    <col min="7" max="16384" width="9" style="49"/>
  </cols>
  <sheetData>
    <row r="1" spans="1:6">
      <c r="A1" s="48" t="s">
        <v>65</v>
      </c>
      <c r="B1" s="48"/>
      <c r="C1" s="48"/>
      <c r="D1" s="48"/>
      <c r="E1" s="48"/>
      <c r="F1" s="48"/>
    </row>
    <row r="2" spans="1:6">
      <c r="A2" s="48" t="s">
        <v>1</v>
      </c>
      <c r="B2" s="48"/>
      <c r="C2" s="48"/>
      <c r="D2" s="48"/>
      <c r="E2" s="48"/>
      <c r="F2" s="48"/>
    </row>
    <row r="3" spans="1:6">
      <c r="A3" s="48" t="s">
        <v>2</v>
      </c>
      <c r="B3" s="48"/>
      <c r="C3" s="48"/>
      <c r="D3" s="48"/>
      <c r="E3" s="48"/>
      <c r="F3" s="48"/>
    </row>
    <row r="4" spans="1:6">
      <c r="A4" s="48" t="s">
        <v>66</v>
      </c>
      <c r="B4" s="48"/>
      <c r="C4" s="48"/>
      <c r="D4" s="48"/>
      <c r="E4" s="48"/>
      <c r="F4" s="48"/>
    </row>
    <row r="5" spans="1:6" s="50" customFormat="1">
      <c r="A5" s="48" t="s">
        <v>4</v>
      </c>
      <c r="B5" s="48"/>
      <c r="C5" s="48"/>
      <c r="D5" s="48"/>
      <c r="E5" s="48"/>
      <c r="F5" s="48"/>
    </row>
    <row r="6" spans="1:6" s="54" customFormat="1" ht="21" customHeight="1">
      <c r="A6" s="51" t="s">
        <v>67</v>
      </c>
      <c r="B6" s="51" t="s">
        <v>6</v>
      </c>
      <c r="C6" s="52" t="s">
        <v>9</v>
      </c>
      <c r="D6" s="53"/>
      <c r="E6" s="52" t="s">
        <v>9</v>
      </c>
      <c r="F6" s="53"/>
    </row>
    <row r="7" spans="1:6" s="54" customFormat="1" ht="21" customHeight="1">
      <c r="A7" s="55"/>
      <c r="B7" s="55"/>
      <c r="C7" s="56" t="s">
        <v>10</v>
      </c>
      <c r="D7" s="57"/>
      <c r="E7" s="56" t="s">
        <v>11</v>
      </c>
      <c r="F7" s="57"/>
    </row>
    <row r="8" spans="1:6" s="54" customFormat="1">
      <c r="A8" s="55"/>
      <c r="B8" s="55"/>
      <c r="C8" s="56" t="s">
        <v>12</v>
      </c>
      <c r="D8" s="57"/>
      <c r="E8" s="56" t="s">
        <v>13</v>
      </c>
      <c r="F8" s="57"/>
    </row>
    <row r="9" spans="1:6" s="54" customFormat="1">
      <c r="A9" s="55"/>
      <c r="B9" s="55"/>
      <c r="C9" s="58" t="s">
        <v>14</v>
      </c>
      <c r="D9" s="59"/>
      <c r="E9" s="58" t="s">
        <v>15</v>
      </c>
      <c r="F9" s="59"/>
    </row>
    <row r="10" spans="1:6" s="54" customFormat="1">
      <c r="A10" s="55"/>
      <c r="B10" s="55"/>
      <c r="C10" s="60" t="s">
        <v>68</v>
      </c>
      <c r="D10" s="60" t="s">
        <v>69</v>
      </c>
      <c r="E10" s="60" t="s">
        <v>68</v>
      </c>
      <c r="F10" s="60" t="s">
        <v>70</v>
      </c>
    </row>
    <row r="11" spans="1:6" s="67" customFormat="1" ht="24" customHeight="1">
      <c r="A11" s="61">
        <v>1</v>
      </c>
      <c r="B11" s="62" t="s">
        <v>16</v>
      </c>
      <c r="C11" s="63">
        <v>0</v>
      </c>
      <c r="D11" s="64">
        <v>0</v>
      </c>
      <c r="E11" s="65">
        <v>134700</v>
      </c>
      <c r="F11" s="66">
        <v>1</v>
      </c>
    </row>
    <row r="12" spans="1:6" s="67" customFormat="1" ht="24" customHeight="1">
      <c r="A12" s="68">
        <v>2</v>
      </c>
      <c r="B12" s="69" t="s">
        <v>20</v>
      </c>
      <c r="C12" s="70">
        <v>189000</v>
      </c>
      <c r="D12" s="71">
        <v>5</v>
      </c>
      <c r="E12" s="72">
        <v>712500</v>
      </c>
      <c r="F12" s="73">
        <v>1</v>
      </c>
    </row>
    <row r="13" spans="1:6" s="67" customFormat="1" ht="24" customHeight="1">
      <c r="A13" s="68">
        <v>3</v>
      </c>
      <c r="B13" s="69" t="s">
        <v>24</v>
      </c>
      <c r="C13" s="70">
        <v>189000</v>
      </c>
      <c r="D13" s="71">
        <v>5</v>
      </c>
      <c r="E13" s="72">
        <v>442900</v>
      </c>
      <c r="F13" s="73">
        <v>1</v>
      </c>
    </row>
    <row r="14" spans="1:6" s="67" customFormat="1" ht="24" customHeight="1">
      <c r="A14" s="68">
        <v>4</v>
      </c>
      <c r="B14" s="69" t="s">
        <v>28</v>
      </c>
      <c r="C14" s="70">
        <v>252000</v>
      </c>
      <c r="D14" s="71">
        <v>7</v>
      </c>
      <c r="E14" s="72">
        <v>237500</v>
      </c>
      <c r="F14" s="73">
        <v>1</v>
      </c>
    </row>
    <row r="15" spans="1:6" s="67" customFormat="1" ht="24" customHeight="1">
      <c r="A15" s="68">
        <v>5</v>
      </c>
      <c r="B15" s="69" t="s">
        <v>32</v>
      </c>
      <c r="C15" s="70">
        <v>220500</v>
      </c>
      <c r="D15" s="71">
        <v>6</v>
      </c>
      <c r="E15" s="72">
        <v>232500</v>
      </c>
      <c r="F15" s="73">
        <v>1</v>
      </c>
    </row>
    <row r="16" spans="1:6" s="67" customFormat="1" ht="24" customHeight="1">
      <c r="A16" s="68">
        <v>6</v>
      </c>
      <c r="B16" s="69" t="s">
        <v>36</v>
      </c>
      <c r="C16" s="70">
        <v>189000</v>
      </c>
      <c r="D16" s="71">
        <v>5</v>
      </c>
      <c r="E16" s="72">
        <v>237500</v>
      </c>
      <c r="F16" s="73">
        <v>1</v>
      </c>
    </row>
    <row r="17" spans="1:6" s="67" customFormat="1" ht="24" customHeight="1">
      <c r="A17" s="68">
        <v>7</v>
      </c>
      <c r="B17" s="69" t="s">
        <v>40</v>
      </c>
      <c r="C17" s="70">
        <v>283500</v>
      </c>
      <c r="D17" s="71">
        <v>8</v>
      </c>
      <c r="E17" s="72">
        <v>232500</v>
      </c>
      <c r="F17" s="73">
        <v>1</v>
      </c>
    </row>
    <row r="18" spans="1:6" s="67" customFormat="1" ht="24" customHeight="1">
      <c r="A18" s="68">
        <v>8</v>
      </c>
      <c r="B18" s="69" t="s">
        <v>44</v>
      </c>
      <c r="C18" s="70">
        <v>220500</v>
      </c>
      <c r="D18" s="71">
        <v>6</v>
      </c>
      <c r="E18" s="72">
        <v>225000</v>
      </c>
      <c r="F18" s="73">
        <v>1</v>
      </c>
    </row>
    <row r="19" spans="1:6" s="67" customFormat="1" ht="24" customHeight="1">
      <c r="A19" s="68">
        <v>9</v>
      </c>
      <c r="B19" s="69" t="s">
        <v>48</v>
      </c>
      <c r="C19" s="70">
        <v>94500</v>
      </c>
      <c r="D19" s="71">
        <v>2</v>
      </c>
      <c r="E19" s="72">
        <v>232500</v>
      </c>
      <c r="F19" s="73">
        <v>1</v>
      </c>
    </row>
    <row r="20" spans="1:6" s="67" customFormat="1" ht="24" customHeight="1">
      <c r="A20" s="68">
        <v>10</v>
      </c>
      <c r="B20" s="69" t="s">
        <v>52</v>
      </c>
      <c r="C20" s="70">
        <v>157500</v>
      </c>
      <c r="D20" s="71">
        <v>4</v>
      </c>
      <c r="E20" s="72">
        <v>225000</v>
      </c>
      <c r="F20" s="73">
        <v>1</v>
      </c>
    </row>
    <row r="21" spans="1:6" s="67" customFormat="1" ht="24" customHeight="1">
      <c r="A21" s="68">
        <v>11</v>
      </c>
      <c r="B21" s="69" t="s">
        <v>56</v>
      </c>
      <c r="C21" s="70">
        <v>252000</v>
      </c>
      <c r="D21" s="71">
        <v>7</v>
      </c>
      <c r="E21" s="72">
        <v>225000</v>
      </c>
      <c r="F21" s="73">
        <v>1</v>
      </c>
    </row>
    <row r="22" spans="1:6" s="67" customFormat="1" ht="24" customHeight="1">
      <c r="A22" s="74">
        <v>12</v>
      </c>
      <c r="B22" s="75" t="s">
        <v>60</v>
      </c>
      <c r="C22" s="76">
        <v>94500</v>
      </c>
      <c r="D22" s="77">
        <v>2</v>
      </c>
      <c r="E22" s="78">
        <v>225000</v>
      </c>
      <c r="F22" s="79">
        <v>1</v>
      </c>
    </row>
    <row r="23" spans="1:6">
      <c r="A23" s="80" t="s">
        <v>64</v>
      </c>
      <c r="B23" s="81"/>
      <c r="C23" s="82">
        <f>SUM(C11:C22)</f>
        <v>2142000</v>
      </c>
      <c r="D23" s="83">
        <f>SUM(D11:D22)</f>
        <v>57</v>
      </c>
      <c r="E23" s="82">
        <f>SUM(E11:E22)</f>
        <v>3362600</v>
      </c>
      <c r="F23" s="84">
        <f t="shared" ref="F23" si="0">SUM(F11:F22)</f>
        <v>12</v>
      </c>
    </row>
  </sheetData>
  <mergeCells count="16">
    <mergeCell ref="E7:F7"/>
    <mergeCell ref="C8:D8"/>
    <mergeCell ref="E8:F8"/>
    <mergeCell ref="C9:D9"/>
    <mergeCell ref="E9:F9"/>
    <mergeCell ref="A23:B23"/>
    <mergeCell ref="A1:F1"/>
    <mergeCell ref="A2:F2"/>
    <mergeCell ref="A3:F3"/>
    <mergeCell ref="A4:F4"/>
    <mergeCell ref="A5:F5"/>
    <mergeCell ref="A6:A10"/>
    <mergeCell ref="B6:B10"/>
    <mergeCell ref="C6:D6"/>
    <mergeCell ref="E6:F6"/>
    <mergeCell ref="C7:D7"/>
  </mergeCells>
  <pageMargins left="0.33" right="0.27559055118110237" top="0.51181102362204722" bottom="0.39370078740157483" header="0.31496062992125984" footer="0.23622047244094491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สนามกีฬา</vt:lpstr>
      <vt:lpstr>สรุปจังหวัด</vt:lpstr>
      <vt:lpstr>สนามกีฬา!Print_Area</vt:lpstr>
      <vt:lpstr>สรุปจังหวัด!Print_Area</vt:lpstr>
      <vt:lpstr>สนามกีฬา!Print_Titles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2020-01-06T04:20:02Z</dcterms:created>
  <dcterms:modified xsi:type="dcterms:W3CDTF">2020-01-06T04:21:23Z</dcterms:modified>
</cp:coreProperties>
</file>