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2760" yWindow="32760" windowWidth="20730" windowHeight="8235" tabRatio="500"/>
  </bookViews>
  <sheets>
    <sheet name="ลงเว็บ บำนาญ 4 เพิ่มเติม 2 " sheetId="9" r:id="rId1"/>
    <sheet name="จว" sheetId="5" r:id="rId2"/>
  </sheets>
  <definedNames>
    <definedName name="_xlnm.Print_Titles" localSheetId="1">จว!$8:$8</definedName>
    <definedName name="_xlnm.Print_Titles" localSheetId="0">'ลงเว็บ บำนาญ 4 เพิ่มเติม 2 '!$1:$7</definedName>
  </definedNames>
  <calcPr calcId="181029"/>
</workbook>
</file>

<file path=xl/calcChain.xml><?xml version="1.0" encoding="utf-8"?>
<calcChain xmlns="http://schemas.openxmlformats.org/spreadsheetml/2006/main">
  <c r="E196" i="9" l="1"/>
  <c r="A195" i="9"/>
  <c r="E193" i="9"/>
  <c r="E191" i="9"/>
  <c r="E189" i="9"/>
  <c r="A186" i="9"/>
  <c r="A187" i="9" s="1"/>
  <c r="A188" i="9" s="1"/>
  <c r="E184" i="9"/>
  <c r="E182" i="9"/>
  <c r="E180" i="9"/>
  <c r="E178" i="9"/>
  <c r="E176" i="9"/>
  <c r="A175" i="9"/>
  <c r="E173" i="9"/>
  <c r="A172" i="9"/>
  <c r="E170" i="9"/>
  <c r="A169" i="9"/>
  <c r="E167" i="9"/>
  <c r="E165" i="9"/>
  <c r="E163" i="9"/>
  <c r="A162" i="9"/>
  <c r="A161" i="9"/>
  <c r="E159" i="9"/>
  <c r="E157" i="9"/>
  <c r="E155" i="9"/>
  <c r="E153" i="9"/>
  <c r="E151" i="9"/>
  <c r="A149" i="9"/>
  <c r="A150" i="9" s="1"/>
  <c r="A148" i="9"/>
  <c r="E146" i="9"/>
  <c r="E144" i="9"/>
  <c r="A141" i="9"/>
  <c r="A142" i="9" s="1"/>
  <c r="A143" i="9" s="1"/>
  <c r="E139" i="9"/>
  <c r="E137" i="9"/>
  <c r="E135" i="9"/>
  <c r="A134" i="9"/>
  <c r="E132" i="9"/>
  <c r="A131" i="9"/>
  <c r="E129" i="9"/>
  <c r="A128" i="9"/>
  <c r="E126" i="9"/>
  <c r="E124" i="9"/>
  <c r="E122" i="9"/>
  <c r="A121" i="9"/>
  <c r="E119" i="9"/>
  <c r="A118" i="9"/>
  <c r="E116" i="9"/>
  <c r="A115" i="9"/>
  <c r="A114" i="9"/>
  <c r="E112" i="9"/>
  <c r="A111" i="9"/>
  <c r="E109" i="9"/>
  <c r="A108" i="9"/>
  <c r="E106" i="9"/>
  <c r="E104" i="9"/>
  <c r="E102" i="9"/>
  <c r="A101" i="9"/>
  <c r="E99" i="9"/>
  <c r="A97" i="9"/>
  <c r="A98" i="9" s="1"/>
  <c r="E95" i="9"/>
  <c r="E93" i="9"/>
  <c r="E91" i="9"/>
  <c r="A90" i="9"/>
  <c r="E88" i="9"/>
  <c r="E86" i="9"/>
  <c r="A84" i="9"/>
  <c r="A85" i="9" s="1"/>
  <c r="E82" i="9"/>
  <c r="E80" i="9"/>
  <c r="A79" i="9"/>
  <c r="E77" i="9"/>
  <c r="A76" i="9"/>
  <c r="E74" i="9"/>
  <c r="A73" i="9"/>
  <c r="E71" i="9"/>
  <c r="E69" i="9"/>
  <c r="A68" i="9"/>
  <c r="E66" i="9"/>
  <c r="A63" i="9"/>
  <c r="A64" i="9" s="1"/>
  <c r="A65" i="9" s="1"/>
  <c r="A62" i="9"/>
  <c r="E60" i="9"/>
  <c r="A57" i="9"/>
  <c r="A58" i="9" s="1"/>
  <c r="A59" i="9" s="1"/>
  <c r="E55" i="9"/>
  <c r="A53" i="9"/>
  <c r="A54" i="9" s="1"/>
  <c r="E51" i="9"/>
  <c r="A48" i="9"/>
  <c r="A49" i="9" s="1"/>
  <c r="A50" i="9" s="1"/>
  <c r="E46" i="9"/>
  <c r="E44" i="9"/>
  <c r="E42" i="9"/>
  <c r="E40" i="9"/>
  <c r="E38" i="9"/>
  <c r="A37" i="9"/>
  <c r="E35" i="9"/>
  <c r="A34" i="9"/>
  <c r="E32" i="9"/>
  <c r="A31" i="9"/>
  <c r="E29" i="9"/>
  <c r="E27" i="9"/>
  <c r="A25" i="9"/>
  <c r="A26" i="9" s="1"/>
  <c r="E23" i="9"/>
  <c r="A22" i="9"/>
  <c r="E20" i="9"/>
  <c r="A19" i="9"/>
  <c r="E17" i="9"/>
  <c r="E15" i="9"/>
  <c r="E13" i="9"/>
  <c r="A11" i="9"/>
  <c r="A12" i="9" s="1"/>
  <c r="E9" i="9"/>
  <c r="C76" i="5" l="1"/>
</calcChain>
</file>

<file path=xl/sharedStrings.xml><?xml version="1.0" encoding="utf-8"?>
<sst xmlns="http://schemas.openxmlformats.org/spreadsheetml/2006/main" count="590" uniqueCount="443">
  <si>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</si>
  <si>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</si>
  <si>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</si>
  <si>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</si>
  <si>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</si>
  <si>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</si>
  <si>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ทม.กระบี่</t>
  </si>
  <si>
    <t>กระบี่ ผลรวม</t>
  </si>
  <si>
    <t>อบต.บ้านใหม่</t>
  </si>
  <si>
    <t>กาฬสินธุ์</t>
  </si>
  <si>
    <t>เมืองกาฬสินธุ์</t>
  </si>
  <si>
    <t>อบจ.กาฬสินธุ์</t>
  </si>
  <si>
    <t>ทม.กาฬสินธุ์</t>
  </si>
  <si>
    <t>สมเด็จ</t>
  </si>
  <si>
    <t>ทต.ลำห้วยหลัว</t>
  </si>
  <si>
    <t>กาฬสินธุ์ ผลรวม</t>
  </si>
  <si>
    <t>กำแพงเพชร</t>
  </si>
  <si>
    <t>เมืองกำแพงเพชร</t>
  </si>
  <si>
    <t>ทม.กำแพงเพชร</t>
  </si>
  <si>
    <t>กำแพงเพชร ผลรวม</t>
  </si>
  <si>
    <t>ขอนแก่น</t>
  </si>
  <si>
    <t>เมืองขอนแก่น</t>
  </si>
  <si>
    <t>ทน.ขอนแก่น</t>
  </si>
  <si>
    <t>ทต.โคกสูง</t>
  </si>
  <si>
    <t>ขอนแก่น ผลรวม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</si>
  <si>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</si>
  <si>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</si>
  <si>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</si>
  <si>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</si>
  <si>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</si>
  <si>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</si>
  <si>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</si>
  <si>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</si>
  <si>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</si>
  <si>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</si>
  <si>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ฉะเชิงเทรา ผลรวม</t>
  </si>
  <si>
    <t>ชลบุรี</t>
  </si>
  <si>
    <t>เมืองชลบุรี</t>
  </si>
  <si>
    <t>อบจ.ชลบุรี</t>
  </si>
  <si>
    <t>พนัสนิคม</t>
  </si>
  <si>
    <t>ทม.พนัสนิคม</t>
  </si>
  <si>
    <t>ทม.ชลบุรี</t>
  </si>
  <si>
    <t>ชลบุรี ผลรวม</t>
  </si>
  <si>
    <t>ชัยภูมิ</t>
  </si>
  <si>
    <t>เมืองชัยภูมิ</t>
  </si>
  <si>
    <t>อบจ.ชัยภูมิ</t>
  </si>
  <si>
    <t>ชัยภูมิ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</si>
  <si>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</si>
  <si>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</si>
  <si>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</si>
  <si>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</si>
  <si>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</si>
  <si>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</si>
  <si>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</si>
  <si>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</si>
  <si>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</si>
  <si>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</si>
  <si>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</si>
  <si>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</si>
  <si>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</si>
  <si>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</si>
  <si>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</si>
  <si>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ตรัง ผลรวม</t>
  </si>
  <si>
    <t>ตราด</t>
  </si>
  <si>
    <t>เมืองตราด</t>
  </si>
  <si>
    <t>ทม.ตราด</t>
  </si>
  <si>
    <t>ตราด ผลรวม</t>
  </si>
  <si>
    <t>ตาก</t>
  </si>
  <si>
    <t>เมืองตาก</t>
  </si>
  <si>
    <t>ทม.ตาก</t>
  </si>
  <si>
    <t>ตาก ผลรวม</t>
  </si>
  <si>
    <t>นครนายก</t>
  </si>
  <si>
    <t>เมืองนครนายก</t>
  </si>
  <si>
    <t>ทม.นครนายก</t>
  </si>
  <si>
    <t>นครนายก ผลรวม</t>
  </si>
  <si>
    <t>นครพนม</t>
  </si>
  <si>
    <t>เมืองนครพนม</t>
  </si>
  <si>
    <t>ทม.นครพนม</t>
  </si>
  <si>
    <t>ทต.ท่าเรือ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</si>
  <si>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</si>
  <si>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</si>
  <si>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</si>
  <si>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</si>
  <si>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</si>
  <si>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ปากช่อง</t>
  </si>
  <si>
    <t>ทม.ปากช่อง</t>
  </si>
  <si>
    <t>ครบุรี</t>
  </si>
  <si>
    <t>อบต.ตะแบกบาน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</si>
  <si>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</si>
  <si>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</si>
  <si>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</si>
  <si>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</si>
  <si>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ทุ่งสง</t>
  </si>
  <si>
    <t>ทม.ทุ่งสง</t>
  </si>
  <si>
    <t>ปากพนัง</t>
  </si>
  <si>
    <t>ทม.ปากพนัง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</si>
  <si>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</si>
  <si>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</si>
  <si>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</si>
  <si>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</si>
  <si>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</si>
  <si>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</si>
  <si>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</si>
  <si>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ทต.หนองเบน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</si>
  <si>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</si>
  <si>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</si>
  <si>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</si>
  <si>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</si>
  <si>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</si>
  <si>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</si>
  <si>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บางกรวย</t>
  </si>
  <si>
    <t>บางบัวทอง</t>
  </si>
  <si>
    <t>ทม.บางบัวทอง</t>
  </si>
  <si>
    <t>ทต.ปลายบาง</t>
  </si>
  <si>
    <t>บางใหญ่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</si>
  <si>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</si>
  <si>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</si>
  <si>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</si>
  <si>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</si>
  <si>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</si>
  <si>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</si>
  <si>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นราธิวาส ผลรวม</t>
  </si>
  <si>
    <t>บึงกาฬ</t>
  </si>
  <si>
    <t>เมืองบึงกาฬ</t>
  </si>
  <si>
    <t>อบจ.บึงกาฬ</t>
  </si>
  <si>
    <t>บึงกาฬ ผลรวม</t>
  </si>
  <si>
    <t>บุรีรัมย์</t>
  </si>
  <si>
    <t>ประโคนชัย</t>
  </si>
  <si>
    <t>ทต.ประโคนชัย</t>
  </si>
  <si>
    <t>หนองหงส์</t>
  </si>
  <si>
    <t>ทต.หนองหงส์</t>
  </si>
  <si>
    <t>บุรีรัมย์ ผลรวม</t>
  </si>
  <si>
    <t>ปทุมธานี</t>
  </si>
  <si>
    <t>เมืองปทุมธานี</t>
  </si>
  <si>
    <t>อบจ.ปทุมธานี</t>
  </si>
  <si>
    <t>ทม.ปทุมธานี</t>
  </si>
  <si>
    <t>ปทุมธานี ผลรวม</t>
  </si>
  <si>
    <t>ประจวบคีรีขันธ์</t>
  </si>
  <si>
    <t>หัวหิน</t>
  </si>
  <si>
    <t>ทม.หัวหิน</t>
  </si>
  <si>
    <t>ปราณบุรี</t>
  </si>
  <si>
    <t>ทต.เขาน้อย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</si>
  <si>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</si>
  <si>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</si>
  <si>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</si>
  <si>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</si>
  <si>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ปราจีนบุรี ผลรวม</t>
  </si>
  <si>
    <t>ปัตตานี</t>
  </si>
  <si>
    <t>เมืองปัตตานี</t>
  </si>
  <si>
    <t>อบจ.ปัตตานี</t>
  </si>
  <si>
    <t>ทม.ปัตตานี</t>
  </si>
  <si>
    <t>สายบุรี</t>
  </si>
  <si>
    <t>ทม.ตะลุบัน</t>
  </si>
  <si>
    <t>ปัตตานี ผลรวม</t>
  </si>
  <si>
    <t>พระนครศรีอยุธยา</t>
  </si>
  <si>
    <t>ท่าเรือ</t>
  </si>
  <si>
    <t>พระนครศรีอยุธยา ผลรวม</t>
  </si>
  <si>
    <t>พะเยา</t>
  </si>
  <si>
    <t>เมืองพะเยา</t>
  </si>
  <si>
    <t>อบจ.พะเยา</t>
  </si>
  <si>
    <t>ทม.พะเยา</t>
  </si>
  <si>
    <t>พะเยา ผลรวม</t>
  </si>
  <si>
    <t>พังงา</t>
  </si>
  <si>
    <t>ตะกั่วป่า</t>
  </si>
  <si>
    <t>ทม.ตะกั่วป่า</t>
  </si>
  <si>
    <t>พังงา ผลรวม</t>
  </si>
  <si>
    <t>พัทลุง</t>
  </si>
  <si>
    <t>เมืองพัทลุง</t>
  </si>
  <si>
    <t>ทม.พัทลุง</t>
  </si>
  <si>
    <t>พัทลุง ผลรวม</t>
  </si>
  <si>
    <t>พิจิตร</t>
  </si>
  <si>
    <t>เมืองพิจิตร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</si>
  <si>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</si>
  <si>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</si>
  <si>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</si>
  <si>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</si>
  <si>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</si>
  <si>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พิจิตร ผลรวม</t>
  </si>
  <si>
    <t>พิษณุโลก</t>
  </si>
  <si>
    <t>เมืองพิษณุโลก</t>
  </si>
  <si>
    <t>ทน.พิษณุโลก</t>
  </si>
  <si>
    <t>พรหมพิราม</t>
  </si>
  <si>
    <t>ทต.พรหมพิราม</t>
  </si>
  <si>
    <t>พิษณุโลก ผลรวม</t>
  </si>
  <si>
    <t>เพชรบุรี</t>
  </si>
  <si>
    <t>เมืองเพชรบุรี</t>
  </si>
  <si>
    <t>ทม.เพชรบุรี</t>
  </si>
  <si>
    <t>เพชรบุรี ผลรวม</t>
  </si>
  <si>
    <t>เพชรบูรณ์</t>
  </si>
  <si>
    <t>เมืองเพชรบูรณ์</t>
  </si>
  <si>
    <t>ทม.เพชรบูรณ์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</si>
  <si>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</si>
  <si>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</si>
  <si>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</si>
  <si>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</si>
  <si>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</si>
  <si>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</si>
  <si>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</si>
  <si>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</si>
  <si>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</si>
  <si>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</si>
  <si>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</si>
  <si>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</si>
  <si>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</si>
  <si>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</si>
  <si>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</si>
  <si>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วาปีปทุม</t>
  </si>
  <si>
    <t>อบต.งัวบา</t>
  </si>
  <si>
    <t>มหาสารคาม ผลรวม</t>
  </si>
  <si>
    <t>ยโสธร</t>
  </si>
  <si>
    <t>เมืองยโสธร</t>
  </si>
  <si>
    <t>ทม.ยโสธร</t>
  </si>
  <si>
    <t>เลิงนกทา</t>
  </si>
  <si>
    <t>ทต.เลิงนกทา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</si>
  <si>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</si>
  <si>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</si>
  <si>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</si>
  <si>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</si>
  <si>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</si>
  <si>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</si>
  <si>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ยะลา ผลรวม</t>
  </si>
  <si>
    <t>ร้อยเอ็ด</t>
  </si>
  <si>
    <t>เมืองร้อยเอ็ด</t>
  </si>
  <si>
    <t>ทม.ร้อยเอ็ด</t>
  </si>
  <si>
    <t>ร้อยเอ็ด ผลรวม</t>
  </si>
  <si>
    <t>ระนอง</t>
  </si>
  <si>
    <t>เมืองระนอง</t>
  </si>
  <si>
    <t>ทม.ระนอง</t>
  </si>
  <si>
    <t>ระนอง ผลรวม</t>
  </si>
  <si>
    <t>ระยอง</t>
  </si>
  <si>
    <t>เมืองระยอง</t>
  </si>
  <si>
    <t>อบจ.ระยอง</t>
  </si>
  <si>
    <t>ทน.ระยอง</t>
  </si>
  <si>
    <t>ระยอง ผลรวม</t>
  </si>
  <si>
    <t>ราชบุรี</t>
  </si>
  <si>
    <t>เมืองราชบุรี</t>
  </si>
  <si>
    <t>บ้านโป่ง</t>
  </si>
  <si>
    <t>ทม.บ้านโป่ง</t>
  </si>
  <si>
    <t>ทม.ราชบุรี</t>
  </si>
  <si>
    <t>อบต.หนองกบ</t>
  </si>
  <si>
    <t>ราชบุรี ผลรวม</t>
  </si>
  <si>
    <t>ลพบุรี</t>
  </si>
  <si>
    <t>เมืองลพบุรี</t>
  </si>
  <si>
    <t>ทม.ลพบุรี</t>
  </si>
  <si>
    <t>โคกสำโรง</t>
  </si>
  <si>
    <t>ทต.โคกสำโรง</t>
  </si>
  <si>
    <t>ลพบุรี ผลรวม</t>
  </si>
  <si>
    <t>ลำปาง</t>
  </si>
  <si>
    <t>เมืองลำปาง</t>
  </si>
  <si>
    <t>ทน.ลำปาง</t>
  </si>
  <si>
    <t>ลำปาง ผลรวม</t>
  </si>
  <si>
    <t>ลำพูน</t>
  </si>
  <si>
    <t>เมืองลำพูน</t>
  </si>
  <si>
    <t>ทม.ลำพูน</t>
  </si>
  <si>
    <t>ลำพูน ผลรวม</t>
  </si>
  <si>
    <t>ศรีสะเกษ</t>
  </si>
  <si>
    <t>เมืองศรีสะเกษ</t>
  </si>
  <si>
    <t>อบจ.ศรีสะเกษ</t>
  </si>
  <si>
    <t>ขุขันธ์</t>
  </si>
  <si>
    <t>วังหิน</t>
  </si>
  <si>
    <t>อบต.โคกเพชร</t>
  </si>
  <si>
    <t>ภูสิงห์</t>
  </si>
  <si>
    <t>อบต.ห้วยตามอญ</t>
  </si>
  <si>
    <t>อบต.โพนยาง</t>
  </si>
  <si>
    <t>ศรีสะเกษ ผลรวม</t>
  </si>
  <si>
    <t>สกลนคร</t>
  </si>
  <si>
    <t>เมืองสกลนคร</t>
  </si>
  <si>
    <t>ทน.สกลนคร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</si>
  <si>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</si>
  <si>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</si>
  <si>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</si>
  <si>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</si>
  <si>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</si>
  <si>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</si>
  <si>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</si>
  <si>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สะเดา</t>
  </si>
  <si>
    <t>ทม.สะเดา</t>
  </si>
  <si>
    <t>สงขลา ผลรวม</t>
  </si>
  <si>
    <t>สตูล</t>
  </si>
  <si>
    <t>เมืองสตูล</t>
  </si>
  <si>
    <t>ทม.สตูล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</si>
  <si>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</si>
  <si>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</si>
  <si>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</si>
  <si>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</si>
  <si>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</si>
  <si>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</si>
  <si>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</si>
  <si>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</si>
  <si>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สมุทรสงคราม ผลรวม</t>
  </si>
  <si>
    <t>สมุทรสาคร</t>
  </si>
  <si>
    <t>กระทุ่มแบน</t>
  </si>
  <si>
    <t>ทม.กระทุ่มแบน</t>
  </si>
  <si>
    <t>สมุทรสาคร ผลรวม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</si>
  <si>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</si>
  <si>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</si>
  <si>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</si>
  <si>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</si>
  <si>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</si>
  <si>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</si>
  <si>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สระแก้ว ผลรวม</t>
  </si>
  <si>
    <t>สระบุรี</t>
  </si>
  <si>
    <t>หนองแซง</t>
  </si>
  <si>
    <t>สระบุรี ผลรวม</t>
  </si>
  <si>
    <t>สิงห์บุรี</t>
  </si>
  <si>
    <t>เมืองสิงห์บุรี</t>
  </si>
  <si>
    <t>ทม.สิงห์บุรี</t>
  </si>
  <si>
    <t>สิงห์บุรี ผลรวม</t>
  </si>
  <si>
    <t>สุโขทัย</t>
  </si>
  <si>
    <t>เมืองสุโขทัย</t>
  </si>
  <si>
    <t>อบจ.สุโขทัย</t>
  </si>
  <si>
    <t>ทม.สุโขทัยธานี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</si>
  <si>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</si>
  <si>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</si>
  <si>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</si>
  <si>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</si>
  <si>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</si>
  <si>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</si>
  <si>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</si>
  <si>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</si>
  <si>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</si>
  <si>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บ้านนาสาร</t>
  </si>
  <si>
    <t>ทม.นาสาร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</si>
  <si>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</si>
  <si>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</si>
  <si>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</si>
  <si>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</si>
  <si>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สุรินทร์ ผลรวม</t>
  </si>
  <si>
    <t>หนองคาย</t>
  </si>
  <si>
    <t>เมืองหนองคาย</t>
  </si>
  <si>
    <t>ทม.หนองคาย</t>
  </si>
  <si>
    <t>หนองคาย ผลรวม</t>
  </si>
  <si>
    <t>อ่างทอง</t>
  </si>
  <si>
    <t>ป่าโมก</t>
  </si>
  <si>
    <t>ทต.ป่าโมก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</si>
  <si>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</si>
  <si>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</si>
  <si>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</si>
  <si>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</si>
  <si>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อำนาจเจริญ ผลรวม</t>
  </si>
  <si>
    <t>อุดรธานี</t>
  </si>
  <si>
    <t>เมืองอุดรธานี</t>
  </si>
  <si>
    <t>ทน.อุดรธานี</t>
  </si>
  <si>
    <t>กุมภวาปี</t>
  </si>
  <si>
    <t>ทต.ห้วยเกิ้ง</t>
  </si>
  <si>
    <t>หนองหาน</t>
  </si>
  <si>
    <t>อบต.สะแบง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</si>
  <si>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</si>
  <si>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</si>
  <si>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</si>
  <si>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</si>
  <si>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</si>
  <si>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</si>
  <si>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</si>
  <si>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</si>
  <si>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</si>
  <si>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</si>
  <si>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</si>
  <si>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</si>
  <si>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วารินชำราบ</t>
  </si>
  <si>
    <t>ทม.วารินชำราบ</t>
  </si>
  <si>
    <t>อุบลราชธานี ผลรวม</t>
  </si>
  <si>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</si>
  <si>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</si>
  <si>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เงินอุดหนุนสำหรับการจัดการศึกษาภาคบังคับ (ค่าบำเหน็จ บำนาญ) </t>
  </si>
  <si>
    <t>รหัสงบประมาณ 1500858002500002  แหล่งของเงิน 6211410   กิจกรรมหลัก 15008XXXXN2211</t>
  </si>
  <si>
    <t>จำนวนเงิน</t>
  </si>
  <si>
    <t>เลขที่หนังสือ</t>
  </si>
  <si>
    <t>เลขที่ใบจัดสรร</t>
  </si>
  <si>
    <t>ลงวันที่</t>
  </si>
  <si>
    <t xml:space="preserve">กระบี่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</si>
  <si>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</si>
  <si>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</si>
  <si>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</si>
  <si>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</si>
  <si>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</si>
  <si>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</si>
  <si>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</si>
  <si>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</si>
  <si>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</si>
  <si>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</si>
  <si>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</si>
  <si>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</si>
  <si>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</si>
  <si>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</si>
  <si>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</si>
  <si>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</si>
  <si>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</si>
  <si>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</si>
  <si>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</si>
  <si>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</si>
  <si>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</si>
  <si>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</si>
  <si>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</si>
  <si>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</si>
  <si>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</si>
  <si>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</si>
  <si>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</si>
  <si>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</si>
  <si>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</si>
  <si>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</si>
  <si>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</si>
  <si>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</si>
  <si>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</si>
  <si>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</si>
  <si>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</si>
  <si>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</si>
  <si>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</si>
  <si>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</si>
  <si>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</si>
  <si>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</si>
  <si>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</si>
  <si>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</si>
  <si>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</si>
  <si>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</si>
  <si>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</si>
  <si>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</si>
  <si>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</si>
  <si>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</si>
  <si>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</si>
  <si>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</si>
  <si>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</si>
  <si>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</si>
  <si>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</si>
  <si>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</si>
  <si>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</si>
  <si>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</si>
  <si>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</si>
  <si>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</si>
  <si>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</si>
  <si>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</si>
  <si>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</si>
  <si>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</si>
  <si>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</si>
  <si>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</si>
  <si>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</si>
  <si>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</si>
  <si>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 xml:space="preserve">แผนงานบูรณาการส่งเสริมการกระจายอำนาจให้แก่องค์กรปกครองส่วนท้องถิ่น  </t>
  </si>
  <si>
    <t>ผลผลิตจัดสรรเงินอุดหนุนให้แก่องค์กรปกครองส่วนท้องถิ่น</t>
  </si>
  <si>
    <t xml:space="preserve"> ไตรมาสที่ 4 (เพิ่มเติม) ครั้งที่ 2</t>
  </si>
  <si>
    <t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4 (เพิ่มเติม) ครั้งที่ 2</t>
  </si>
  <si>
    <t xml:space="preserve"> 18 กันยายน 2562</t>
  </si>
  <si>
    <t>ตามหนังสือกรมส่งเสริมการปกครองท้องถิ่น ด่วนที่สุด ที่ มท 0808.2/16995-17061 ลงวันที่ 18 กันยายน 2562 เลขที่ใบจัดสรร 19366-19432 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</si>
</sst>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30" x14ac:knownFonts="1"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b/>
      <sz val="16"/>
      <color indexed="10"/>
      <name val="TH SarabunPSK"/>
      <family val="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name val="TH SarabunPSK"/>
      <family val="2"/>
      <charset val="222"/>
    </font>
    <font>
      <b/>
      <sz val="14"/>
      <name val="TH SarabunPSK"/>
      <family val="2"/>
    </font>
    <font>
      <b/>
      <sz val="16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2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3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21" borderId="2" applyNumberFormat="0" applyAlignment="0" applyProtection="0"/>
    <xf numFmtId="0" fontId="16" fillId="0" borderId="6" applyNumberFormat="0" applyFill="0" applyAlignment="0" applyProtection="0"/>
    <xf numFmtId="0" fontId="11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1" fillId="0" borderId="0"/>
    <xf numFmtId="0" fontId="1" fillId="0" borderId="0"/>
    <xf numFmtId="0" fontId="15" fillId="7" borderId="1" applyNumberFormat="0" applyAlignment="0" applyProtection="0"/>
    <xf numFmtId="0" fontId="17" fillId="22" borderId="0" applyNumberFormat="0" applyBorder="0" applyAlignment="0" applyProtection="0"/>
    <xf numFmtId="9" fontId="3" fillId="0" borderId="0" applyFont="0" applyFill="0" applyBorder="0" applyAlignment="0" applyProtection="0"/>
    <xf numFmtId="0" fontId="20" fillId="0" borderId="9" applyNumberFormat="0" applyFill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8" applyNumberFormat="0" applyAlignment="0" applyProtection="0"/>
    <xf numFmtId="0" fontId="1" fillId="23" borderId="7" applyNumberFormat="0" applyFon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/>
  </cellStyleXfs>
  <cellXfs count="38">
    <xf numFmtId="0" fontId="0" fillId="0" borderId="0" xfId="0"/>
    <xf numFmtId="0" fontId="26" fillId="0" borderId="0" xfId="0" applyFont="1"/>
    <xf numFmtId="187" fontId="26" fillId="0" borderId="0" xfId="90" applyFont="1"/>
    <xf numFmtId="0" fontId="26" fillId="0" borderId="0" xfId="0" applyFont="1" applyAlignment="1">
      <alignment horizontal="center"/>
    </xf>
    <xf numFmtId="0" fontId="4" fillId="0" borderId="0" xfId="124" applyFont="1" applyAlignment="1">
      <alignment horizontal="left" vertical="center"/>
    </xf>
    <xf numFmtId="0" fontId="27" fillId="0" borderId="0" xfId="124" applyFont="1" applyAlignment="1">
      <alignment horizontal="left" vertical="center"/>
    </xf>
    <xf numFmtId="0" fontId="26" fillId="0" borderId="0" xfId="0" applyFont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" fillId="0" borderId="13" xfId="124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/>
    <xf numFmtId="187" fontId="26" fillId="0" borderId="10" xfId="90" applyFont="1" applyBorder="1"/>
    <xf numFmtId="0" fontId="26" fillId="0" borderId="11" xfId="0" applyFont="1" applyBorder="1" applyAlignment="1">
      <alignment horizontal="center"/>
    </xf>
    <xf numFmtId="0" fontId="26" fillId="0" borderId="11" xfId="0" applyFont="1" applyBorder="1"/>
    <xf numFmtId="187" fontId="26" fillId="0" borderId="11" xfId="90" applyFont="1" applyBorder="1"/>
    <xf numFmtId="0" fontId="26" fillId="0" borderId="15" xfId="0" applyFont="1" applyBorder="1" applyAlignment="1">
      <alignment horizontal="center"/>
    </xf>
    <xf numFmtId="0" fontId="26" fillId="0" borderId="15" xfId="0" applyFont="1" applyBorder="1"/>
    <xf numFmtId="187" fontId="26" fillId="0" borderId="15" xfId="90" applyFont="1" applyBorder="1"/>
    <xf numFmtId="0" fontId="26" fillId="0" borderId="12" xfId="0" applyFont="1" applyBorder="1"/>
    <xf numFmtId="187" fontId="26" fillId="0" borderId="12" xfId="90" applyFont="1" applyBorder="1"/>
    <xf numFmtId="0" fontId="26" fillId="0" borderId="16" xfId="0" applyFont="1" applyBorder="1"/>
    <xf numFmtId="187" fontId="26" fillId="0" borderId="16" xfId="90" applyFont="1" applyBorder="1"/>
    <xf numFmtId="0" fontId="26" fillId="0" borderId="16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8" fillId="0" borderId="0" xfId="106" applyFont="1" applyBorder="1" applyAlignment="1" applyProtection="1">
      <alignment vertical="center"/>
      <protection locked="0"/>
    </xf>
    <xf numFmtId="0" fontId="24" fillId="0" borderId="0" xfId="106" applyFont="1" applyAlignment="1" applyProtection="1">
      <alignment horizontal="center" vertical="center"/>
      <protection locked="0"/>
    </xf>
    <xf numFmtId="0" fontId="2" fillId="0" borderId="0" xfId="106" applyFont="1" applyBorder="1" applyAlignment="1" applyProtection="1">
      <alignment horizontal="left" vertical="center"/>
      <protection locked="0"/>
    </xf>
    <xf numFmtId="0" fontId="26" fillId="0" borderId="17" xfId="0" applyFont="1" applyBorder="1" applyAlignment="1">
      <alignment horizontal="center"/>
    </xf>
    <xf numFmtId="0" fontId="26" fillId="0" borderId="17" xfId="0" applyFont="1" applyBorder="1"/>
    <xf numFmtId="187" fontId="26" fillId="0" borderId="17" xfId="90" applyFont="1" applyBorder="1"/>
    <xf numFmtId="0" fontId="2" fillId="0" borderId="18" xfId="105" applyFont="1" applyFill="1" applyBorder="1" applyAlignment="1" applyProtection="1">
      <alignment horizontal="center" vertical="center" shrinkToFit="1"/>
    </xf>
    <xf numFmtId="43" fontId="2" fillId="0" borderId="18" xfId="46" applyFont="1" applyFill="1" applyBorder="1" applyAlignment="1" applyProtection="1">
      <alignment horizontal="center" vertical="center" wrapText="1" shrinkToFit="1"/>
    </xf>
    <xf numFmtId="0" fontId="29" fillId="0" borderId="18" xfId="0" applyFont="1" applyBorder="1"/>
    <xf numFmtId="0" fontId="29" fillId="0" borderId="18" xfId="0" applyFont="1" applyBorder="1" applyAlignment="1">
      <alignment horizontal="center"/>
    </xf>
    <xf numFmtId="187" fontId="29" fillId="0" borderId="18" xfId="90" applyFont="1" applyBorder="1"/>
    <xf numFmtId="0" fontId="2" fillId="0" borderId="0" xfId="106" applyFont="1" applyBorder="1" applyAlignment="1" applyProtection="1">
      <alignment horizontal="center" vertical="center"/>
      <protection locked="0"/>
    </xf>
    <xf numFmtId="0" fontId="2" fillId="0" borderId="0" xfId="106" applyFont="1" applyAlignment="1" applyProtection="1">
      <alignment horizontal="center" vertical="center"/>
      <protection locked="0"/>
    </xf>
    <xf numFmtId="0" fontId="28" fillId="0" borderId="14" xfId="106" applyFont="1" applyBorder="1" applyAlignment="1" applyProtection="1">
      <alignment horizontal="center" vertical="center"/>
      <protection locked="0"/>
    </xf>
  </cellXfs>
  <cellStyles count="12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ส่วนที่ถูกเน้น1" xfId="7"/>
    <cellStyle name="20% - ส่วนที่ถูกเน้น2" xfId="8"/>
    <cellStyle name="20% - ส่วนที่ถูกเน้น3" xfId="9"/>
    <cellStyle name="20% - ส่วนที่ถูกเน้น4" xfId="10"/>
    <cellStyle name="20% - ส่วนที่ถูกเน้น5" xfId="11"/>
    <cellStyle name="20% - ส่วนที่ถูกเน้น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ส่วนที่ถูกเน้น1" xfId="19"/>
    <cellStyle name="40% - ส่วนที่ถูกเน้น2" xfId="20"/>
    <cellStyle name="40% - ส่วนที่ถูกเน้น3" xfId="21"/>
    <cellStyle name="40% - ส่วนที่ถูกเน้น4" xfId="22"/>
    <cellStyle name="40% - ส่วนที่ถูกเน้น5" xfId="23"/>
    <cellStyle name="40% - ส่วนที่ถูกเน้น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ส่วนที่ถูกเน้น1" xfId="31"/>
    <cellStyle name="60% - ส่วนที่ถูกเน้น2" xfId="32"/>
    <cellStyle name="60% - ส่วนที่ถูกเน้น3" xfId="33"/>
    <cellStyle name="60% - ส่วนที่ถูกเน้น4" xfId="34"/>
    <cellStyle name="60% - ส่วนที่ถูกเน้น5" xfId="35"/>
    <cellStyle name="60% - ส่วนที่ถูกเน้น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omma" xfId="90" builtinId="3"/>
    <cellStyle name="Comma 2" xfId="46"/>
    <cellStyle name="Comma 2 2" xfId="47"/>
    <cellStyle name="Comma 3" xfId="48"/>
    <cellStyle name="Comma 4" xfId="49"/>
    <cellStyle name="Comma 5" xfId="50"/>
    <cellStyle name="Excel Built-in Normal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Linked Cell 2" xfId="59"/>
    <cellStyle name="Neutral 2" xfId="60"/>
    <cellStyle name="Normal" xfId="0" builtinId="0"/>
    <cellStyle name="Normal 2" xfId="61"/>
    <cellStyle name="Normal 2 2" xfId="62"/>
    <cellStyle name="Normal 2_ฉก_8. สนามกีฬา_56" xfId="63"/>
    <cellStyle name="Normal 3" xfId="64"/>
    <cellStyle name="Normal 3 2" xfId="65"/>
    <cellStyle name="Normal 3_Sheet1" xfId="66"/>
    <cellStyle name="Normal 4" xfId="67"/>
    <cellStyle name="Normal 5" xfId="68"/>
    <cellStyle name="Normal 6" xfId="69"/>
    <cellStyle name="Note 2" xfId="70"/>
    <cellStyle name="Output 2" xfId="71"/>
    <cellStyle name="Percent 2" xfId="72"/>
    <cellStyle name="Title 2" xfId="73"/>
    <cellStyle name="Total 2" xfId="74"/>
    <cellStyle name="Warning Text 2" xfId="75"/>
    <cellStyle name="การคำนวณ" xfId="76"/>
    <cellStyle name="ข้อความเตือน" xfId="77"/>
    <cellStyle name="ข้อความอธิบาย" xfId="78"/>
    <cellStyle name="เครื่องหมายจุลภาค 2" xfId="79"/>
    <cellStyle name="เครื่องหมายจุลภาค 3" xfId="80"/>
    <cellStyle name="เครื่องหมายจุลภาค 3 2" xfId="81"/>
    <cellStyle name="เครื่องหมายจุลภาค 3 2 2" xfId="82"/>
    <cellStyle name="เครื่องหมายจุลภาค 3 2 2 2" xfId="83"/>
    <cellStyle name="เครื่องหมายจุลภาค 3 3" xfId="84"/>
    <cellStyle name="เครื่องหมายจุลภาค 3_ศักยภาพ" xfId="85"/>
    <cellStyle name="เครื่องหมายจุลภาค 4" xfId="86"/>
    <cellStyle name="เครื่องหมายจุลภาค 5" xfId="87"/>
    <cellStyle name="เครื่องหมายจุลภาค 6" xfId="88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9"/>
    <cellStyle name="ชื่อเรื่อง" xfId="91"/>
    <cellStyle name="เซลล์ตรวจสอบ" xfId="92"/>
    <cellStyle name="เซลล์ที่มีการเชื่อมโยง" xfId="93"/>
    <cellStyle name="ดี" xfId="94"/>
    <cellStyle name="ปกติ 2" xfId="95"/>
    <cellStyle name="ปกติ 2 2" xfId="96"/>
    <cellStyle name="ปกติ 2_กกถ.ส่งข้อมูลรายหัวปี 58" xfId="97"/>
    <cellStyle name="ปกติ 3" xfId="98"/>
    <cellStyle name="ปกติ 3 2" xfId="99"/>
    <cellStyle name="ปกติ 3_แบบฟอร์ม_สรุปงบหน้า_ข้อบัญญัติ" xfId="100"/>
    <cellStyle name="ปกติ 4" xfId="101"/>
    <cellStyle name="ปกติ 4 2" xfId="102"/>
    <cellStyle name="ปกติ 4_ศักยภาพ" xfId="103"/>
    <cellStyle name="ปกติ 5" xfId="104"/>
    <cellStyle name="ปกติ_ทั่วไป งวดที่ 1+2" xfId="105"/>
    <cellStyle name="ปกติ_ทั่วไป งวดที่ 1+2_รายชื่อ อปท. ส่งสำนัก-กอง (ใหม่)" xfId="106"/>
    <cellStyle name="ปกติ_รายชื่อ อปท. (ปรับปรุงใหม่)" xfId="124"/>
    <cellStyle name="ป้อนค่า" xfId="107"/>
    <cellStyle name="ปานกลาง" xfId="108"/>
    <cellStyle name="เปอร์เซ็นต์ 2" xfId="109"/>
    <cellStyle name="ผลรวม" xfId="110"/>
    <cellStyle name="แย่" xfId="111"/>
    <cellStyle name="ส่วนที่ถูกเน้น1" xfId="112"/>
    <cellStyle name="ส่วนที่ถูกเน้น2" xfId="113"/>
    <cellStyle name="ส่วนที่ถูกเน้น3" xfId="114"/>
    <cellStyle name="ส่วนที่ถูกเน้น4" xfId="115"/>
    <cellStyle name="ส่วนที่ถูกเน้น5" xfId="116"/>
    <cellStyle name="ส่วนที่ถูกเน้น6" xfId="117"/>
    <cellStyle name="แสดงผล" xfId="118"/>
    <cellStyle name="หมายเหตุ" xfId="119"/>
    <cellStyle name="หัวเรื่อง 1" xfId="120"/>
    <cellStyle name="หัวเรื่อง 2" xfId="121"/>
    <cellStyle name="หัวเรื่อง 3" xfId="122"/>
    <cellStyle name="หัวเรื่อง 4" xfId="12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abSelected="1" view="pageBreakPreview" zoomScaleNormal="100" zoomScaleSheetLayoutView="100" workbookViewId="0">
      <selection activeCell="A5" sqref="A5:E5"/>
    </sheetView>
  </sheetViews>
  <sheetFormatPr defaultRowHeight="27.95" customHeight="1" outlineLevelRow="2" x14ac:dyDescent="0.35"/>
  <cols>
    <col min="1" max="1" width="8.88671875" style="3"/>
    <col min="2" max="4" width="22.77734375" style="1" customWidth="1"/>
    <col min="5" max="5" width="22.77734375" style="2" customWidth="1"/>
  </cols>
  <sheetData>
    <row r="1" spans="1:6" s="4" customFormat="1" ht="23.1" customHeight="1" x14ac:dyDescent="0.2">
      <c r="A1" s="36" t="s">
        <v>362</v>
      </c>
      <c r="B1" s="36"/>
      <c r="C1" s="36"/>
      <c r="D1" s="36"/>
      <c r="E1" s="36"/>
    </row>
    <row r="2" spans="1:6" s="4" customFormat="1" ht="23.1" customHeight="1" x14ac:dyDescent="0.2">
      <c r="A2" s="36" t="s">
        <v>363</v>
      </c>
      <c r="B2" s="36"/>
      <c r="C2" s="36"/>
      <c r="D2" s="36"/>
      <c r="E2" s="36"/>
    </row>
    <row r="3" spans="1:6" s="4" customFormat="1" ht="23.1" customHeight="1" x14ac:dyDescent="0.2">
      <c r="A3" s="36" t="s">
        <v>440</v>
      </c>
      <c r="B3" s="36"/>
      <c r="C3" s="36"/>
      <c r="D3" s="36"/>
      <c r="E3" s="36"/>
    </row>
    <row r="4" spans="1:6" s="4" customFormat="1" ht="23.1" customHeight="1" x14ac:dyDescent="0.2">
      <c r="A4" s="36" t="s">
        <v>365</v>
      </c>
      <c r="B4" s="36"/>
      <c r="C4" s="36"/>
      <c r="D4" s="36"/>
      <c r="E4" s="36"/>
    </row>
    <row r="5" spans="1:6" s="6" customFormat="1" ht="23.1" customHeight="1" x14ac:dyDescent="0.2">
      <c r="A5" s="35" t="s">
        <v>442</v>
      </c>
      <c r="B5" s="35"/>
      <c r="C5" s="35"/>
      <c r="D5" s="35"/>
      <c r="E5" s="35"/>
      <c r="F5" s="24"/>
    </row>
    <row r="6" spans="1:6" s="4" customFormat="1" ht="7.5" customHeight="1" x14ac:dyDescent="0.2">
      <c r="A6" s="25"/>
      <c r="B6" s="26"/>
      <c r="C6" s="26"/>
      <c r="D6" s="26"/>
    </row>
    <row r="7" spans="1:6" ht="21" x14ac:dyDescent="0.2">
      <c r="A7" s="30" t="s">
        <v>0</v>
      </c>
      <c r="B7" s="30" t="s">
        <v>1</v>
      </c>
      <c r="C7" s="30" t="s">
        <v>2</v>
      </c>
      <c r="D7" s="30" t="s">
        <v>3</v>
      </c>
      <c r="E7" s="31" t="s">
        <v>366</v>
      </c>
    </row>
    <row r="8" spans="1:6" ht="27.95" customHeight="1" outlineLevel="2" x14ac:dyDescent="0.35">
      <c r="A8" s="27">
        <v>1</v>
      </c>
      <c r="B8" s="28" t="s">
        <v>4</v>
      </c>
      <c r="C8" s="28" t="s">
        <v>5</v>
      </c>
      <c r="D8" s="28" t="s">
        <v>6</v>
      </c>
      <c r="E8" s="29">
        <v>200000</v>
      </c>
    </row>
    <row r="9" spans="1:6" ht="27.95" customHeight="1" outlineLevel="1" x14ac:dyDescent="0.35">
      <c r="A9" s="33"/>
      <c r="B9" s="32" t="s">
        <v>7</v>
      </c>
      <c r="C9" s="32"/>
      <c r="D9" s="32"/>
      <c r="E9" s="34">
        <f>SUBTOTAL(9,E8:E8)</f>
        <v>200000</v>
      </c>
    </row>
    <row r="10" spans="1:6" ht="27.95" customHeight="1" outlineLevel="2" x14ac:dyDescent="0.35">
      <c r="A10" s="22">
        <v>1</v>
      </c>
      <c r="B10" s="20" t="s">
        <v>9</v>
      </c>
      <c r="C10" s="20" t="s">
        <v>10</v>
      </c>
      <c r="D10" s="20" t="s">
        <v>11</v>
      </c>
      <c r="E10" s="21">
        <v>200000</v>
      </c>
    </row>
    <row r="11" spans="1:6" ht="27.95" customHeight="1" outlineLevel="2" x14ac:dyDescent="0.35">
      <c r="A11" s="12">
        <f t="shared" ref="A11:A101" si="0">A10+1</f>
        <v>2</v>
      </c>
      <c r="B11" s="13" t="s">
        <v>9</v>
      </c>
      <c r="C11" s="13" t="s">
        <v>10</v>
      </c>
      <c r="D11" s="13" t="s">
        <v>12</v>
      </c>
      <c r="E11" s="14">
        <v>332046</v>
      </c>
    </row>
    <row r="12" spans="1:6" ht="27.95" customHeight="1" outlineLevel="2" x14ac:dyDescent="0.35">
      <c r="A12" s="23">
        <f t="shared" si="0"/>
        <v>3</v>
      </c>
      <c r="B12" s="18" t="s">
        <v>9</v>
      </c>
      <c r="C12" s="18" t="s">
        <v>13</v>
      </c>
      <c r="D12" s="18" t="s">
        <v>14</v>
      </c>
      <c r="E12" s="19">
        <v>78040</v>
      </c>
    </row>
    <row r="13" spans="1:6" ht="27.95" customHeight="1" outlineLevel="1" x14ac:dyDescent="0.35">
      <c r="A13" s="33"/>
      <c r="B13" s="32" t="s">
        <v>15</v>
      </c>
      <c r="C13" s="32"/>
      <c r="D13" s="32"/>
      <c r="E13" s="34">
        <f>SUBTOTAL(9,E10:E12)</f>
        <v>610086</v>
      </c>
    </row>
    <row r="14" spans="1:6" ht="27.95" customHeight="1" outlineLevel="2" x14ac:dyDescent="0.35">
      <c r="A14" s="27">
        <v>1</v>
      </c>
      <c r="B14" s="28" t="s">
        <v>16</v>
      </c>
      <c r="C14" s="28" t="s">
        <v>17</v>
      </c>
      <c r="D14" s="28" t="s">
        <v>18</v>
      </c>
      <c r="E14" s="29">
        <v>400000</v>
      </c>
    </row>
    <row r="15" spans="1:6" ht="27.95" customHeight="1" outlineLevel="1" x14ac:dyDescent="0.35">
      <c r="A15" s="33"/>
      <c r="B15" s="32" t="s">
        <v>19</v>
      </c>
      <c r="C15" s="32"/>
      <c r="D15" s="32"/>
      <c r="E15" s="34">
        <f>SUBTOTAL(9,E14:E14)</f>
        <v>400000</v>
      </c>
    </row>
    <row r="16" spans="1:6" ht="27.95" customHeight="1" outlineLevel="2" x14ac:dyDescent="0.35">
      <c r="A16" s="27">
        <v>1</v>
      </c>
      <c r="B16" s="28" t="s">
        <v>20</v>
      </c>
      <c r="C16" s="28" t="s">
        <v>21</v>
      </c>
      <c r="D16" s="28" t="s">
        <v>22</v>
      </c>
      <c r="E16" s="29">
        <v>1201590</v>
      </c>
    </row>
    <row r="17" spans="1:5" ht="27.95" customHeight="1" outlineLevel="1" x14ac:dyDescent="0.35">
      <c r="A17" s="33"/>
      <c r="B17" s="32" t="s">
        <v>24</v>
      </c>
      <c r="C17" s="32"/>
      <c r="D17" s="32"/>
      <c r="E17" s="34">
        <f>SUBTOTAL(9,E16:E16)</f>
        <v>1201590</v>
      </c>
    </row>
    <row r="18" spans="1:5" ht="27.95" customHeight="1" outlineLevel="2" x14ac:dyDescent="0.35">
      <c r="A18" s="22">
        <v>1</v>
      </c>
      <c r="B18" s="20" t="s">
        <v>25</v>
      </c>
      <c r="C18" s="20" t="s">
        <v>26</v>
      </c>
      <c r="D18" s="20" t="s">
        <v>27</v>
      </c>
      <c r="E18" s="21">
        <v>274512</v>
      </c>
    </row>
    <row r="19" spans="1:5" ht="27.95" customHeight="1" outlineLevel="2" x14ac:dyDescent="0.35">
      <c r="A19" s="23">
        <f t="shared" si="0"/>
        <v>2</v>
      </c>
      <c r="B19" s="18" t="s">
        <v>25</v>
      </c>
      <c r="C19" s="18" t="s">
        <v>28</v>
      </c>
      <c r="D19" s="18" t="s">
        <v>29</v>
      </c>
      <c r="E19" s="19">
        <v>539323</v>
      </c>
    </row>
    <row r="20" spans="1:5" ht="27.95" customHeight="1" outlineLevel="1" x14ac:dyDescent="0.35">
      <c r="A20" s="33"/>
      <c r="B20" s="32" t="s">
        <v>30</v>
      </c>
      <c r="C20" s="32"/>
      <c r="D20" s="32"/>
      <c r="E20" s="34">
        <f>SUBTOTAL(9,E18:E19)</f>
        <v>813835</v>
      </c>
    </row>
    <row r="21" spans="1:5" ht="27.95" customHeight="1" outlineLevel="2" x14ac:dyDescent="0.35">
      <c r="A21" s="22">
        <v>1</v>
      </c>
      <c r="B21" s="20" t="s">
        <v>31</v>
      </c>
      <c r="C21" s="20" t="s">
        <v>32</v>
      </c>
      <c r="D21" s="20" t="s">
        <v>33</v>
      </c>
      <c r="E21" s="21">
        <v>184338.55</v>
      </c>
    </row>
    <row r="22" spans="1:5" ht="27.95" customHeight="1" outlineLevel="2" x14ac:dyDescent="0.35">
      <c r="A22" s="23">
        <f t="shared" si="0"/>
        <v>2</v>
      </c>
      <c r="B22" s="18" t="s">
        <v>31</v>
      </c>
      <c r="C22" s="18" t="s">
        <v>32</v>
      </c>
      <c r="D22" s="18" t="s">
        <v>34</v>
      </c>
      <c r="E22" s="19">
        <v>200000</v>
      </c>
    </row>
    <row r="23" spans="1:5" ht="27.95" customHeight="1" outlineLevel="1" x14ac:dyDescent="0.35">
      <c r="A23" s="33"/>
      <c r="B23" s="32" t="s">
        <v>35</v>
      </c>
      <c r="C23" s="32"/>
      <c r="D23" s="32"/>
      <c r="E23" s="34">
        <f>SUBTOTAL(9,E21:E22)</f>
        <v>384338.55</v>
      </c>
    </row>
    <row r="24" spans="1:5" ht="27.95" customHeight="1" outlineLevel="2" x14ac:dyDescent="0.35">
      <c r="A24" s="22">
        <v>1</v>
      </c>
      <c r="B24" s="20" t="s">
        <v>36</v>
      </c>
      <c r="C24" s="20" t="s">
        <v>37</v>
      </c>
      <c r="D24" s="20" t="s">
        <v>38</v>
      </c>
      <c r="E24" s="21">
        <v>391548.45</v>
      </c>
    </row>
    <row r="25" spans="1:5" ht="27.95" customHeight="1" outlineLevel="2" x14ac:dyDescent="0.35">
      <c r="A25" s="12">
        <f t="shared" si="0"/>
        <v>2</v>
      </c>
      <c r="B25" s="13" t="s">
        <v>36</v>
      </c>
      <c r="C25" s="13" t="s">
        <v>39</v>
      </c>
      <c r="D25" s="13" t="s">
        <v>40</v>
      </c>
      <c r="E25" s="14">
        <v>221865</v>
      </c>
    </row>
    <row r="26" spans="1:5" ht="27.95" customHeight="1" outlineLevel="2" x14ac:dyDescent="0.35">
      <c r="A26" s="23">
        <f t="shared" si="0"/>
        <v>3</v>
      </c>
      <c r="B26" s="18" t="s">
        <v>36</v>
      </c>
      <c r="C26" s="18" t="s">
        <v>37</v>
      </c>
      <c r="D26" s="18" t="s">
        <v>41</v>
      </c>
      <c r="E26" s="19">
        <v>639404</v>
      </c>
    </row>
    <row r="27" spans="1:5" ht="27.95" customHeight="1" outlineLevel="1" x14ac:dyDescent="0.35">
      <c r="A27" s="33"/>
      <c r="B27" s="32" t="s">
        <v>42</v>
      </c>
      <c r="C27" s="32"/>
      <c r="D27" s="32"/>
      <c r="E27" s="34">
        <f>SUBTOTAL(9,E24:E26)</f>
        <v>1252817.45</v>
      </c>
    </row>
    <row r="28" spans="1:5" ht="27.95" customHeight="1" outlineLevel="2" x14ac:dyDescent="0.35">
      <c r="A28" s="27">
        <v>1</v>
      </c>
      <c r="B28" s="28" t="s">
        <v>43</v>
      </c>
      <c r="C28" s="28" t="s">
        <v>44</v>
      </c>
      <c r="D28" s="28" t="s">
        <v>45</v>
      </c>
      <c r="E28" s="29">
        <v>1065289.03</v>
      </c>
    </row>
    <row r="29" spans="1:5" ht="27.95" customHeight="1" outlineLevel="1" x14ac:dyDescent="0.35">
      <c r="A29" s="33"/>
      <c r="B29" s="32" t="s">
        <v>46</v>
      </c>
      <c r="C29" s="32"/>
      <c r="D29" s="32"/>
      <c r="E29" s="34">
        <f>SUBTOTAL(9,E28:E28)</f>
        <v>1065289.03</v>
      </c>
    </row>
    <row r="30" spans="1:5" ht="27.95" customHeight="1" outlineLevel="2" x14ac:dyDescent="0.35">
      <c r="A30" s="22">
        <v>1</v>
      </c>
      <c r="B30" s="20" t="s">
        <v>47</v>
      </c>
      <c r="C30" s="20" t="s">
        <v>48</v>
      </c>
      <c r="D30" s="20" t="s">
        <v>49</v>
      </c>
      <c r="E30" s="21">
        <v>187676.36</v>
      </c>
    </row>
    <row r="31" spans="1:5" ht="27.95" customHeight="1" outlineLevel="2" x14ac:dyDescent="0.35">
      <c r="A31" s="23">
        <f t="shared" si="0"/>
        <v>2</v>
      </c>
      <c r="B31" s="18" t="s">
        <v>47</v>
      </c>
      <c r="C31" s="18" t="s">
        <v>48</v>
      </c>
      <c r="D31" s="18" t="s">
        <v>50</v>
      </c>
      <c r="E31" s="19">
        <v>373978</v>
      </c>
    </row>
    <row r="32" spans="1:5" ht="27.95" customHeight="1" outlineLevel="1" x14ac:dyDescent="0.35">
      <c r="A32" s="33"/>
      <c r="B32" s="32" t="s">
        <v>51</v>
      </c>
      <c r="C32" s="32"/>
      <c r="D32" s="32"/>
      <c r="E32" s="34">
        <f>SUBTOTAL(9,E30:E31)</f>
        <v>561654.36</v>
      </c>
    </row>
    <row r="33" spans="1:5" ht="27.95" customHeight="1" outlineLevel="2" x14ac:dyDescent="0.35">
      <c r="A33" s="22">
        <v>1</v>
      </c>
      <c r="B33" s="20" t="s">
        <v>52</v>
      </c>
      <c r="C33" s="20" t="s">
        <v>53</v>
      </c>
      <c r="D33" s="20" t="s">
        <v>54</v>
      </c>
      <c r="E33" s="21">
        <v>499065.87</v>
      </c>
    </row>
    <row r="34" spans="1:5" ht="27.95" customHeight="1" outlineLevel="2" x14ac:dyDescent="0.35">
      <c r="A34" s="23">
        <f t="shared" si="0"/>
        <v>2</v>
      </c>
      <c r="B34" s="18" t="s">
        <v>52</v>
      </c>
      <c r="C34" s="18" t="s">
        <v>53</v>
      </c>
      <c r="D34" s="18" t="s">
        <v>55</v>
      </c>
      <c r="E34" s="19">
        <v>619162.57999999996</v>
      </c>
    </row>
    <row r="35" spans="1:5" ht="27.95" customHeight="1" outlineLevel="1" x14ac:dyDescent="0.35">
      <c r="A35" s="33"/>
      <c r="B35" s="32" t="s">
        <v>56</v>
      </c>
      <c r="C35" s="32"/>
      <c r="D35" s="32"/>
      <c r="E35" s="34">
        <f>SUBTOTAL(9,E33:E34)</f>
        <v>1118228.45</v>
      </c>
    </row>
    <row r="36" spans="1:5" ht="27.95" customHeight="1" outlineLevel="2" x14ac:dyDescent="0.35">
      <c r="A36" s="22">
        <v>1</v>
      </c>
      <c r="B36" s="20" t="s">
        <v>57</v>
      </c>
      <c r="C36" s="20" t="s">
        <v>58</v>
      </c>
      <c r="D36" s="20" t="s">
        <v>59</v>
      </c>
      <c r="E36" s="21">
        <v>536417.17000000004</v>
      </c>
    </row>
    <row r="37" spans="1:5" ht="27.95" customHeight="1" outlineLevel="2" x14ac:dyDescent="0.35">
      <c r="A37" s="23">
        <f t="shared" si="0"/>
        <v>2</v>
      </c>
      <c r="B37" s="18" t="s">
        <v>57</v>
      </c>
      <c r="C37" s="18" t="s">
        <v>60</v>
      </c>
      <c r="D37" s="18" t="s">
        <v>61</v>
      </c>
      <c r="E37" s="19">
        <v>200000</v>
      </c>
    </row>
    <row r="38" spans="1:5" ht="27.95" customHeight="1" outlineLevel="1" x14ac:dyDescent="0.35">
      <c r="A38" s="33"/>
      <c r="B38" s="32" t="s">
        <v>62</v>
      </c>
      <c r="C38" s="32"/>
      <c r="D38" s="32"/>
      <c r="E38" s="34">
        <f>SUBTOTAL(9,E36:E37)</f>
        <v>736417.17</v>
      </c>
    </row>
    <row r="39" spans="1:5" ht="27.95" customHeight="1" outlineLevel="2" x14ac:dyDescent="0.35">
      <c r="A39" s="27">
        <v>1</v>
      </c>
      <c r="B39" s="28" t="s">
        <v>63</v>
      </c>
      <c r="C39" s="28" t="s">
        <v>64</v>
      </c>
      <c r="D39" s="28" t="s">
        <v>65</v>
      </c>
      <c r="E39" s="29">
        <v>400000</v>
      </c>
    </row>
    <row r="40" spans="1:5" ht="27.95" customHeight="1" outlineLevel="1" x14ac:dyDescent="0.35">
      <c r="A40" s="33"/>
      <c r="B40" s="32" t="s">
        <v>66</v>
      </c>
      <c r="C40" s="32"/>
      <c r="D40" s="32"/>
      <c r="E40" s="34">
        <f>SUBTOTAL(9,E39:E39)</f>
        <v>400000</v>
      </c>
    </row>
    <row r="41" spans="1:5" ht="27.95" customHeight="1" outlineLevel="2" x14ac:dyDescent="0.35">
      <c r="A41" s="27">
        <v>1</v>
      </c>
      <c r="B41" s="28" t="s">
        <v>67</v>
      </c>
      <c r="C41" s="28" t="s">
        <v>68</v>
      </c>
      <c r="D41" s="28" t="s">
        <v>69</v>
      </c>
      <c r="E41" s="29">
        <v>1194527.5699999998</v>
      </c>
    </row>
    <row r="42" spans="1:5" ht="27.95" customHeight="1" outlineLevel="1" x14ac:dyDescent="0.35">
      <c r="A42" s="33"/>
      <c r="B42" s="32" t="s">
        <v>70</v>
      </c>
      <c r="C42" s="32"/>
      <c r="D42" s="32"/>
      <c r="E42" s="34">
        <f>SUBTOTAL(9,E41:E41)</f>
        <v>1194527.5699999998</v>
      </c>
    </row>
    <row r="43" spans="1:5" ht="27.95" customHeight="1" outlineLevel="2" x14ac:dyDescent="0.35">
      <c r="A43" s="27">
        <v>1</v>
      </c>
      <c r="B43" s="28" t="s">
        <v>71</v>
      </c>
      <c r="C43" s="28" t="s">
        <v>72</v>
      </c>
      <c r="D43" s="28" t="s">
        <v>73</v>
      </c>
      <c r="E43" s="29">
        <v>200000</v>
      </c>
    </row>
    <row r="44" spans="1:5" ht="27.95" customHeight="1" outlineLevel="1" x14ac:dyDescent="0.35">
      <c r="A44" s="33"/>
      <c r="B44" s="32" t="s">
        <v>74</v>
      </c>
      <c r="C44" s="32"/>
      <c r="D44" s="32"/>
      <c r="E44" s="34">
        <f>SUBTOTAL(9,E43:E43)</f>
        <v>200000</v>
      </c>
    </row>
    <row r="45" spans="1:5" ht="27.95" customHeight="1" outlineLevel="2" x14ac:dyDescent="0.35">
      <c r="A45" s="27">
        <v>1</v>
      </c>
      <c r="B45" s="28" t="s">
        <v>75</v>
      </c>
      <c r="C45" s="28" t="s">
        <v>76</v>
      </c>
      <c r="D45" s="28" t="s">
        <v>77</v>
      </c>
      <c r="E45" s="29">
        <v>372163.62</v>
      </c>
    </row>
    <row r="46" spans="1:5" ht="27.95" customHeight="1" outlineLevel="1" x14ac:dyDescent="0.35">
      <c r="A46" s="33"/>
      <c r="B46" s="32" t="s">
        <v>79</v>
      </c>
      <c r="C46" s="32"/>
      <c r="D46" s="32"/>
      <c r="E46" s="34">
        <f>SUBTOTAL(9,E45:E45)</f>
        <v>372163.62</v>
      </c>
    </row>
    <row r="47" spans="1:5" ht="27.95" customHeight="1" outlineLevel="2" x14ac:dyDescent="0.35">
      <c r="A47" s="22">
        <v>1</v>
      </c>
      <c r="B47" s="20" t="s">
        <v>80</v>
      </c>
      <c r="C47" s="20" t="s">
        <v>81</v>
      </c>
      <c r="D47" s="20" t="s">
        <v>82</v>
      </c>
      <c r="E47" s="21">
        <v>4717709.21</v>
      </c>
    </row>
    <row r="48" spans="1:5" ht="27.95" customHeight="1" outlineLevel="2" x14ac:dyDescent="0.35">
      <c r="A48" s="12">
        <f t="shared" si="0"/>
        <v>2</v>
      </c>
      <c r="B48" s="13" t="s">
        <v>80</v>
      </c>
      <c r="C48" s="13" t="s">
        <v>81</v>
      </c>
      <c r="D48" s="13" t="s">
        <v>83</v>
      </c>
      <c r="E48" s="14">
        <v>200000</v>
      </c>
    </row>
    <row r="49" spans="1:5" ht="27.95" customHeight="1" outlineLevel="2" x14ac:dyDescent="0.35">
      <c r="A49" s="12">
        <f t="shared" si="0"/>
        <v>3</v>
      </c>
      <c r="B49" s="13" t="s">
        <v>80</v>
      </c>
      <c r="C49" s="13" t="s">
        <v>84</v>
      </c>
      <c r="D49" s="13" t="s">
        <v>85</v>
      </c>
      <c r="E49" s="14">
        <v>154785.85</v>
      </c>
    </row>
    <row r="50" spans="1:5" ht="27.95" customHeight="1" outlineLevel="2" x14ac:dyDescent="0.35">
      <c r="A50" s="23">
        <f t="shared" si="0"/>
        <v>4</v>
      </c>
      <c r="B50" s="18" t="s">
        <v>80</v>
      </c>
      <c r="C50" s="18" t="s">
        <v>86</v>
      </c>
      <c r="D50" s="18" t="s">
        <v>87</v>
      </c>
      <c r="E50" s="19">
        <v>76400</v>
      </c>
    </row>
    <row r="51" spans="1:5" ht="27.95" customHeight="1" outlineLevel="1" x14ac:dyDescent="0.35">
      <c r="A51" s="33"/>
      <c r="B51" s="32" t="s">
        <v>88</v>
      </c>
      <c r="C51" s="32"/>
      <c r="D51" s="32"/>
      <c r="E51" s="34">
        <f>SUBTOTAL(9,E47:E50)</f>
        <v>5148895.0599999996</v>
      </c>
    </row>
    <row r="52" spans="1:5" ht="27.95" customHeight="1" outlineLevel="2" x14ac:dyDescent="0.35">
      <c r="A52" s="22">
        <v>1</v>
      </c>
      <c r="B52" s="20" t="s">
        <v>89</v>
      </c>
      <c r="C52" s="20" t="s">
        <v>90</v>
      </c>
      <c r="D52" s="20" t="s">
        <v>91</v>
      </c>
      <c r="E52" s="21">
        <v>381163.44</v>
      </c>
    </row>
    <row r="53" spans="1:5" ht="27.95" customHeight="1" outlineLevel="2" x14ac:dyDescent="0.35">
      <c r="A53" s="12">
        <f t="shared" si="0"/>
        <v>2</v>
      </c>
      <c r="B53" s="13" t="s">
        <v>89</v>
      </c>
      <c r="C53" s="13" t="s">
        <v>92</v>
      </c>
      <c r="D53" s="13" t="s">
        <v>93</v>
      </c>
      <c r="E53" s="14">
        <v>397872</v>
      </c>
    </row>
    <row r="54" spans="1:5" ht="27.95" customHeight="1" outlineLevel="2" x14ac:dyDescent="0.35">
      <c r="A54" s="23">
        <f t="shared" si="0"/>
        <v>3</v>
      </c>
      <c r="B54" s="18" t="s">
        <v>89</v>
      </c>
      <c r="C54" s="18" t="s">
        <v>94</v>
      </c>
      <c r="D54" s="18" t="s">
        <v>95</v>
      </c>
      <c r="E54" s="19">
        <v>2294407.9</v>
      </c>
    </row>
    <row r="55" spans="1:5" ht="27.95" customHeight="1" outlineLevel="1" x14ac:dyDescent="0.35">
      <c r="A55" s="33"/>
      <c r="B55" s="32" t="s">
        <v>96</v>
      </c>
      <c r="C55" s="32"/>
      <c r="D55" s="32"/>
      <c r="E55" s="34">
        <f>SUBTOTAL(9,E52:E54)</f>
        <v>3073443.34</v>
      </c>
    </row>
    <row r="56" spans="1:5" ht="27.95" customHeight="1" outlineLevel="2" x14ac:dyDescent="0.35">
      <c r="A56" s="22">
        <v>1</v>
      </c>
      <c r="B56" s="20" t="s">
        <v>97</v>
      </c>
      <c r="C56" s="20" t="s">
        <v>98</v>
      </c>
      <c r="D56" s="20" t="s">
        <v>99</v>
      </c>
      <c r="E56" s="21">
        <v>191548.45</v>
      </c>
    </row>
    <row r="57" spans="1:5" ht="27.95" customHeight="1" outlineLevel="2" x14ac:dyDescent="0.35">
      <c r="A57" s="12">
        <f t="shared" si="0"/>
        <v>2</v>
      </c>
      <c r="B57" s="13" t="s">
        <v>97</v>
      </c>
      <c r="C57" s="13" t="s">
        <v>98</v>
      </c>
      <c r="D57" s="13" t="s">
        <v>100</v>
      </c>
      <c r="E57" s="14">
        <v>1123175.3400000001</v>
      </c>
    </row>
    <row r="58" spans="1:5" ht="27.95" customHeight="1" outlineLevel="2" x14ac:dyDescent="0.35">
      <c r="A58" s="12">
        <f t="shared" si="0"/>
        <v>3</v>
      </c>
      <c r="B58" s="13" t="s">
        <v>97</v>
      </c>
      <c r="C58" s="13" t="s">
        <v>101</v>
      </c>
      <c r="D58" s="13" t="s">
        <v>102</v>
      </c>
      <c r="E58" s="14">
        <v>312096</v>
      </c>
    </row>
    <row r="59" spans="1:5" ht="27.95" customHeight="1" outlineLevel="2" x14ac:dyDescent="0.35">
      <c r="A59" s="23">
        <f t="shared" si="0"/>
        <v>4</v>
      </c>
      <c r="B59" s="18" t="s">
        <v>97</v>
      </c>
      <c r="C59" s="18" t="s">
        <v>98</v>
      </c>
      <c r="D59" s="18" t="s">
        <v>103</v>
      </c>
      <c r="E59" s="19">
        <v>362513.15</v>
      </c>
    </row>
    <row r="60" spans="1:5" ht="27.95" customHeight="1" outlineLevel="1" x14ac:dyDescent="0.35">
      <c r="A60" s="33"/>
      <c r="B60" s="32" t="s">
        <v>104</v>
      </c>
      <c r="C60" s="32"/>
      <c r="D60" s="32"/>
      <c r="E60" s="34">
        <f>SUBTOTAL(9,E56:E59)</f>
        <v>1989332.94</v>
      </c>
    </row>
    <row r="61" spans="1:5" ht="27.95" customHeight="1" outlineLevel="2" x14ac:dyDescent="0.35">
      <c r="A61" s="22">
        <v>1</v>
      </c>
      <c r="B61" s="20" t="s">
        <v>105</v>
      </c>
      <c r="C61" s="20" t="s">
        <v>106</v>
      </c>
      <c r="D61" s="20" t="s">
        <v>107</v>
      </c>
      <c r="E61" s="21">
        <v>1055168.8999999999</v>
      </c>
    </row>
    <row r="62" spans="1:5" ht="27.95" customHeight="1" outlineLevel="2" x14ac:dyDescent="0.35">
      <c r="A62" s="12">
        <f t="shared" si="0"/>
        <v>2</v>
      </c>
      <c r="B62" s="13" t="s">
        <v>105</v>
      </c>
      <c r="C62" s="13" t="s">
        <v>108</v>
      </c>
      <c r="D62" s="13" t="s">
        <v>109</v>
      </c>
      <c r="E62" s="14">
        <v>200000</v>
      </c>
    </row>
    <row r="63" spans="1:5" ht="27.95" customHeight="1" outlineLevel="2" x14ac:dyDescent="0.35">
      <c r="A63" s="12">
        <f t="shared" si="0"/>
        <v>3</v>
      </c>
      <c r="B63" s="13" t="s">
        <v>105</v>
      </c>
      <c r="C63" s="13" t="s">
        <v>111</v>
      </c>
      <c r="D63" s="13" t="s">
        <v>112</v>
      </c>
      <c r="E63" s="14">
        <v>277862</v>
      </c>
    </row>
    <row r="64" spans="1:5" ht="27.95" customHeight="1" outlineLevel="2" x14ac:dyDescent="0.35">
      <c r="A64" s="12">
        <f t="shared" si="0"/>
        <v>4</v>
      </c>
      <c r="B64" s="13" t="s">
        <v>105</v>
      </c>
      <c r="C64" s="13" t="s">
        <v>110</v>
      </c>
      <c r="D64" s="13" t="s">
        <v>113</v>
      </c>
      <c r="E64" s="14">
        <v>396247.2</v>
      </c>
    </row>
    <row r="65" spans="1:5" ht="27.95" customHeight="1" outlineLevel="2" x14ac:dyDescent="0.35">
      <c r="A65" s="23">
        <f t="shared" si="0"/>
        <v>5</v>
      </c>
      <c r="B65" s="18" t="s">
        <v>105</v>
      </c>
      <c r="C65" s="18" t="s">
        <v>114</v>
      </c>
      <c r="D65" s="18" t="s">
        <v>8</v>
      </c>
      <c r="E65" s="19">
        <v>105750</v>
      </c>
    </row>
    <row r="66" spans="1:5" ht="27.95" customHeight="1" outlineLevel="1" x14ac:dyDescent="0.35">
      <c r="A66" s="33"/>
      <c r="B66" s="32" t="s">
        <v>115</v>
      </c>
      <c r="C66" s="32"/>
      <c r="D66" s="32"/>
      <c r="E66" s="34">
        <f>SUBTOTAL(9,E61:E65)</f>
        <v>2035028.0999999999</v>
      </c>
    </row>
    <row r="67" spans="1:5" ht="27.95" customHeight="1" outlineLevel="2" x14ac:dyDescent="0.35">
      <c r="A67" s="22">
        <v>1</v>
      </c>
      <c r="B67" s="20" t="s">
        <v>116</v>
      </c>
      <c r="C67" s="20" t="s">
        <v>117</v>
      </c>
      <c r="D67" s="20" t="s">
        <v>118</v>
      </c>
      <c r="E67" s="21">
        <v>439880.39</v>
      </c>
    </row>
    <row r="68" spans="1:5" ht="27.95" customHeight="1" outlineLevel="2" x14ac:dyDescent="0.35">
      <c r="A68" s="23">
        <f t="shared" si="0"/>
        <v>2</v>
      </c>
      <c r="B68" s="18" t="s">
        <v>116</v>
      </c>
      <c r="C68" s="18" t="s">
        <v>119</v>
      </c>
      <c r="D68" s="18" t="s">
        <v>120</v>
      </c>
      <c r="E68" s="19">
        <v>200000</v>
      </c>
    </row>
    <row r="69" spans="1:5" ht="27.95" customHeight="1" outlineLevel="1" x14ac:dyDescent="0.35">
      <c r="A69" s="33"/>
      <c r="B69" s="32" t="s">
        <v>121</v>
      </c>
      <c r="C69" s="32"/>
      <c r="D69" s="32"/>
      <c r="E69" s="34">
        <f>SUBTOTAL(9,E67:E68)</f>
        <v>639880.39</v>
      </c>
    </row>
    <row r="70" spans="1:5" ht="27.95" customHeight="1" outlineLevel="2" x14ac:dyDescent="0.35">
      <c r="A70" s="27">
        <v>1</v>
      </c>
      <c r="B70" s="28" t="s">
        <v>122</v>
      </c>
      <c r="C70" s="28" t="s">
        <v>123</v>
      </c>
      <c r="D70" s="28" t="s">
        <v>124</v>
      </c>
      <c r="E70" s="29">
        <v>192469</v>
      </c>
    </row>
    <row r="71" spans="1:5" ht="27.95" customHeight="1" outlineLevel="1" x14ac:dyDescent="0.35">
      <c r="A71" s="33"/>
      <c r="B71" s="32" t="s">
        <v>125</v>
      </c>
      <c r="C71" s="32"/>
      <c r="D71" s="32"/>
      <c r="E71" s="34">
        <f>SUBTOTAL(9,E70:E70)</f>
        <v>192469</v>
      </c>
    </row>
    <row r="72" spans="1:5" ht="27.95" customHeight="1" outlineLevel="2" x14ac:dyDescent="0.35">
      <c r="A72" s="22">
        <v>1</v>
      </c>
      <c r="B72" s="20" t="s">
        <v>126</v>
      </c>
      <c r="C72" s="20" t="s">
        <v>127</v>
      </c>
      <c r="D72" s="20" t="s">
        <v>128</v>
      </c>
      <c r="E72" s="21">
        <v>174510</v>
      </c>
    </row>
    <row r="73" spans="1:5" ht="27.95" customHeight="1" outlineLevel="2" x14ac:dyDescent="0.35">
      <c r="A73" s="23">
        <f t="shared" si="0"/>
        <v>2</v>
      </c>
      <c r="B73" s="18" t="s">
        <v>126</v>
      </c>
      <c r="C73" s="18" t="s">
        <v>129</v>
      </c>
      <c r="D73" s="18" t="s">
        <v>130</v>
      </c>
      <c r="E73" s="19">
        <v>154000</v>
      </c>
    </row>
    <row r="74" spans="1:5" ht="27.95" customHeight="1" outlineLevel="1" x14ac:dyDescent="0.35">
      <c r="A74" s="33"/>
      <c r="B74" s="32" t="s">
        <v>131</v>
      </c>
      <c r="C74" s="32"/>
      <c r="D74" s="32"/>
      <c r="E74" s="34">
        <f>SUBTOTAL(9,E72:E73)</f>
        <v>328510</v>
      </c>
    </row>
    <row r="75" spans="1:5" ht="27.95" customHeight="1" outlineLevel="2" x14ac:dyDescent="0.35">
      <c r="A75" s="22">
        <v>1</v>
      </c>
      <c r="B75" s="20" t="s">
        <v>132</v>
      </c>
      <c r="C75" s="20" t="s">
        <v>133</v>
      </c>
      <c r="D75" s="20" t="s">
        <v>134</v>
      </c>
      <c r="E75" s="21">
        <v>234315.43</v>
      </c>
    </row>
    <row r="76" spans="1:5" ht="27.95" customHeight="1" outlineLevel="2" x14ac:dyDescent="0.35">
      <c r="A76" s="23">
        <f t="shared" si="0"/>
        <v>2</v>
      </c>
      <c r="B76" s="18" t="s">
        <v>132</v>
      </c>
      <c r="C76" s="18" t="s">
        <v>133</v>
      </c>
      <c r="D76" s="18" t="s">
        <v>135</v>
      </c>
      <c r="E76" s="19">
        <v>246068.4</v>
      </c>
    </row>
    <row r="77" spans="1:5" ht="27.95" customHeight="1" outlineLevel="1" x14ac:dyDescent="0.35">
      <c r="A77" s="33"/>
      <c r="B77" s="32" t="s">
        <v>136</v>
      </c>
      <c r="C77" s="32"/>
      <c r="D77" s="32"/>
      <c r="E77" s="34">
        <f>SUBTOTAL(9,E75:E76)</f>
        <v>480383.82999999996</v>
      </c>
    </row>
    <row r="78" spans="1:5" ht="27.95" customHeight="1" outlineLevel="2" x14ac:dyDescent="0.35">
      <c r="A78" s="22">
        <v>1</v>
      </c>
      <c r="B78" s="20" t="s">
        <v>137</v>
      </c>
      <c r="C78" s="20" t="s">
        <v>138</v>
      </c>
      <c r="D78" s="20" t="s">
        <v>139</v>
      </c>
      <c r="E78" s="21">
        <v>475225.44</v>
      </c>
    </row>
    <row r="79" spans="1:5" ht="27.95" customHeight="1" outlineLevel="2" x14ac:dyDescent="0.35">
      <c r="A79" s="23">
        <f t="shared" si="0"/>
        <v>2</v>
      </c>
      <c r="B79" s="18" t="s">
        <v>137</v>
      </c>
      <c r="C79" s="18" t="s">
        <v>140</v>
      </c>
      <c r="D79" s="18" t="s">
        <v>141</v>
      </c>
      <c r="E79" s="19">
        <v>180586</v>
      </c>
    </row>
    <row r="80" spans="1:5" ht="27.95" customHeight="1" outlineLevel="1" x14ac:dyDescent="0.35">
      <c r="A80" s="33"/>
      <c r="B80" s="32" t="s">
        <v>142</v>
      </c>
      <c r="C80" s="32"/>
      <c r="D80" s="32"/>
      <c r="E80" s="34">
        <f>SUBTOTAL(9,E78:E79)</f>
        <v>655811.43999999994</v>
      </c>
    </row>
    <row r="81" spans="1:5" ht="27.95" customHeight="1" outlineLevel="2" x14ac:dyDescent="0.35">
      <c r="A81" s="27">
        <v>1</v>
      </c>
      <c r="B81" s="28" t="s">
        <v>143</v>
      </c>
      <c r="C81" s="28" t="s">
        <v>144</v>
      </c>
      <c r="D81" s="28" t="s">
        <v>145</v>
      </c>
      <c r="E81" s="29">
        <v>200000</v>
      </c>
    </row>
    <row r="82" spans="1:5" ht="27.95" customHeight="1" outlineLevel="1" x14ac:dyDescent="0.35">
      <c r="A82" s="33"/>
      <c r="B82" s="32" t="s">
        <v>146</v>
      </c>
      <c r="C82" s="32"/>
      <c r="D82" s="32"/>
      <c r="E82" s="34">
        <f>SUBTOTAL(9,E81:E81)</f>
        <v>200000</v>
      </c>
    </row>
    <row r="83" spans="1:5" ht="27.95" customHeight="1" outlineLevel="2" x14ac:dyDescent="0.35">
      <c r="A83" s="22">
        <v>1</v>
      </c>
      <c r="B83" s="20" t="s">
        <v>147</v>
      </c>
      <c r="C83" s="20" t="s">
        <v>148</v>
      </c>
      <c r="D83" s="20" t="s">
        <v>149</v>
      </c>
      <c r="E83" s="21">
        <v>387179.75</v>
      </c>
    </row>
    <row r="84" spans="1:5" ht="27.95" customHeight="1" outlineLevel="2" x14ac:dyDescent="0.35">
      <c r="A84" s="12">
        <f t="shared" si="0"/>
        <v>2</v>
      </c>
      <c r="B84" s="13" t="s">
        <v>147</v>
      </c>
      <c r="C84" s="13" t="s">
        <v>148</v>
      </c>
      <c r="D84" s="13" t="s">
        <v>150</v>
      </c>
      <c r="E84" s="14">
        <v>326898</v>
      </c>
    </row>
    <row r="85" spans="1:5" ht="27.95" customHeight="1" outlineLevel="2" x14ac:dyDescent="0.35">
      <c r="A85" s="23">
        <f t="shared" si="0"/>
        <v>3</v>
      </c>
      <c r="B85" s="18" t="s">
        <v>147</v>
      </c>
      <c r="C85" s="18" t="s">
        <v>151</v>
      </c>
      <c r="D85" s="18" t="s">
        <v>152</v>
      </c>
      <c r="E85" s="19">
        <v>342108</v>
      </c>
    </row>
    <row r="86" spans="1:5" ht="27.95" customHeight="1" outlineLevel="1" x14ac:dyDescent="0.35">
      <c r="A86" s="33"/>
      <c r="B86" s="32" t="s">
        <v>153</v>
      </c>
      <c r="C86" s="32"/>
      <c r="D86" s="32"/>
      <c r="E86" s="34">
        <f>SUBTOTAL(9,E83:E85)</f>
        <v>1056185.75</v>
      </c>
    </row>
    <row r="87" spans="1:5" ht="27.95" customHeight="1" outlineLevel="2" x14ac:dyDescent="0.35">
      <c r="A87" s="27">
        <v>1</v>
      </c>
      <c r="B87" s="28" t="s">
        <v>154</v>
      </c>
      <c r="C87" s="28" t="s">
        <v>155</v>
      </c>
      <c r="D87" s="28" t="s">
        <v>78</v>
      </c>
      <c r="E87" s="29">
        <v>163872</v>
      </c>
    </row>
    <row r="88" spans="1:5" ht="27.95" customHeight="1" outlineLevel="1" x14ac:dyDescent="0.35">
      <c r="A88" s="33"/>
      <c r="B88" s="32" t="s">
        <v>156</v>
      </c>
      <c r="C88" s="32"/>
      <c r="D88" s="32"/>
      <c r="E88" s="34">
        <f>SUBTOTAL(9,E87:E87)</f>
        <v>163872</v>
      </c>
    </row>
    <row r="89" spans="1:5" ht="27.95" customHeight="1" outlineLevel="2" x14ac:dyDescent="0.35">
      <c r="A89" s="22">
        <v>1</v>
      </c>
      <c r="B89" s="20" t="s">
        <v>157</v>
      </c>
      <c r="C89" s="20" t="s">
        <v>158</v>
      </c>
      <c r="D89" s="20" t="s">
        <v>159</v>
      </c>
      <c r="E89" s="21">
        <v>224204.08</v>
      </c>
    </row>
    <row r="90" spans="1:5" ht="27.95" customHeight="1" outlineLevel="2" x14ac:dyDescent="0.35">
      <c r="A90" s="23">
        <f t="shared" si="0"/>
        <v>2</v>
      </c>
      <c r="B90" s="18" t="s">
        <v>157</v>
      </c>
      <c r="C90" s="18" t="s">
        <v>158</v>
      </c>
      <c r="D90" s="18" t="s">
        <v>160</v>
      </c>
      <c r="E90" s="19">
        <v>1668100</v>
      </c>
    </row>
    <row r="91" spans="1:5" ht="27.95" customHeight="1" outlineLevel="1" x14ac:dyDescent="0.35">
      <c r="A91" s="33"/>
      <c r="B91" s="32" t="s">
        <v>161</v>
      </c>
      <c r="C91" s="32"/>
      <c r="D91" s="32"/>
      <c r="E91" s="34">
        <f>SUBTOTAL(9,E89:E90)</f>
        <v>1892304.08</v>
      </c>
    </row>
    <row r="92" spans="1:5" ht="27.95" customHeight="1" outlineLevel="2" x14ac:dyDescent="0.35">
      <c r="A92" s="27">
        <v>1</v>
      </c>
      <c r="B92" s="28" t="s">
        <v>162</v>
      </c>
      <c r="C92" s="28" t="s">
        <v>163</v>
      </c>
      <c r="D92" s="28" t="s">
        <v>164</v>
      </c>
      <c r="E92" s="29">
        <v>769992.58000000007</v>
      </c>
    </row>
    <row r="93" spans="1:5" ht="27.95" customHeight="1" outlineLevel="1" x14ac:dyDescent="0.35">
      <c r="A93" s="33"/>
      <c r="B93" s="32" t="s">
        <v>165</v>
      </c>
      <c r="C93" s="32"/>
      <c r="D93" s="32"/>
      <c r="E93" s="34">
        <f>SUBTOTAL(9,E92:E92)</f>
        <v>769992.58000000007</v>
      </c>
    </row>
    <row r="94" spans="1:5" ht="27.95" customHeight="1" outlineLevel="2" x14ac:dyDescent="0.35">
      <c r="A94" s="27">
        <v>1</v>
      </c>
      <c r="B94" s="28" t="s">
        <v>166</v>
      </c>
      <c r="C94" s="28" t="s">
        <v>167</v>
      </c>
      <c r="D94" s="28" t="s">
        <v>168</v>
      </c>
      <c r="E94" s="29">
        <v>822380.66</v>
      </c>
    </row>
    <row r="95" spans="1:5" ht="27.95" customHeight="1" outlineLevel="1" x14ac:dyDescent="0.35">
      <c r="A95" s="33"/>
      <c r="B95" s="32" t="s">
        <v>169</v>
      </c>
      <c r="C95" s="32"/>
      <c r="D95" s="32"/>
      <c r="E95" s="34">
        <f>SUBTOTAL(9,E94:E94)</f>
        <v>822380.66</v>
      </c>
    </row>
    <row r="96" spans="1:5" ht="27.95" customHeight="1" outlineLevel="2" x14ac:dyDescent="0.35">
      <c r="A96" s="22">
        <v>1</v>
      </c>
      <c r="B96" s="20" t="s">
        <v>170</v>
      </c>
      <c r="C96" s="20" t="s">
        <v>172</v>
      </c>
      <c r="D96" s="20" t="s">
        <v>173</v>
      </c>
      <c r="E96" s="21">
        <v>200000</v>
      </c>
    </row>
    <row r="97" spans="1:5" ht="27.95" customHeight="1" outlineLevel="2" x14ac:dyDescent="0.35">
      <c r="A97" s="12">
        <f t="shared" si="0"/>
        <v>2</v>
      </c>
      <c r="B97" s="13" t="s">
        <v>170</v>
      </c>
      <c r="C97" s="13" t="s">
        <v>174</v>
      </c>
      <c r="D97" s="13" t="s">
        <v>175</v>
      </c>
      <c r="E97" s="14">
        <v>536882.35</v>
      </c>
    </row>
    <row r="98" spans="1:5" ht="27.95" customHeight="1" outlineLevel="2" x14ac:dyDescent="0.35">
      <c r="A98" s="23">
        <f t="shared" si="0"/>
        <v>3</v>
      </c>
      <c r="B98" s="18" t="s">
        <v>170</v>
      </c>
      <c r="C98" s="18" t="s">
        <v>171</v>
      </c>
      <c r="D98" s="18" t="s">
        <v>176</v>
      </c>
      <c r="E98" s="19">
        <v>116080</v>
      </c>
    </row>
    <row r="99" spans="1:5" ht="27.95" customHeight="1" outlineLevel="1" x14ac:dyDescent="0.35">
      <c r="A99" s="33"/>
      <c r="B99" s="32" t="s">
        <v>177</v>
      </c>
      <c r="C99" s="32"/>
      <c r="D99" s="32"/>
      <c r="E99" s="34">
        <f>SUBTOTAL(9,E96:E98)</f>
        <v>852962.35</v>
      </c>
    </row>
    <row r="100" spans="1:5" ht="27.95" customHeight="1" outlineLevel="2" x14ac:dyDescent="0.35">
      <c r="A100" s="22">
        <v>1</v>
      </c>
      <c r="B100" s="20" t="s">
        <v>178</v>
      </c>
      <c r="C100" s="20" t="s">
        <v>179</v>
      </c>
      <c r="D100" s="20" t="s">
        <v>180</v>
      </c>
      <c r="E100" s="21">
        <v>200000</v>
      </c>
    </row>
    <row r="101" spans="1:5" ht="27.95" customHeight="1" outlineLevel="2" x14ac:dyDescent="0.35">
      <c r="A101" s="23">
        <f t="shared" si="0"/>
        <v>2</v>
      </c>
      <c r="B101" s="18" t="s">
        <v>178</v>
      </c>
      <c r="C101" s="18" t="s">
        <v>181</v>
      </c>
      <c r="D101" s="18" t="s">
        <v>182</v>
      </c>
      <c r="E101" s="19">
        <v>200000</v>
      </c>
    </row>
    <row r="102" spans="1:5" ht="27.95" customHeight="1" outlineLevel="1" x14ac:dyDescent="0.35">
      <c r="A102" s="33"/>
      <c r="B102" s="32" t="s">
        <v>183</v>
      </c>
      <c r="C102" s="32"/>
      <c r="D102" s="32"/>
      <c r="E102" s="34">
        <f>SUBTOTAL(9,E100:E101)</f>
        <v>400000</v>
      </c>
    </row>
    <row r="103" spans="1:5" ht="27.95" customHeight="1" outlineLevel="2" x14ac:dyDescent="0.35">
      <c r="A103" s="27">
        <v>1</v>
      </c>
      <c r="B103" s="28" t="s">
        <v>184</v>
      </c>
      <c r="C103" s="28" t="s">
        <v>185</v>
      </c>
      <c r="D103" s="28" t="s">
        <v>186</v>
      </c>
      <c r="E103" s="29">
        <v>400000</v>
      </c>
    </row>
    <row r="104" spans="1:5" ht="27.95" customHeight="1" outlineLevel="1" x14ac:dyDescent="0.35">
      <c r="A104" s="33"/>
      <c r="B104" s="32" t="s">
        <v>187</v>
      </c>
      <c r="C104" s="32"/>
      <c r="D104" s="32"/>
      <c r="E104" s="34">
        <f>SUBTOTAL(9,E103:E103)</f>
        <v>400000</v>
      </c>
    </row>
    <row r="105" spans="1:5" ht="27.95" customHeight="1" outlineLevel="2" x14ac:dyDescent="0.35">
      <c r="A105" s="27">
        <v>1</v>
      </c>
      <c r="B105" s="28" t="s">
        <v>188</v>
      </c>
      <c r="C105" s="28" t="s">
        <v>189</v>
      </c>
      <c r="D105" s="28" t="s">
        <v>190</v>
      </c>
      <c r="E105" s="29">
        <v>200000</v>
      </c>
    </row>
    <row r="106" spans="1:5" ht="27.95" customHeight="1" outlineLevel="1" x14ac:dyDescent="0.35">
      <c r="A106" s="33"/>
      <c r="B106" s="32" t="s">
        <v>191</v>
      </c>
      <c r="C106" s="32"/>
      <c r="D106" s="32"/>
      <c r="E106" s="34">
        <f>SUBTOTAL(9,E105:E105)</f>
        <v>200000</v>
      </c>
    </row>
    <row r="107" spans="1:5" ht="27.95" customHeight="1" outlineLevel="2" x14ac:dyDescent="0.35">
      <c r="A107" s="22">
        <v>1</v>
      </c>
      <c r="B107" s="20" t="s">
        <v>192</v>
      </c>
      <c r="C107" s="20" t="s">
        <v>193</v>
      </c>
      <c r="D107" s="20" t="s">
        <v>194</v>
      </c>
      <c r="E107" s="21">
        <v>200000</v>
      </c>
    </row>
    <row r="108" spans="1:5" ht="27.95" customHeight="1" outlineLevel="2" x14ac:dyDescent="0.35">
      <c r="A108" s="23">
        <f t="shared" ref="A108:A195" si="1">A107+1</f>
        <v>2</v>
      </c>
      <c r="B108" s="18" t="s">
        <v>192</v>
      </c>
      <c r="C108" s="18" t="s">
        <v>193</v>
      </c>
      <c r="D108" s="18" t="s">
        <v>195</v>
      </c>
      <c r="E108" s="19">
        <v>619171.18999999994</v>
      </c>
    </row>
    <row r="109" spans="1:5" ht="27.95" customHeight="1" outlineLevel="1" x14ac:dyDescent="0.35">
      <c r="A109" s="33"/>
      <c r="B109" s="32" t="s">
        <v>196</v>
      </c>
      <c r="C109" s="32"/>
      <c r="D109" s="32"/>
      <c r="E109" s="34">
        <f>SUBTOTAL(9,E107:E108)</f>
        <v>819171.19</v>
      </c>
    </row>
    <row r="110" spans="1:5" ht="27.95" customHeight="1" outlineLevel="2" x14ac:dyDescent="0.35">
      <c r="A110" s="22">
        <v>1</v>
      </c>
      <c r="B110" s="20" t="s">
        <v>197</v>
      </c>
      <c r="C110" s="20" t="s">
        <v>198</v>
      </c>
      <c r="D110" s="20" t="s">
        <v>199</v>
      </c>
      <c r="E110" s="21">
        <v>1123213.49</v>
      </c>
    </row>
    <row r="111" spans="1:5" ht="27.95" customHeight="1" outlineLevel="2" x14ac:dyDescent="0.35">
      <c r="A111" s="23">
        <f t="shared" si="1"/>
        <v>2</v>
      </c>
      <c r="B111" s="18" t="s">
        <v>197</v>
      </c>
      <c r="C111" s="18" t="s">
        <v>198</v>
      </c>
      <c r="D111" s="18" t="s">
        <v>200</v>
      </c>
      <c r="E111" s="19">
        <v>1103587.03</v>
      </c>
    </row>
    <row r="112" spans="1:5" ht="27.95" customHeight="1" outlineLevel="1" x14ac:dyDescent="0.35">
      <c r="A112" s="33"/>
      <c r="B112" s="32" t="s">
        <v>201</v>
      </c>
      <c r="C112" s="32"/>
      <c r="D112" s="32"/>
      <c r="E112" s="34">
        <f>SUBTOTAL(9,E110:E111)</f>
        <v>2226800.52</v>
      </c>
    </row>
    <row r="113" spans="1:5" ht="27.95" customHeight="1" outlineLevel="2" x14ac:dyDescent="0.35">
      <c r="A113" s="22">
        <v>1</v>
      </c>
      <c r="B113" s="20" t="s">
        <v>202</v>
      </c>
      <c r="C113" s="20" t="s">
        <v>203</v>
      </c>
      <c r="D113" s="20" t="s">
        <v>204</v>
      </c>
      <c r="E113" s="21">
        <v>355760</v>
      </c>
    </row>
    <row r="114" spans="1:5" ht="27.95" customHeight="1" outlineLevel="2" x14ac:dyDescent="0.35">
      <c r="A114" s="12">
        <f t="shared" si="1"/>
        <v>2</v>
      </c>
      <c r="B114" s="13" t="s">
        <v>202</v>
      </c>
      <c r="C114" s="13" t="s">
        <v>203</v>
      </c>
      <c r="D114" s="13" t="s">
        <v>205</v>
      </c>
      <c r="E114" s="14">
        <v>200000</v>
      </c>
    </row>
    <row r="115" spans="1:5" ht="27.95" customHeight="1" outlineLevel="2" x14ac:dyDescent="0.35">
      <c r="A115" s="23">
        <f t="shared" si="1"/>
        <v>3</v>
      </c>
      <c r="B115" s="18" t="s">
        <v>202</v>
      </c>
      <c r="C115" s="18" t="s">
        <v>206</v>
      </c>
      <c r="D115" s="18" t="s">
        <v>207</v>
      </c>
      <c r="E115" s="19">
        <v>129420</v>
      </c>
    </row>
    <row r="116" spans="1:5" ht="27.95" customHeight="1" outlineLevel="1" x14ac:dyDescent="0.35">
      <c r="A116" s="33"/>
      <c r="B116" s="32" t="s">
        <v>208</v>
      </c>
      <c r="C116" s="32"/>
      <c r="D116" s="32"/>
      <c r="E116" s="34">
        <f>SUBTOTAL(9,E113:E115)</f>
        <v>685180</v>
      </c>
    </row>
    <row r="117" spans="1:5" ht="27.95" customHeight="1" outlineLevel="2" x14ac:dyDescent="0.35">
      <c r="A117" s="22">
        <v>1</v>
      </c>
      <c r="B117" s="20" t="s">
        <v>209</v>
      </c>
      <c r="C117" s="20" t="s">
        <v>210</v>
      </c>
      <c r="D117" s="20" t="s">
        <v>211</v>
      </c>
      <c r="E117" s="21">
        <v>400000</v>
      </c>
    </row>
    <row r="118" spans="1:5" ht="27.95" customHeight="1" outlineLevel="2" x14ac:dyDescent="0.35">
      <c r="A118" s="23">
        <f t="shared" si="1"/>
        <v>2</v>
      </c>
      <c r="B118" s="18" t="s">
        <v>209</v>
      </c>
      <c r="C118" s="18" t="s">
        <v>212</v>
      </c>
      <c r="D118" s="18" t="s">
        <v>213</v>
      </c>
      <c r="E118" s="19">
        <v>200000</v>
      </c>
    </row>
    <row r="119" spans="1:5" ht="27.95" customHeight="1" outlineLevel="1" x14ac:dyDescent="0.35">
      <c r="A119" s="33"/>
      <c r="B119" s="32" t="s">
        <v>214</v>
      </c>
      <c r="C119" s="32"/>
      <c r="D119" s="32"/>
      <c r="E119" s="34">
        <f>SUBTOTAL(9,E117:E118)</f>
        <v>600000</v>
      </c>
    </row>
    <row r="120" spans="1:5" ht="27.95" customHeight="1" outlineLevel="2" x14ac:dyDescent="0.35">
      <c r="A120" s="22">
        <v>1</v>
      </c>
      <c r="B120" s="20" t="s">
        <v>215</v>
      </c>
      <c r="C120" s="20" t="s">
        <v>216</v>
      </c>
      <c r="D120" s="20" t="s">
        <v>217</v>
      </c>
      <c r="E120" s="21">
        <v>374517</v>
      </c>
    </row>
    <row r="121" spans="1:5" ht="27.95" customHeight="1" outlineLevel="2" x14ac:dyDescent="0.35">
      <c r="A121" s="23">
        <f t="shared" si="1"/>
        <v>2</v>
      </c>
      <c r="B121" s="18" t="s">
        <v>215</v>
      </c>
      <c r="C121" s="18" t="s">
        <v>218</v>
      </c>
      <c r="D121" s="18" t="s">
        <v>219</v>
      </c>
      <c r="E121" s="19">
        <v>268947.88</v>
      </c>
    </row>
    <row r="122" spans="1:5" ht="27.95" customHeight="1" outlineLevel="1" x14ac:dyDescent="0.35">
      <c r="A122" s="33"/>
      <c r="B122" s="32" t="s">
        <v>220</v>
      </c>
      <c r="C122" s="32"/>
      <c r="D122" s="32"/>
      <c r="E122" s="34">
        <f>SUBTOTAL(9,E120:E121)</f>
        <v>643464.88</v>
      </c>
    </row>
    <row r="123" spans="1:5" ht="27.95" customHeight="1" outlineLevel="2" x14ac:dyDescent="0.35">
      <c r="A123" s="27">
        <v>1</v>
      </c>
      <c r="B123" s="28" t="s">
        <v>221</v>
      </c>
      <c r="C123" s="28" t="s">
        <v>222</v>
      </c>
      <c r="D123" s="28" t="s">
        <v>223</v>
      </c>
      <c r="E123" s="29">
        <v>400000</v>
      </c>
    </row>
    <row r="124" spans="1:5" ht="27.95" customHeight="1" outlineLevel="1" x14ac:dyDescent="0.35">
      <c r="A124" s="33"/>
      <c r="B124" s="32" t="s">
        <v>224</v>
      </c>
      <c r="C124" s="32"/>
      <c r="D124" s="32"/>
      <c r="E124" s="34">
        <f>SUBTOTAL(9,E123:E123)</f>
        <v>400000</v>
      </c>
    </row>
    <row r="125" spans="1:5" ht="27.95" customHeight="1" outlineLevel="2" x14ac:dyDescent="0.35">
      <c r="A125" s="27">
        <v>1</v>
      </c>
      <c r="B125" s="28" t="s">
        <v>225</v>
      </c>
      <c r="C125" s="28" t="s">
        <v>226</v>
      </c>
      <c r="D125" s="28" t="s">
        <v>227</v>
      </c>
      <c r="E125" s="29">
        <v>200000</v>
      </c>
    </row>
    <row r="126" spans="1:5" ht="27.95" customHeight="1" outlineLevel="1" x14ac:dyDescent="0.35">
      <c r="A126" s="33"/>
      <c r="B126" s="32" t="s">
        <v>228</v>
      </c>
      <c r="C126" s="32"/>
      <c r="D126" s="32"/>
      <c r="E126" s="34">
        <f>SUBTOTAL(9,E125:E125)</f>
        <v>200000</v>
      </c>
    </row>
    <row r="127" spans="1:5" ht="27.95" customHeight="1" outlineLevel="2" x14ac:dyDescent="0.35">
      <c r="A127" s="22">
        <v>1</v>
      </c>
      <c r="B127" s="20" t="s">
        <v>229</v>
      </c>
      <c r="C127" s="20" t="s">
        <v>230</v>
      </c>
      <c r="D127" s="20" t="s">
        <v>231</v>
      </c>
      <c r="E127" s="21">
        <v>269619.68</v>
      </c>
    </row>
    <row r="128" spans="1:5" ht="27.95" customHeight="1" outlineLevel="2" x14ac:dyDescent="0.35">
      <c r="A128" s="23">
        <f t="shared" si="1"/>
        <v>2</v>
      </c>
      <c r="B128" s="18" t="s">
        <v>229</v>
      </c>
      <c r="C128" s="18" t="s">
        <v>230</v>
      </c>
      <c r="D128" s="18" t="s">
        <v>232</v>
      </c>
      <c r="E128" s="19">
        <v>200000</v>
      </c>
    </row>
    <row r="129" spans="1:5" ht="27.95" customHeight="1" outlineLevel="1" x14ac:dyDescent="0.35">
      <c r="A129" s="33"/>
      <c r="B129" s="32" t="s">
        <v>233</v>
      </c>
      <c r="C129" s="32"/>
      <c r="D129" s="32"/>
      <c r="E129" s="34">
        <f>SUBTOTAL(9,E127:E128)</f>
        <v>469619.68</v>
      </c>
    </row>
    <row r="130" spans="1:5" ht="27.95" customHeight="1" outlineLevel="2" x14ac:dyDescent="0.35">
      <c r="A130" s="22">
        <v>1</v>
      </c>
      <c r="B130" s="20" t="s">
        <v>234</v>
      </c>
      <c r="C130" s="20" t="s">
        <v>236</v>
      </c>
      <c r="D130" s="20" t="s">
        <v>237</v>
      </c>
      <c r="E130" s="21">
        <v>339336</v>
      </c>
    </row>
    <row r="131" spans="1:5" ht="27.95" customHeight="1" outlineLevel="2" x14ac:dyDescent="0.35">
      <c r="A131" s="23">
        <f t="shared" si="1"/>
        <v>2</v>
      </c>
      <c r="B131" s="18" t="s">
        <v>234</v>
      </c>
      <c r="C131" s="18" t="s">
        <v>235</v>
      </c>
      <c r="D131" s="18" t="s">
        <v>238</v>
      </c>
      <c r="E131" s="19">
        <v>1035283.74</v>
      </c>
    </row>
    <row r="132" spans="1:5" ht="27.95" customHeight="1" outlineLevel="1" x14ac:dyDescent="0.35">
      <c r="A132" s="33"/>
      <c r="B132" s="32" t="s">
        <v>240</v>
      </c>
      <c r="C132" s="32"/>
      <c r="D132" s="32"/>
      <c r="E132" s="34">
        <f>SUBTOTAL(9,E130:E131)</f>
        <v>1374619.74</v>
      </c>
    </row>
    <row r="133" spans="1:5" ht="27.95" customHeight="1" outlineLevel="2" x14ac:dyDescent="0.35">
      <c r="A133" s="22">
        <v>1</v>
      </c>
      <c r="B133" s="20" t="s">
        <v>241</v>
      </c>
      <c r="C133" s="20" t="s">
        <v>242</v>
      </c>
      <c r="D133" s="20" t="s">
        <v>243</v>
      </c>
      <c r="E133" s="21">
        <v>579263</v>
      </c>
    </row>
    <row r="134" spans="1:5" ht="27.95" customHeight="1" outlineLevel="2" x14ac:dyDescent="0.35">
      <c r="A134" s="23">
        <f t="shared" si="1"/>
        <v>2</v>
      </c>
      <c r="B134" s="18" t="s">
        <v>241</v>
      </c>
      <c r="C134" s="18" t="s">
        <v>244</v>
      </c>
      <c r="D134" s="18" t="s">
        <v>245</v>
      </c>
      <c r="E134" s="19">
        <v>400000</v>
      </c>
    </row>
    <row r="135" spans="1:5" ht="27.95" customHeight="1" outlineLevel="1" x14ac:dyDescent="0.35">
      <c r="A135" s="33"/>
      <c r="B135" s="32" t="s">
        <v>246</v>
      </c>
      <c r="C135" s="32"/>
      <c r="D135" s="32"/>
      <c r="E135" s="34">
        <f>SUBTOTAL(9,E133:E134)</f>
        <v>979263</v>
      </c>
    </row>
    <row r="136" spans="1:5" ht="27.95" customHeight="1" outlineLevel="2" x14ac:dyDescent="0.35">
      <c r="A136" s="27">
        <v>1</v>
      </c>
      <c r="B136" s="28" t="s">
        <v>247</v>
      </c>
      <c r="C136" s="28" t="s">
        <v>248</v>
      </c>
      <c r="D136" s="28" t="s">
        <v>249</v>
      </c>
      <c r="E136" s="29">
        <v>200000</v>
      </c>
    </row>
    <row r="137" spans="1:5" ht="27.95" customHeight="1" outlineLevel="1" x14ac:dyDescent="0.35">
      <c r="A137" s="33"/>
      <c r="B137" s="32" t="s">
        <v>250</v>
      </c>
      <c r="C137" s="32"/>
      <c r="D137" s="32"/>
      <c r="E137" s="34">
        <f>SUBTOTAL(9,E136:E136)</f>
        <v>200000</v>
      </c>
    </row>
    <row r="138" spans="1:5" ht="27.95" customHeight="1" outlineLevel="2" x14ac:dyDescent="0.35">
      <c r="A138" s="27">
        <v>1</v>
      </c>
      <c r="B138" s="28" t="s">
        <v>251</v>
      </c>
      <c r="C138" s="28" t="s">
        <v>252</v>
      </c>
      <c r="D138" s="28" t="s">
        <v>253</v>
      </c>
      <c r="E138" s="29">
        <v>492320</v>
      </c>
    </row>
    <row r="139" spans="1:5" ht="27.95" customHeight="1" outlineLevel="1" x14ac:dyDescent="0.35">
      <c r="A139" s="33"/>
      <c r="B139" s="32" t="s">
        <v>254</v>
      </c>
      <c r="C139" s="32"/>
      <c r="D139" s="32"/>
      <c r="E139" s="34">
        <f>SUBTOTAL(9,E138:E138)</f>
        <v>492320</v>
      </c>
    </row>
    <row r="140" spans="1:5" ht="27.95" customHeight="1" outlineLevel="2" x14ac:dyDescent="0.35">
      <c r="A140" s="22">
        <v>1</v>
      </c>
      <c r="B140" s="20" t="s">
        <v>255</v>
      </c>
      <c r="C140" s="20" t="s">
        <v>256</v>
      </c>
      <c r="D140" s="20" t="s">
        <v>257</v>
      </c>
      <c r="E140" s="21">
        <v>264527.55</v>
      </c>
    </row>
    <row r="141" spans="1:5" ht="27.95" customHeight="1" outlineLevel="2" x14ac:dyDescent="0.35">
      <c r="A141" s="12">
        <f t="shared" si="1"/>
        <v>2</v>
      </c>
      <c r="B141" s="13" t="s">
        <v>255</v>
      </c>
      <c r="C141" s="13" t="s">
        <v>258</v>
      </c>
      <c r="D141" s="13" t="s">
        <v>260</v>
      </c>
      <c r="E141" s="14">
        <v>160230</v>
      </c>
    </row>
    <row r="142" spans="1:5" ht="27.95" customHeight="1" outlineLevel="2" x14ac:dyDescent="0.35">
      <c r="A142" s="12">
        <f t="shared" si="1"/>
        <v>3</v>
      </c>
      <c r="B142" s="13" t="s">
        <v>255</v>
      </c>
      <c r="C142" s="13" t="s">
        <v>261</v>
      </c>
      <c r="D142" s="13" t="s">
        <v>262</v>
      </c>
      <c r="E142" s="14">
        <v>78680</v>
      </c>
    </row>
    <row r="143" spans="1:5" ht="27.95" customHeight="1" outlineLevel="2" x14ac:dyDescent="0.35">
      <c r="A143" s="23">
        <f t="shared" si="1"/>
        <v>4</v>
      </c>
      <c r="B143" s="18" t="s">
        <v>255</v>
      </c>
      <c r="C143" s="18" t="s">
        <v>259</v>
      </c>
      <c r="D143" s="18" t="s">
        <v>263</v>
      </c>
      <c r="E143" s="19">
        <v>134700</v>
      </c>
    </row>
    <row r="144" spans="1:5" ht="27.95" customHeight="1" outlineLevel="1" x14ac:dyDescent="0.35">
      <c r="A144" s="33"/>
      <c r="B144" s="32" t="s">
        <v>264</v>
      </c>
      <c r="C144" s="32"/>
      <c r="D144" s="32"/>
      <c r="E144" s="34">
        <f>SUBTOTAL(9,E140:E143)</f>
        <v>638137.55000000005</v>
      </c>
    </row>
    <row r="145" spans="1:5" ht="27.95" customHeight="1" outlineLevel="2" x14ac:dyDescent="0.35">
      <c r="A145" s="27">
        <v>1</v>
      </c>
      <c r="B145" s="28" t="s">
        <v>265</v>
      </c>
      <c r="C145" s="28" t="s">
        <v>266</v>
      </c>
      <c r="D145" s="28" t="s">
        <v>267</v>
      </c>
      <c r="E145" s="29">
        <v>200000</v>
      </c>
    </row>
    <row r="146" spans="1:5" ht="27.95" customHeight="1" outlineLevel="1" x14ac:dyDescent="0.35">
      <c r="A146" s="33"/>
      <c r="B146" s="32" t="s">
        <v>268</v>
      </c>
      <c r="C146" s="32"/>
      <c r="D146" s="32"/>
      <c r="E146" s="34">
        <f>SUBTOTAL(9,E145:E145)</f>
        <v>200000</v>
      </c>
    </row>
    <row r="147" spans="1:5" ht="27.95" customHeight="1" outlineLevel="2" x14ac:dyDescent="0.35">
      <c r="A147" s="22">
        <v>1</v>
      </c>
      <c r="B147" s="20" t="s">
        <v>269</v>
      </c>
      <c r="C147" s="20" t="s">
        <v>270</v>
      </c>
      <c r="D147" s="20" t="s">
        <v>271</v>
      </c>
      <c r="E147" s="21">
        <v>149328.29999999999</v>
      </c>
    </row>
    <row r="148" spans="1:5" ht="27.95" customHeight="1" outlineLevel="2" x14ac:dyDescent="0.35">
      <c r="A148" s="12">
        <f t="shared" si="1"/>
        <v>2</v>
      </c>
      <c r="B148" s="13" t="s">
        <v>269</v>
      </c>
      <c r="C148" s="13" t="s">
        <v>270</v>
      </c>
      <c r="D148" s="13" t="s">
        <v>272</v>
      </c>
      <c r="E148" s="14">
        <v>201372.79999999999</v>
      </c>
    </row>
    <row r="149" spans="1:5" ht="27.95" customHeight="1" outlineLevel="2" x14ac:dyDescent="0.35">
      <c r="A149" s="12">
        <f t="shared" si="1"/>
        <v>3</v>
      </c>
      <c r="B149" s="13" t="s">
        <v>269</v>
      </c>
      <c r="C149" s="13" t="s">
        <v>273</v>
      </c>
      <c r="D149" s="13" t="s">
        <v>274</v>
      </c>
      <c r="E149" s="14">
        <v>1014013.13</v>
      </c>
    </row>
    <row r="150" spans="1:5" ht="27.95" customHeight="1" outlineLevel="2" x14ac:dyDescent="0.35">
      <c r="A150" s="23">
        <f t="shared" si="1"/>
        <v>4</v>
      </c>
      <c r="B150" s="18" t="s">
        <v>269</v>
      </c>
      <c r="C150" s="18" t="s">
        <v>275</v>
      </c>
      <c r="D150" s="18" t="s">
        <v>276</v>
      </c>
      <c r="E150" s="19">
        <v>74104</v>
      </c>
    </row>
    <row r="151" spans="1:5" ht="27.95" customHeight="1" outlineLevel="1" x14ac:dyDescent="0.35">
      <c r="A151" s="33"/>
      <c r="B151" s="32" t="s">
        <v>277</v>
      </c>
      <c r="C151" s="32"/>
      <c r="D151" s="32"/>
      <c r="E151" s="34">
        <f>SUBTOTAL(9,E147:E150)</f>
        <v>1438818.23</v>
      </c>
    </row>
    <row r="152" spans="1:5" ht="27.95" customHeight="1" outlineLevel="2" x14ac:dyDescent="0.35">
      <c r="A152" s="27">
        <v>1</v>
      </c>
      <c r="B152" s="28" t="s">
        <v>278</v>
      </c>
      <c r="C152" s="28" t="s">
        <v>279</v>
      </c>
      <c r="D152" s="28" t="s">
        <v>280</v>
      </c>
      <c r="E152" s="29">
        <v>537125</v>
      </c>
    </row>
    <row r="153" spans="1:5" ht="27.95" customHeight="1" outlineLevel="1" x14ac:dyDescent="0.35">
      <c r="A153" s="33"/>
      <c r="B153" s="32" t="s">
        <v>281</v>
      </c>
      <c r="C153" s="32"/>
      <c r="D153" s="32"/>
      <c r="E153" s="34">
        <f>SUBTOTAL(9,E152:E152)</f>
        <v>537125</v>
      </c>
    </row>
    <row r="154" spans="1:5" ht="27.95" customHeight="1" outlineLevel="2" x14ac:dyDescent="0.35">
      <c r="A154" s="27">
        <v>1</v>
      </c>
      <c r="B154" s="28" t="s">
        <v>282</v>
      </c>
      <c r="C154" s="28" t="s">
        <v>283</v>
      </c>
      <c r="D154" s="28" t="s">
        <v>284</v>
      </c>
      <c r="E154" s="29">
        <v>200000</v>
      </c>
    </row>
    <row r="155" spans="1:5" ht="27.95" customHeight="1" outlineLevel="1" x14ac:dyDescent="0.35">
      <c r="A155" s="33"/>
      <c r="B155" s="32" t="s">
        <v>285</v>
      </c>
      <c r="C155" s="32"/>
      <c r="D155" s="32"/>
      <c r="E155" s="34">
        <f>SUBTOTAL(9,E154:E154)</f>
        <v>200000</v>
      </c>
    </row>
    <row r="156" spans="1:5" ht="27.95" customHeight="1" outlineLevel="2" x14ac:dyDescent="0.35">
      <c r="A156" s="27">
        <v>1</v>
      </c>
      <c r="B156" s="28" t="s">
        <v>286</v>
      </c>
      <c r="C156" s="28" t="s">
        <v>287</v>
      </c>
      <c r="D156" s="28" t="s">
        <v>288</v>
      </c>
      <c r="E156" s="29">
        <v>280940</v>
      </c>
    </row>
    <row r="157" spans="1:5" ht="27.95" customHeight="1" outlineLevel="1" x14ac:dyDescent="0.35">
      <c r="A157" s="33"/>
      <c r="B157" s="32" t="s">
        <v>289</v>
      </c>
      <c r="C157" s="32"/>
      <c r="D157" s="32"/>
      <c r="E157" s="34">
        <f>SUBTOTAL(9,E156:E156)</f>
        <v>280940</v>
      </c>
    </row>
    <row r="158" spans="1:5" ht="27.95" customHeight="1" outlineLevel="2" x14ac:dyDescent="0.35">
      <c r="A158" s="27">
        <v>1</v>
      </c>
      <c r="B158" s="28" t="s">
        <v>290</v>
      </c>
      <c r="C158" s="28" t="s">
        <v>291</v>
      </c>
      <c r="D158" s="28" t="s">
        <v>292</v>
      </c>
      <c r="E158" s="29">
        <v>200000</v>
      </c>
    </row>
    <row r="159" spans="1:5" ht="27.95" customHeight="1" outlineLevel="1" x14ac:dyDescent="0.35">
      <c r="A159" s="33"/>
      <c r="B159" s="32" t="s">
        <v>293</v>
      </c>
      <c r="C159" s="32"/>
      <c r="D159" s="32"/>
      <c r="E159" s="34">
        <f>SUBTOTAL(9,E158:E158)</f>
        <v>200000</v>
      </c>
    </row>
    <row r="160" spans="1:5" ht="27.95" customHeight="1" outlineLevel="2" x14ac:dyDescent="0.35">
      <c r="A160" s="22">
        <v>1</v>
      </c>
      <c r="B160" s="20" t="s">
        <v>294</v>
      </c>
      <c r="C160" s="20" t="s">
        <v>295</v>
      </c>
      <c r="D160" s="20" t="s">
        <v>296</v>
      </c>
      <c r="E160" s="21">
        <v>705728</v>
      </c>
    </row>
    <row r="161" spans="1:5" ht="27.95" customHeight="1" outlineLevel="2" x14ac:dyDescent="0.35">
      <c r="A161" s="12">
        <f t="shared" si="1"/>
        <v>2</v>
      </c>
      <c r="B161" s="13" t="s">
        <v>294</v>
      </c>
      <c r="C161" s="13" t="s">
        <v>295</v>
      </c>
      <c r="D161" s="13" t="s">
        <v>297</v>
      </c>
      <c r="E161" s="14">
        <v>200000</v>
      </c>
    </row>
    <row r="162" spans="1:5" ht="27.95" customHeight="1" outlineLevel="2" x14ac:dyDescent="0.35">
      <c r="A162" s="23">
        <f t="shared" si="1"/>
        <v>3</v>
      </c>
      <c r="B162" s="18" t="s">
        <v>294</v>
      </c>
      <c r="C162" s="18" t="s">
        <v>298</v>
      </c>
      <c r="D162" s="18" t="s">
        <v>299</v>
      </c>
      <c r="E162" s="19">
        <v>7426</v>
      </c>
    </row>
    <row r="163" spans="1:5" ht="27.95" customHeight="1" outlineLevel="1" x14ac:dyDescent="0.35">
      <c r="A163" s="33"/>
      <c r="B163" s="32" t="s">
        <v>300</v>
      </c>
      <c r="C163" s="32"/>
      <c r="D163" s="32"/>
      <c r="E163" s="34">
        <f>SUBTOTAL(9,E160:E162)</f>
        <v>913154</v>
      </c>
    </row>
    <row r="164" spans="1:5" ht="27.95" customHeight="1" outlineLevel="2" x14ac:dyDescent="0.35">
      <c r="A164" s="27">
        <v>1</v>
      </c>
      <c r="B164" s="28" t="s">
        <v>301</v>
      </c>
      <c r="C164" s="28" t="s">
        <v>302</v>
      </c>
      <c r="D164" s="28" t="s">
        <v>239</v>
      </c>
      <c r="E164" s="29">
        <v>150990</v>
      </c>
    </row>
    <row r="165" spans="1:5" ht="27.95" customHeight="1" outlineLevel="1" x14ac:dyDescent="0.35">
      <c r="A165" s="33"/>
      <c r="B165" s="32" t="s">
        <v>303</v>
      </c>
      <c r="C165" s="32"/>
      <c r="D165" s="32"/>
      <c r="E165" s="34">
        <f>SUBTOTAL(9,E164:E164)</f>
        <v>150990</v>
      </c>
    </row>
    <row r="166" spans="1:5" ht="27.95" customHeight="1" outlineLevel="2" x14ac:dyDescent="0.35">
      <c r="A166" s="27">
        <v>1</v>
      </c>
      <c r="B166" s="28" t="s">
        <v>304</v>
      </c>
      <c r="C166" s="28" t="s">
        <v>305</v>
      </c>
      <c r="D166" s="28" t="s">
        <v>306</v>
      </c>
      <c r="E166" s="29">
        <v>1060488</v>
      </c>
    </row>
    <row r="167" spans="1:5" ht="27.95" customHeight="1" outlineLevel="1" x14ac:dyDescent="0.35">
      <c r="A167" s="33"/>
      <c r="B167" s="32" t="s">
        <v>307</v>
      </c>
      <c r="C167" s="32"/>
      <c r="D167" s="32"/>
      <c r="E167" s="34">
        <f>SUBTOTAL(9,E166:E166)</f>
        <v>1060488</v>
      </c>
    </row>
    <row r="168" spans="1:5" ht="27.95" customHeight="1" outlineLevel="2" x14ac:dyDescent="0.35">
      <c r="A168" s="22">
        <v>1</v>
      </c>
      <c r="B168" s="20" t="s">
        <v>308</v>
      </c>
      <c r="C168" s="20" t="s">
        <v>309</v>
      </c>
      <c r="D168" s="20" t="s">
        <v>310</v>
      </c>
      <c r="E168" s="21">
        <v>278604</v>
      </c>
    </row>
    <row r="169" spans="1:5" ht="27.95" customHeight="1" outlineLevel="2" x14ac:dyDescent="0.35">
      <c r="A169" s="23">
        <f t="shared" si="1"/>
        <v>2</v>
      </c>
      <c r="B169" s="18" t="s">
        <v>308</v>
      </c>
      <c r="C169" s="18" t="s">
        <v>309</v>
      </c>
      <c r="D169" s="18" t="s">
        <v>311</v>
      </c>
      <c r="E169" s="19">
        <v>562990.86</v>
      </c>
    </row>
    <row r="170" spans="1:5" ht="27.95" customHeight="1" outlineLevel="1" x14ac:dyDescent="0.35">
      <c r="A170" s="33"/>
      <c r="B170" s="32" t="s">
        <v>312</v>
      </c>
      <c r="C170" s="32"/>
      <c r="D170" s="32"/>
      <c r="E170" s="34">
        <f>SUBTOTAL(9,E168:E169)</f>
        <v>841594.86</v>
      </c>
    </row>
    <row r="171" spans="1:5" ht="27.95" customHeight="1" outlineLevel="2" x14ac:dyDescent="0.35">
      <c r="A171" s="22">
        <v>1</v>
      </c>
      <c r="B171" s="20" t="s">
        <v>313</v>
      </c>
      <c r="C171" s="20" t="s">
        <v>314</v>
      </c>
      <c r="D171" s="20" t="s">
        <v>315</v>
      </c>
      <c r="E171" s="21">
        <v>245932.26</v>
      </c>
    </row>
    <row r="172" spans="1:5" ht="27.95" customHeight="1" outlineLevel="2" x14ac:dyDescent="0.35">
      <c r="A172" s="23">
        <f t="shared" si="1"/>
        <v>2</v>
      </c>
      <c r="B172" s="18" t="s">
        <v>313</v>
      </c>
      <c r="C172" s="18" t="s">
        <v>314</v>
      </c>
      <c r="D172" s="18" t="s">
        <v>316</v>
      </c>
      <c r="E172" s="19">
        <v>814087.15999999992</v>
      </c>
    </row>
    <row r="173" spans="1:5" ht="27.95" customHeight="1" outlineLevel="1" x14ac:dyDescent="0.35">
      <c r="A173" s="33"/>
      <c r="B173" s="32" t="s">
        <v>317</v>
      </c>
      <c r="C173" s="32"/>
      <c r="D173" s="32"/>
      <c r="E173" s="34">
        <f>SUBTOTAL(9,E171:E172)</f>
        <v>1060019.42</v>
      </c>
    </row>
    <row r="174" spans="1:5" ht="27.95" customHeight="1" outlineLevel="2" x14ac:dyDescent="0.35">
      <c r="A174" s="22">
        <v>1</v>
      </c>
      <c r="B174" s="20" t="s">
        <v>318</v>
      </c>
      <c r="C174" s="20" t="s">
        <v>319</v>
      </c>
      <c r="D174" s="20" t="s">
        <v>320</v>
      </c>
      <c r="E174" s="21">
        <v>200000</v>
      </c>
    </row>
    <row r="175" spans="1:5" ht="27.95" customHeight="1" outlineLevel="2" x14ac:dyDescent="0.35">
      <c r="A175" s="23">
        <f t="shared" si="1"/>
        <v>2</v>
      </c>
      <c r="B175" s="18" t="s">
        <v>318</v>
      </c>
      <c r="C175" s="18" t="s">
        <v>321</v>
      </c>
      <c r="D175" s="18" t="s">
        <v>322</v>
      </c>
      <c r="E175" s="19">
        <v>25456</v>
      </c>
    </row>
    <row r="176" spans="1:5" ht="27.95" customHeight="1" outlineLevel="1" x14ac:dyDescent="0.35">
      <c r="A176" s="33"/>
      <c r="B176" s="32" t="s">
        <v>323</v>
      </c>
      <c r="C176" s="32"/>
      <c r="D176" s="32"/>
      <c r="E176" s="34">
        <f>SUBTOTAL(9,E174:E175)</f>
        <v>225456</v>
      </c>
    </row>
    <row r="177" spans="1:5" ht="27.95" customHeight="1" outlineLevel="2" x14ac:dyDescent="0.35">
      <c r="A177" s="27">
        <v>1</v>
      </c>
      <c r="B177" s="28" t="s">
        <v>324</v>
      </c>
      <c r="C177" s="28" t="s">
        <v>325</v>
      </c>
      <c r="D177" s="28" t="s">
        <v>326</v>
      </c>
      <c r="E177" s="29">
        <v>223193.81</v>
      </c>
    </row>
    <row r="178" spans="1:5" ht="27.95" customHeight="1" outlineLevel="1" x14ac:dyDescent="0.35">
      <c r="A178" s="33"/>
      <c r="B178" s="32" t="s">
        <v>327</v>
      </c>
      <c r="C178" s="32"/>
      <c r="D178" s="32"/>
      <c r="E178" s="34">
        <f>SUBTOTAL(9,E177:E177)</f>
        <v>223193.81</v>
      </c>
    </row>
    <row r="179" spans="1:5" ht="27.95" customHeight="1" outlineLevel="2" x14ac:dyDescent="0.35">
      <c r="A179" s="27">
        <v>1</v>
      </c>
      <c r="B179" s="28" t="s">
        <v>328</v>
      </c>
      <c r="C179" s="28" t="s">
        <v>329</v>
      </c>
      <c r="D179" s="28" t="s">
        <v>330</v>
      </c>
      <c r="E179" s="29">
        <v>200000</v>
      </c>
    </row>
    <row r="180" spans="1:5" ht="27.95" customHeight="1" outlineLevel="1" x14ac:dyDescent="0.35">
      <c r="A180" s="33"/>
      <c r="B180" s="32" t="s">
        <v>331</v>
      </c>
      <c r="C180" s="32"/>
      <c r="D180" s="32"/>
      <c r="E180" s="34">
        <f>SUBTOTAL(9,E179:E179)</f>
        <v>200000</v>
      </c>
    </row>
    <row r="181" spans="1:5" ht="27.95" customHeight="1" outlineLevel="2" x14ac:dyDescent="0.35">
      <c r="A181" s="27">
        <v>1</v>
      </c>
      <c r="B181" s="28" t="s">
        <v>332</v>
      </c>
      <c r="C181" s="28" t="s">
        <v>333</v>
      </c>
      <c r="D181" s="28" t="s">
        <v>334</v>
      </c>
      <c r="E181" s="29">
        <v>200000</v>
      </c>
    </row>
    <row r="182" spans="1:5" ht="27.95" customHeight="1" outlineLevel="1" x14ac:dyDescent="0.35">
      <c r="A182" s="33"/>
      <c r="B182" s="32" t="s">
        <v>335</v>
      </c>
      <c r="C182" s="32"/>
      <c r="D182" s="32"/>
      <c r="E182" s="34">
        <f>SUBTOTAL(9,E181:E181)</f>
        <v>200000</v>
      </c>
    </row>
    <row r="183" spans="1:5" ht="27.95" customHeight="1" outlineLevel="2" x14ac:dyDescent="0.35">
      <c r="A183" s="27">
        <v>1</v>
      </c>
      <c r="B183" s="28" t="s">
        <v>336</v>
      </c>
      <c r="C183" s="28" t="s">
        <v>337</v>
      </c>
      <c r="D183" s="28" t="s">
        <v>338</v>
      </c>
      <c r="E183" s="29">
        <v>200000</v>
      </c>
    </row>
    <row r="184" spans="1:5" ht="27.95" customHeight="1" outlineLevel="1" x14ac:dyDescent="0.35">
      <c r="A184" s="33"/>
      <c r="B184" s="32" t="s">
        <v>339</v>
      </c>
      <c r="C184" s="32"/>
      <c r="D184" s="32"/>
      <c r="E184" s="34">
        <f>SUBTOTAL(9,E183:E183)</f>
        <v>200000</v>
      </c>
    </row>
    <row r="185" spans="1:5" ht="27.95" customHeight="1" outlineLevel="2" x14ac:dyDescent="0.35">
      <c r="A185" s="22">
        <v>1</v>
      </c>
      <c r="B185" s="20" t="s">
        <v>340</v>
      </c>
      <c r="C185" s="20" t="s">
        <v>341</v>
      </c>
      <c r="D185" s="20" t="s">
        <v>342</v>
      </c>
      <c r="E185" s="21">
        <v>1290179.67</v>
      </c>
    </row>
    <row r="186" spans="1:5" ht="27.95" customHeight="1" outlineLevel="2" x14ac:dyDescent="0.35">
      <c r="A186" s="12">
        <f t="shared" si="1"/>
        <v>2</v>
      </c>
      <c r="B186" s="13" t="s">
        <v>340</v>
      </c>
      <c r="C186" s="13" t="s">
        <v>343</v>
      </c>
      <c r="D186" s="13" t="s">
        <v>344</v>
      </c>
      <c r="E186" s="14">
        <v>111113.33</v>
      </c>
    </row>
    <row r="187" spans="1:5" ht="27.95" customHeight="1" outlineLevel="2" x14ac:dyDescent="0.35">
      <c r="A187" s="12">
        <f t="shared" si="1"/>
        <v>3</v>
      </c>
      <c r="B187" s="13" t="s">
        <v>340</v>
      </c>
      <c r="C187" s="13" t="s">
        <v>345</v>
      </c>
      <c r="D187" s="13" t="s">
        <v>23</v>
      </c>
      <c r="E187" s="14">
        <v>200000</v>
      </c>
    </row>
    <row r="188" spans="1:5" ht="27.95" customHeight="1" outlineLevel="2" x14ac:dyDescent="0.35">
      <c r="A188" s="23">
        <f t="shared" si="1"/>
        <v>4</v>
      </c>
      <c r="B188" s="18" t="s">
        <v>340</v>
      </c>
      <c r="C188" s="18" t="s">
        <v>345</v>
      </c>
      <c r="D188" s="18" t="s">
        <v>346</v>
      </c>
      <c r="E188" s="19">
        <v>161980</v>
      </c>
    </row>
    <row r="189" spans="1:5" ht="27.95" customHeight="1" outlineLevel="1" x14ac:dyDescent="0.35">
      <c r="A189" s="33"/>
      <c r="B189" s="32" t="s">
        <v>347</v>
      </c>
      <c r="C189" s="32"/>
      <c r="D189" s="32"/>
      <c r="E189" s="34">
        <f>SUBTOTAL(9,E185:E188)</f>
        <v>1763273</v>
      </c>
    </row>
    <row r="190" spans="1:5" ht="27.95" customHeight="1" outlineLevel="2" x14ac:dyDescent="0.35">
      <c r="A190" s="27">
        <v>1</v>
      </c>
      <c r="B190" s="28" t="s">
        <v>348</v>
      </c>
      <c r="C190" s="28" t="s">
        <v>349</v>
      </c>
      <c r="D190" s="28" t="s">
        <v>350</v>
      </c>
      <c r="E190" s="29">
        <v>501307.74</v>
      </c>
    </row>
    <row r="191" spans="1:5" ht="27.95" customHeight="1" outlineLevel="1" x14ac:dyDescent="0.35">
      <c r="A191" s="33"/>
      <c r="B191" s="32" t="s">
        <v>351</v>
      </c>
      <c r="C191" s="32"/>
      <c r="D191" s="32"/>
      <c r="E191" s="34">
        <f>SUBTOTAL(9,E190:E190)</f>
        <v>501307.74</v>
      </c>
    </row>
    <row r="192" spans="1:5" ht="27.95" customHeight="1" outlineLevel="2" x14ac:dyDescent="0.35">
      <c r="A192" s="27">
        <v>1</v>
      </c>
      <c r="B192" s="28" t="s">
        <v>352</v>
      </c>
      <c r="C192" s="28" t="s">
        <v>353</v>
      </c>
      <c r="D192" s="28" t="s">
        <v>354</v>
      </c>
      <c r="E192" s="29">
        <v>200000</v>
      </c>
    </row>
    <row r="193" spans="1:5" ht="27.95" customHeight="1" outlineLevel="1" x14ac:dyDescent="0.35">
      <c r="A193" s="33"/>
      <c r="B193" s="32" t="s">
        <v>355</v>
      </c>
      <c r="C193" s="32"/>
      <c r="D193" s="32"/>
      <c r="E193" s="34">
        <f>SUBTOTAL(9,E192:E192)</f>
        <v>200000</v>
      </c>
    </row>
    <row r="194" spans="1:5" ht="27.95" customHeight="1" outlineLevel="2" x14ac:dyDescent="0.35">
      <c r="A194" s="22">
        <v>1</v>
      </c>
      <c r="B194" s="20" t="s">
        <v>356</v>
      </c>
      <c r="C194" s="20" t="s">
        <v>357</v>
      </c>
      <c r="D194" s="20" t="s">
        <v>358</v>
      </c>
      <c r="E194" s="21">
        <v>637500</v>
      </c>
    </row>
    <row r="195" spans="1:5" ht="27.95" customHeight="1" outlineLevel="2" x14ac:dyDescent="0.35">
      <c r="A195" s="23">
        <f t="shared" si="1"/>
        <v>2</v>
      </c>
      <c r="B195" s="18" t="s">
        <v>356</v>
      </c>
      <c r="C195" s="18" t="s">
        <v>359</v>
      </c>
      <c r="D195" s="18" t="s">
        <v>360</v>
      </c>
      <c r="E195" s="19">
        <v>218522</v>
      </c>
    </row>
    <row r="196" spans="1:5" ht="27.95" customHeight="1" outlineLevel="1" x14ac:dyDescent="0.35">
      <c r="A196" s="33"/>
      <c r="B196" s="32" t="s">
        <v>361</v>
      </c>
      <c r="C196" s="32"/>
      <c r="D196" s="32"/>
      <c r="E196" s="34">
        <f>SUBTOTAL(9,E194:E195)</f>
        <v>856022</v>
      </c>
    </row>
  </sheetData>
  <mergeCells count="5">
    <mergeCell ref="A5:E5"/>
    <mergeCell ref="A1:E1"/>
    <mergeCell ref="A2:E2"/>
    <mergeCell ref="A3:E3"/>
    <mergeCell ref="A4:E4"/>
  </mergeCells>
  <pageMargins left="1.4566929133858268" right="0.74803149606299213" top="0.55118110236220474" bottom="2.7165354330708662" header="0.31496062992125984" footer="0.86614173228346458"/>
  <pageSetup paperSize="9" orientation="landscape" r:id="rId1"/>
  <headerFooter>
    <oddHeader>&amp;R&amp;"TH SarabunPSK,ธรรมดา"&amp;11&amp;P</oddHeader>
  </headerFooter>
  <rowBreaks count="66" manualBreakCount="66">
    <brk id="9" max="16383" man="1"/>
    <brk id="13" max="16383" man="1"/>
    <brk id="15" max="16383" man="1"/>
    <brk id="17" max="16383" man="1"/>
    <brk id="20" max="16383" man="1"/>
    <brk id="23" max="16383" man="1"/>
    <brk id="27" max="16383" man="1"/>
    <brk id="29" max="16383" man="1"/>
    <brk id="32" max="16383" man="1"/>
    <brk id="35" max="16383" man="1"/>
    <brk id="38" max="16383" man="1"/>
    <brk id="40" max="16383" man="1"/>
    <brk id="42" max="16383" man="1"/>
    <brk id="44" max="16383" man="1"/>
    <brk id="46" max="16383" man="1"/>
    <brk id="51" max="16383" man="1"/>
    <brk id="55" max="16383" man="1"/>
    <brk id="60" max="16383" man="1"/>
    <brk id="66" max="16383" man="1"/>
    <brk id="69" max="16383" man="1"/>
    <brk id="71" max="16383" man="1"/>
    <brk id="74" max="16383" man="1"/>
    <brk id="77" max="16383" man="1"/>
    <brk id="80" max="16383" man="1"/>
    <brk id="82" max="16383" man="1"/>
    <brk id="86" max="16383" man="1"/>
    <brk id="88" max="16383" man="1"/>
    <brk id="91" max="16383" man="1"/>
    <brk id="93" max="16383" man="1"/>
    <brk id="95" max="16383" man="1"/>
    <brk id="99" max="16383" man="1"/>
    <brk id="102" max="16383" man="1"/>
    <brk id="104" max="16383" man="1"/>
    <brk id="106" max="16383" man="1"/>
    <brk id="109" max="16383" man="1"/>
    <brk id="112" max="16383" man="1"/>
    <brk id="116" max="16383" man="1"/>
    <brk id="119" max="16383" man="1"/>
    <brk id="122" max="16383" man="1"/>
    <brk id="124" max="16383" man="1"/>
    <brk id="126" max="16383" man="1"/>
    <brk id="129" max="16383" man="1"/>
    <brk id="132" max="16383" man="1"/>
    <brk id="135" max="16383" man="1"/>
    <brk id="137" max="16383" man="1"/>
    <brk id="139" max="16383" man="1"/>
    <brk id="144" max="16383" man="1"/>
    <brk id="146" max="16383" man="1"/>
    <brk id="151" max="16383" man="1"/>
    <brk id="153" max="16383" man="1"/>
    <brk id="155" max="16383" man="1"/>
    <brk id="157" max="16383" man="1"/>
    <brk id="159" max="16383" man="1"/>
    <brk id="163" max="16383" man="1"/>
    <brk id="165" max="16383" man="1"/>
    <brk id="167" max="16383" man="1"/>
    <brk id="170" max="16383" man="1"/>
    <brk id="173" max="16383" man="1"/>
    <brk id="176" max="16383" man="1"/>
    <brk id="178" max="16383" man="1"/>
    <brk id="180" max="16383" man="1"/>
    <brk id="182" max="16383" man="1"/>
    <brk id="184" max="16383" man="1"/>
    <brk id="189" max="16383" man="1"/>
    <brk id="191" max="16383" man="1"/>
    <brk id="1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topLeftCell="A19" zoomScaleNormal="100" zoomScaleSheetLayoutView="100" workbookViewId="0">
      <selection activeCell="K38" sqref="K38"/>
    </sheetView>
  </sheetViews>
  <sheetFormatPr defaultRowHeight="21" x14ac:dyDescent="0.35"/>
  <cols>
    <col min="1" max="1" width="6.5546875" customWidth="1"/>
    <col min="2" max="2" width="17.5546875" customWidth="1"/>
    <col min="3" max="3" width="18.44140625" customWidth="1"/>
    <col min="4" max="5" width="14.77734375" style="3" customWidth="1"/>
    <col min="6" max="6" width="13.77734375" style="1" customWidth="1"/>
  </cols>
  <sheetData>
    <row r="1" spans="1:6" s="4" customFormat="1" ht="21.95" customHeight="1" x14ac:dyDescent="0.2">
      <c r="A1" s="36" t="s">
        <v>362</v>
      </c>
      <c r="B1" s="36"/>
      <c r="C1" s="36"/>
      <c r="D1" s="36"/>
      <c r="E1" s="36"/>
      <c r="F1" s="36"/>
    </row>
    <row r="2" spans="1:6" s="4" customFormat="1" ht="21.95" customHeight="1" x14ac:dyDescent="0.2">
      <c r="A2" s="36" t="s">
        <v>437</v>
      </c>
      <c r="B2" s="36"/>
      <c r="C2" s="36"/>
      <c r="D2" s="36"/>
      <c r="E2" s="36"/>
      <c r="F2" s="36"/>
    </row>
    <row r="3" spans="1:6" s="4" customFormat="1" ht="21.95" customHeight="1" x14ac:dyDescent="0.2">
      <c r="A3" s="36" t="s">
        <v>438</v>
      </c>
      <c r="B3" s="36"/>
      <c r="C3" s="36"/>
      <c r="D3" s="36"/>
      <c r="E3" s="36"/>
      <c r="F3" s="36"/>
    </row>
    <row r="4" spans="1:6" s="4" customFormat="1" ht="21.95" customHeight="1" x14ac:dyDescent="0.2">
      <c r="A4" s="36" t="s">
        <v>364</v>
      </c>
      <c r="B4" s="36"/>
      <c r="C4" s="36"/>
      <c r="D4" s="36"/>
      <c r="E4" s="36"/>
      <c r="F4" s="36"/>
    </row>
    <row r="5" spans="1:6" s="4" customFormat="1" ht="21.95" customHeight="1" x14ac:dyDescent="0.2">
      <c r="A5" s="36" t="s">
        <v>439</v>
      </c>
      <c r="B5" s="36"/>
      <c r="C5" s="36"/>
      <c r="D5" s="36"/>
      <c r="E5" s="36"/>
      <c r="F5" s="36"/>
    </row>
    <row r="6" spans="1:6" s="5" customFormat="1" ht="21.95" customHeight="1" x14ac:dyDescent="0.2">
      <c r="A6" s="36" t="s">
        <v>365</v>
      </c>
      <c r="B6" s="36"/>
      <c r="C6" s="36"/>
      <c r="D6" s="36"/>
      <c r="E6" s="36"/>
      <c r="F6" s="36"/>
    </row>
    <row r="7" spans="1:6" s="6" customFormat="1" ht="26.25" customHeight="1" x14ac:dyDescent="0.2">
      <c r="A7" s="37" t="s">
        <v>442</v>
      </c>
      <c r="B7" s="37"/>
      <c r="C7" s="37"/>
      <c r="D7" s="37"/>
      <c r="E7" s="37"/>
      <c r="F7" s="37"/>
    </row>
    <row r="8" spans="1:6" s="6" customFormat="1" ht="24" customHeight="1" x14ac:dyDescent="0.2">
      <c r="A8" s="7" t="s">
        <v>0</v>
      </c>
      <c r="B8" s="7" t="s">
        <v>1</v>
      </c>
      <c r="C8" s="7" t="s">
        <v>366</v>
      </c>
      <c r="D8" s="8" t="s">
        <v>367</v>
      </c>
      <c r="E8" s="8" t="s">
        <v>368</v>
      </c>
      <c r="F8" s="8" t="s">
        <v>369</v>
      </c>
    </row>
    <row r="9" spans="1:6" x14ac:dyDescent="0.35">
      <c r="A9" s="9">
        <v>1</v>
      </c>
      <c r="B9" s="10" t="s">
        <v>370</v>
      </c>
      <c r="C9" s="11">
        <v>200000</v>
      </c>
      <c r="D9" s="9">
        <v>16995</v>
      </c>
      <c r="E9" s="9">
        <v>19366</v>
      </c>
      <c r="F9" s="10" t="s">
        <v>441</v>
      </c>
    </row>
    <row r="10" spans="1:6" x14ac:dyDescent="0.35">
      <c r="A10" s="12">
        <v>2</v>
      </c>
      <c r="B10" s="13" t="s">
        <v>371</v>
      </c>
      <c r="C10" s="14">
        <v>610086</v>
      </c>
      <c r="D10" s="12">
        <v>16996</v>
      </c>
      <c r="E10" s="12">
        <v>19367</v>
      </c>
      <c r="F10" s="13" t="s">
        <v>441</v>
      </c>
    </row>
    <row r="11" spans="1:6" x14ac:dyDescent="0.35">
      <c r="A11" s="12">
        <v>3</v>
      </c>
      <c r="B11" s="13" t="s">
        <v>372</v>
      </c>
      <c r="C11" s="14">
        <v>400000</v>
      </c>
      <c r="D11" s="12">
        <v>16997</v>
      </c>
      <c r="E11" s="12">
        <v>19368</v>
      </c>
      <c r="F11" s="13" t="s">
        <v>441</v>
      </c>
    </row>
    <row r="12" spans="1:6" x14ac:dyDescent="0.35">
      <c r="A12" s="12">
        <v>4</v>
      </c>
      <c r="B12" s="13" t="s">
        <v>373</v>
      </c>
      <c r="C12" s="14">
        <v>1201590</v>
      </c>
      <c r="D12" s="12">
        <v>16998</v>
      </c>
      <c r="E12" s="12">
        <v>19369</v>
      </c>
      <c r="F12" s="13" t="s">
        <v>441</v>
      </c>
    </row>
    <row r="13" spans="1:6" x14ac:dyDescent="0.35">
      <c r="A13" s="12">
        <v>5</v>
      </c>
      <c r="B13" s="13" t="s">
        <v>374</v>
      </c>
      <c r="C13" s="14">
        <v>813835</v>
      </c>
      <c r="D13" s="12">
        <v>16999</v>
      </c>
      <c r="E13" s="12">
        <v>19370</v>
      </c>
      <c r="F13" s="13" t="s">
        <v>441</v>
      </c>
    </row>
    <row r="14" spans="1:6" x14ac:dyDescent="0.35">
      <c r="A14" s="12">
        <v>6</v>
      </c>
      <c r="B14" s="13" t="s">
        <v>375</v>
      </c>
      <c r="C14" s="14">
        <v>384338.55</v>
      </c>
      <c r="D14" s="12">
        <v>17000</v>
      </c>
      <c r="E14" s="12">
        <v>19371</v>
      </c>
      <c r="F14" s="13" t="s">
        <v>441</v>
      </c>
    </row>
    <row r="15" spans="1:6" x14ac:dyDescent="0.35">
      <c r="A15" s="12">
        <v>7</v>
      </c>
      <c r="B15" s="13" t="s">
        <v>376</v>
      </c>
      <c r="C15" s="14">
        <v>1252817.45</v>
      </c>
      <c r="D15" s="12">
        <v>17001</v>
      </c>
      <c r="E15" s="12">
        <v>19372</v>
      </c>
      <c r="F15" s="13" t="s">
        <v>441</v>
      </c>
    </row>
    <row r="16" spans="1:6" x14ac:dyDescent="0.35">
      <c r="A16" s="12">
        <v>8</v>
      </c>
      <c r="B16" s="13" t="s">
        <v>377</v>
      </c>
      <c r="C16" s="14">
        <v>1065289.03</v>
      </c>
      <c r="D16" s="12">
        <v>17002</v>
      </c>
      <c r="E16" s="12">
        <v>19373</v>
      </c>
      <c r="F16" s="13" t="s">
        <v>441</v>
      </c>
    </row>
    <row r="17" spans="1:6" x14ac:dyDescent="0.35">
      <c r="A17" s="12">
        <v>9</v>
      </c>
      <c r="B17" s="13" t="s">
        <v>378</v>
      </c>
      <c r="C17" s="14">
        <v>561654.36</v>
      </c>
      <c r="D17" s="12">
        <v>17003</v>
      </c>
      <c r="E17" s="12">
        <v>19374</v>
      </c>
      <c r="F17" s="13" t="s">
        <v>441</v>
      </c>
    </row>
    <row r="18" spans="1:6" x14ac:dyDescent="0.35">
      <c r="A18" s="12">
        <v>10</v>
      </c>
      <c r="B18" s="13" t="s">
        <v>379</v>
      </c>
      <c r="C18" s="14">
        <v>1118228.45</v>
      </c>
      <c r="D18" s="12">
        <v>17004</v>
      </c>
      <c r="E18" s="12">
        <v>19375</v>
      </c>
      <c r="F18" s="13" t="s">
        <v>441</v>
      </c>
    </row>
    <row r="19" spans="1:6" x14ac:dyDescent="0.35">
      <c r="A19" s="12">
        <v>11</v>
      </c>
      <c r="B19" s="13" t="s">
        <v>380</v>
      </c>
      <c r="C19" s="14">
        <v>736417.17</v>
      </c>
      <c r="D19" s="12">
        <v>17005</v>
      </c>
      <c r="E19" s="12">
        <v>19376</v>
      </c>
      <c r="F19" s="13" t="s">
        <v>441</v>
      </c>
    </row>
    <row r="20" spans="1:6" x14ac:dyDescent="0.35">
      <c r="A20" s="12">
        <v>12</v>
      </c>
      <c r="B20" s="13" t="s">
        <v>381</v>
      </c>
      <c r="C20" s="14">
        <v>400000</v>
      </c>
      <c r="D20" s="12">
        <v>17006</v>
      </c>
      <c r="E20" s="12">
        <v>19377</v>
      </c>
      <c r="F20" s="13" t="s">
        <v>441</v>
      </c>
    </row>
    <row r="21" spans="1:6" x14ac:dyDescent="0.35">
      <c r="A21" s="12">
        <v>13</v>
      </c>
      <c r="B21" s="13" t="s">
        <v>382</v>
      </c>
      <c r="C21" s="14">
        <v>1194527.5699999998</v>
      </c>
      <c r="D21" s="12">
        <v>17007</v>
      </c>
      <c r="E21" s="12">
        <v>19378</v>
      </c>
      <c r="F21" s="13" t="s">
        <v>441</v>
      </c>
    </row>
    <row r="22" spans="1:6" x14ac:dyDescent="0.35">
      <c r="A22" s="12">
        <v>14</v>
      </c>
      <c r="B22" s="13" t="s">
        <v>383</v>
      </c>
      <c r="C22" s="14">
        <v>200000</v>
      </c>
      <c r="D22" s="12">
        <v>17008</v>
      </c>
      <c r="E22" s="12">
        <v>19379</v>
      </c>
      <c r="F22" s="13" t="s">
        <v>441</v>
      </c>
    </row>
    <row r="23" spans="1:6" x14ac:dyDescent="0.35">
      <c r="A23" s="12">
        <v>15</v>
      </c>
      <c r="B23" s="13" t="s">
        <v>384</v>
      </c>
      <c r="C23" s="14">
        <v>372163.62</v>
      </c>
      <c r="D23" s="12">
        <v>17009</v>
      </c>
      <c r="E23" s="12">
        <v>19380</v>
      </c>
      <c r="F23" s="13" t="s">
        <v>441</v>
      </c>
    </row>
    <row r="24" spans="1:6" x14ac:dyDescent="0.35">
      <c r="A24" s="12">
        <v>16</v>
      </c>
      <c r="B24" s="13" t="s">
        <v>385</v>
      </c>
      <c r="C24" s="14">
        <v>5148895.0599999996</v>
      </c>
      <c r="D24" s="12">
        <v>17010</v>
      </c>
      <c r="E24" s="12">
        <v>19381</v>
      </c>
      <c r="F24" s="13" t="s">
        <v>441</v>
      </c>
    </row>
    <row r="25" spans="1:6" x14ac:dyDescent="0.35">
      <c r="A25" s="12">
        <v>17</v>
      </c>
      <c r="B25" s="13" t="s">
        <v>386</v>
      </c>
      <c r="C25" s="14">
        <v>3073443.34</v>
      </c>
      <c r="D25" s="12">
        <v>17011</v>
      </c>
      <c r="E25" s="12">
        <v>19382</v>
      </c>
      <c r="F25" s="13" t="s">
        <v>441</v>
      </c>
    </row>
    <row r="26" spans="1:6" x14ac:dyDescent="0.35">
      <c r="A26" s="12">
        <v>18</v>
      </c>
      <c r="B26" s="13" t="s">
        <v>387</v>
      </c>
      <c r="C26" s="14">
        <v>1989332.94</v>
      </c>
      <c r="D26" s="12">
        <v>17012</v>
      </c>
      <c r="E26" s="12">
        <v>19383</v>
      </c>
      <c r="F26" s="13" t="s">
        <v>441</v>
      </c>
    </row>
    <row r="27" spans="1:6" x14ac:dyDescent="0.35">
      <c r="A27" s="12">
        <v>19</v>
      </c>
      <c r="B27" s="13" t="s">
        <v>388</v>
      </c>
      <c r="C27" s="14">
        <v>2035028.0999999999</v>
      </c>
      <c r="D27" s="12">
        <v>17013</v>
      </c>
      <c r="E27" s="12">
        <v>19384</v>
      </c>
      <c r="F27" s="13" t="s">
        <v>441</v>
      </c>
    </row>
    <row r="28" spans="1:6" x14ac:dyDescent="0.35">
      <c r="A28" s="12">
        <v>20</v>
      </c>
      <c r="B28" s="13" t="s">
        <v>389</v>
      </c>
      <c r="C28" s="14">
        <v>639880.39</v>
      </c>
      <c r="D28" s="12">
        <v>17014</v>
      </c>
      <c r="E28" s="12">
        <v>19385</v>
      </c>
      <c r="F28" s="13" t="s">
        <v>441</v>
      </c>
    </row>
    <row r="29" spans="1:6" x14ac:dyDescent="0.35">
      <c r="A29" s="12">
        <v>21</v>
      </c>
      <c r="B29" s="13" t="s">
        <v>390</v>
      </c>
      <c r="C29" s="14">
        <v>192469</v>
      </c>
      <c r="D29" s="12">
        <v>17015</v>
      </c>
      <c r="E29" s="12">
        <v>19386</v>
      </c>
      <c r="F29" s="13" t="s">
        <v>441</v>
      </c>
    </row>
    <row r="30" spans="1:6" x14ac:dyDescent="0.35">
      <c r="A30" s="12">
        <v>22</v>
      </c>
      <c r="B30" s="13" t="s">
        <v>391</v>
      </c>
      <c r="C30" s="14">
        <v>328510</v>
      </c>
      <c r="D30" s="12">
        <v>17016</v>
      </c>
      <c r="E30" s="12">
        <v>19387</v>
      </c>
      <c r="F30" s="13" t="s">
        <v>441</v>
      </c>
    </row>
    <row r="31" spans="1:6" x14ac:dyDescent="0.35">
      <c r="A31" s="12">
        <v>23</v>
      </c>
      <c r="B31" s="13" t="s">
        <v>392</v>
      </c>
      <c r="C31" s="14">
        <v>480383.82999999996</v>
      </c>
      <c r="D31" s="12">
        <v>17017</v>
      </c>
      <c r="E31" s="12">
        <v>19388</v>
      </c>
      <c r="F31" s="13" t="s">
        <v>441</v>
      </c>
    </row>
    <row r="32" spans="1:6" x14ac:dyDescent="0.35">
      <c r="A32" s="12">
        <v>24</v>
      </c>
      <c r="B32" s="13" t="s">
        <v>393</v>
      </c>
      <c r="C32" s="14">
        <v>655811.43999999994</v>
      </c>
      <c r="D32" s="12">
        <v>17018</v>
      </c>
      <c r="E32" s="12">
        <v>19389</v>
      </c>
      <c r="F32" s="13" t="s">
        <v>441</v>
      </c>
    </row>
    <row r="33" spans="1:6" x14ac:dyDescent="0.35">
      <c r="A33" s="12">
        <v>25</v>
      </c>
      <c r="B33" s="13" t="s">
        <v>394</v>
      </c>
      <c r="C33" s="14">
        <v>200000</v>
      </c>
      <c r="D33" s="12">
        <v>17019</v>
      </c>
      <c r="E33" s="12">
        <v>19390</v>
      </c>
      <c r="F33" s="13" t="s">
        <v>441</v>
      </c>
    </row>
    <row r="34" spans="1:6" x14ac:dyDescent="0.35">
      <c r="A34" s="12">
        <v>26</v>
      </c>
      <c r="B34" s="13" t="s">
        <v>395</v>
      </c>
      <c r="C34" s="14">
        <v>1056185.75</v>
      </c>
      <c r="D34" s="12">
        <v>17020</v>
      </c>
      <c r="E34" s="12">
        <v>19391</v>
      </c>
      <c r="F34" s="13" t="s">
        <v>441</v>
      </c>
    </row>
    <row r="35" spans="1:6" x14ac:dyDescent="0.35">
      <c r="A35" s="12">
        <v>27</v>
      </c>
      <c r="B35" s="13" t="s">
        <v>396</v>
      </c>
      <c r="C35" s="14">
        <v>163872</v>
      </c>
      <c r="D35" s="12">
        <v>17021</v>
      </c>
      <c r="E35" s="12">
        <v>19392</v>
      </c>
      <c r="F35" s="13" t="s">
        <v>441</v>
      </c>
    </row>
    <row r="36" spans="1:6" x14ac:dyDescent="0.35">
      <c r="A36" s="12">
        <v>28</v>
      </c>
      <c r="B36" s="13" t="s">
        <v>397</v>
      </c>
      <c r="C36" s="14">
        <v>1892304.08</v>
      </c>
      <c r="D36" s="12">
        <v>17022</v>
      </c>
      <c r="E36" s="12">
        <v>19393</v>
      </c>
      <c r="F36" s="13" t="s">
        <v>441</v>
      </c>
    </row>
    <row r="37" spans="1:6" x14ac:dyDescent="0.35">
      <c r="A37" s="12">
        <v>29</v>
      </c>
      <c r="B37" s="13" t="s">
        <v>398</v>
      </c>
      <c r="C37" s="14">
        <v>769992.58000000007</v>
      </c>
      <c r="D37" s="12">
        <v>17023</v>
      </c>
      <c r="E37" s="12">
        <v>19394</v>
      </c>
      <c r="F37" s="13" t="s">
        <v>441</v>
      </c>
    </row>
    <row r="38" spans="1:6" x14ac:dyDescent="0.35">
      <c r="A38" s="12">
        <v>30</v>
      </c>
      <c r="B38" s="13" t="s">
        <v>399</v>
      </c>
      <c r="C38" s="14">
        <v>822380.66</v>
      </c>
      <c r="D38" s="12">
        <v>17024</v>
      </c>
      <c r="E38" s="12">
        <v>19395</v>
      </c>
      <c r="F38" s="13" t="s">
        <v>441</v>
      </c>
    </row>
    <row r="39" spans="1:6" x14ac:dyDescent="0.35">
      <c r="A39" s="12">
        <v>31</v>
      </c>
      <c r="B39" s="13" t="s">
        <v>400</v>
      </c>
      <c r="C39" s="14">
        <v>852962.35</v>
      </c>
      <c r="D39" s="12">
        <v>17025</v>
      </c>
      <c r="E39" s="12">
        <v>19396</v>
      </c>
      <c r="F39" s="13" t="s">
        <v>441</v>
      </c>
    </row>
    <row r="40" spans="1:6" x14ac:dyDescent="0.35">
      <c r="A40" s="12">
        <v>32</v>
      </c>
      <c r="B40" s="13" t="s">
        <v>401</v>
      </c>
      <c r="C40" s="14">
        <v>400000</v>
      </c>
      <c r="D40" s="12">
        <v>17026</v>
      </c>
      <c r="E40" s="12">
        <v>19397</v>
      </c>
      <c r="F40" s="13" t="s">
        <v>441</v>
      </c>
    </row>
    <row r="41" spans="1:6" x14ac:dyDescent="0.35">
      <c r="A41" s="12">
        <v>33</v>
      </c>
      <c r="B41" s="13" t="s">
        <v>402</v>
      </c>
      <c r="C41" s="14">
        <v>400000</v>
      </c>
      <c r="D41" s="12">
        <v>17027</v>
      </c>
      <c r="E41" s="12">
        <v>19398</v>
      </c>
      <c r="F41" s="13" t="s">
        <v>441</v>
      </c>
    </row>
    <row r="42" spans="1:6" x14ac:dyDescent="0.35">
      <c r="A42" s="12">
        <v>34</v>
      </c>
      <c r="B42" s="13" t="s">
        <v>403</v>
      </c>
      <c r="C42" s="14">
        <v>200000</v>
      </c>
      <c r="D42" s="12">
        <v>17028</v>
      </c>
      <c r="E42" s="12">
        <v>19399</v>
      </c>
      <c r="F42" s="13" t="s">
        <v>441</v>
      </c>
    </row>
    <row r="43" spans="1:6" x14ac:dyDescent="0.35">
      <c r="A43" s="12">
        <v>35</v>
      </c>
      <c r="B43" s="13" t="s">
        <v>404</v>
      </c>
      <c r="C43" s="14">
        <v>819171.19</v>
      </c>
      <c r="D43" s="12">
        <v>17029</v>
      </c>
      <c r="E43" s="12">
        <v>19400</v>
      </c>
      <c r="F43" s="13" t="s">
        <v>441</v>
      </c>
    </row>
    <row r="44" spans="1:6" x14ac:dyDescent="0.35">
      <c r="A44" s="12">
        <v>36</v>
      </c>
      <c r="B44" s="13" t="s">
        <v>405</v>
      </c>
      <c r="C44" s="14">
        <v>2226800.52</v>
      </c>
      <c r="D44" s="12">
        <v>17030</v>
      </c>
      <c r="E44" s="12">
        <v>19401</v>
      </c>
      <c r="F44" s="13" t="s">
        <v>441</v>
      </c>
    </row>
    <row r="45" spans="1:6" x14ac:dyDescent="0.35">
      <c r="A45" s="12">
        <v>37</v>
      </c>
      <c r="B45" s="13" t="s">
        <v>406</v>
      </c>
      <c r="C45" s="14">
        <v>685180</v>
      </c>
      <c r="D45" s="12">
        <v>17031</v>
      </c>
      <c r="E45" s="12">
        <v>19402</v>
      </c>
      <c r="F45" s="13" t="s">
        <v>441</v>
      </c>
    </row>
    <row r="46" spans="1:6" x14ac:dyDescent="0.35">
      <c r="A46" s="12">
        <v>38</v>
      </c>
      <c r="B46" s="13" t="s">
        <v>407</v>
      </c>
      <c r="C46" s="14">
        <v>600000</v>
      </c>
      <c r="D46" s="12">
        <v>17032</v>
      </c>
      <c r="E46" s="12">
        <v>19403</v>
      </c>
      <c r="F46" s="13" t="s">
        <v>441</v>
      </c>
    </row>
    <row r="47" spans="1:6" x14ac:dyDescent="0.35">
      <c r="A47" s="12">
        <v>39</v>
      </c>
      <c r="B47" s="13" t="s">
        <v>408</v>
      </c>
      <c r="C47" s="14">
        <v>643464.88</v>
      </c>
      <c r="D47" s="12">
        <v>17033</v>
      </c>
      <c r="E47" s="12">
        <v>19404</v>
      </c>
      <c r="F47" s="13" t="s">
        <v>441</v>
      </c>
    </row>
    <row r="48" spans="1:6" x14ac:dyDescent="0.35">
      <c r="A48" s="12">
        <v>40</v>
      </c>
      <c r="B48" s="13" t="s">
        <v>409</v>
      </c>
      <c r="C48" s="14">
        <v>400000</v>
      </c>
      <c r="D48" s="12">
        <v>17034</v>
      </c>
      <c r="E48" s="12">
        <v>19405</v>
      </c>
      <c r="F48" s="13" t="s">
        <v>441</v>
      </c>
    </row>
    <row r="49" spans="1:6" x14ac:dyDescent="0.35">
      <c r="A49" s="12">
        <v>41</v>
      </c>
      <c r="B49" s="13" t="s">
        <v>410</v>
      </c>
      <c r="C49" s="14">
        <v>200000</v>
      </c>
      <c r="D49" s="12">
        <v>17035</v>
      </c>
      <c r="E49" s="12">
        <v>19406</v>
      </c>
      <c r="F49" s="13" t="s">
        <v>441</v>
      </c>
    </row>
    <row r="50" spans="1:6" x14ac:dyDescent="0.35">
      <c r="A50" s="12">
        <v>42</v>
      </c>
      <c r="B50" s="13" t="s">
        <v>411</v>
      </c>
      <c r="C50" s="14">
        <v>469619.68</v>
      </c>
      <c r="D50" s="12">
        <v>17036</v>
      </c>
      <c r="E50" s="12">
        <v>19407</v>
      </c>
      <c r="F50" s="13" t="s">
        <v>441</v>
      </c>
    </row>
    <row r="51" spans="1:6" x14ac:dyDescent="0.35">
      <c r="A51" s="12">
        <v>43</v>
      </c>
      <c r="B51" s="13" t="s">
        <v>412</v>
      </c>
      <c r="C51" s="14">
        <v>1374619.74</v>
      </c>
      <c r="D51" s="12">
        <v>17037</v>
      </c>
      <c r="E51" s="12">
        <v>19408</v>
      </c>
      <c r="F51" s="13" t="s">
        <v>441</v>
      </c>
    </row>
    <row r="52" spans="1:6" x14ac:dyDescent="0.35">
      <c r="A52" s="12">
        <v>44</v>
      </c>
      <c r="B52" s="13" t="s">
        <v>413</v>
      </c>
      <c r="C52" s="14">
        <v>979263</v>
      </c>
      <c r="D52" s="12">
        <v>17038</v>
      </c>
      <c r="E52" s="12">
        <v>19409</v>
      </c>
      <c r="F52" s="13" t="s">
        <v>441</v>
      </c>
    </row>
    <row r="53" spans="1:6" x14ac:dyDescent="0.35">
      <c r="A53" s="12">
        <v>45</v>
      </c>
      <c r="B53" s="13" t="s">
        <v>414</v>
      </c>
      <c r="C53" s="14">
        <v>200000</v>
      </c>
      <c r="D53" s="12">
        <v>17039</v>
      </c>
      <c r="E53" s="12">
        <v>19410</v>
      </c>
      <c r="F53" s="13" t="s">
        <v>441</v>
      </c>
    </row>
    <row r="54" spans="1:6" x14ac:dyDescent="0.35">
      <c r="A54" s="12">
        <v>46</v>
      </c>
      <c r="B54" s="13" t="s">
        <v>415</v>
      </c>
      <c r="C54" s="14">
        <v>492320</v>
      </c>
      <c r="D54" s="12">
        <v>17040</v>
      </c>
      <c r="E54" s="12">
        <v>19411</v>
      </c>
      <c r="F54" s="13" t="s">
        <v>441</v>
      </c>
    </row>
    <row r="55" spans="1:6" x14ac:dyDescent="0.35">
      <c r="A55" s="12">
        <v>47</v>
      </c>
      <c r="B55" s="13" t="s">
        <v>416</v>
      </c>
      <c r="C55" s="14">
        <v>638137.55000000005</v>
      </c>
      <c r="D55" s="12">
        <v>17041</v>
      </c>
      <c r="E55" s="12">
        <v>19412</v>
      </c>
      <c r="F55" s="13" t="s">
        <v>441</v>
      </c>
    </row>
    <row r="56" spans="1:6" x14ac:dyDescent="0.35">
      <c r="A56" s="12">
        <v>48</v>
      </c>
      <c r="B56" s="13" t="s">
        <v>417</v>
      </c>
      <c r="C56" s="14">
        <v>200000</v>
      </c>
      <c r="D56" s="12">
        <v>17042</v>
      </c>
      <c r="E56" s="12">
        <v>19413</v>
      </c>
      <c r="F56" s="13" t="s">
        <v>441</v>
      </c>
    </row>
    <row r="57" spans="1:6" x14ac:dyDescent="0.35">
      <c r="A57" s="12">
        <v>49</v>
      </c>
      <c r="B57" s="13" t="s">
        <v>418</v>
      </c>
      <c r="C57" s="14">
        <v>1438818.23</v>
      </c>
      <c r="D57" s="12">
        <v>17043</v>
      </c>
      <c r="E57" s="12">
        <v>19414</v>
      </c>
      <c r="F57" s="13" t="s">
        <v>441</v>
      </c>
    </row>
    <row r="58" spans="1:6" x14ac:dyDescent="0.35">
      <c r="A58" s="12">
        <v>50</v>
      </c>
      <c r="B58" s="13" t="s">
        <v>419</v>
      </c>
      <c r="C58" s="14">
        <v>537125</v>
      </c>
      <c r="D58" s="12">
        <v>17044</v>
      </c>
      <c r="E58" s="12">
        <v>19415</v>
      </c>
      <c r="F58" s="13" t="s">
        <v>441</v>
      </c>
    </row>
    <row r="59" spans="1:6" x14ac:dyDescent="0.35">
      <c r="A59" s="12">
        <v>51</v>
      </c>
      <c r="B59" s="13" t="s">
        <v>420</v>
      </c>
      <c r="C59" s="14">
        <v>200000</v>
      </c>
      <c r="D59" s="12">
        <v>17045</v>
      </c>
      <c r="E59" s="12">
        <v>19416</v>
      </c>
      <c r="F59" s="13" t="s">
        <v>441</v>
      </c>
    </row>
    <row r="60" spans="1:6" x14ac:dyDescent="0.35">
      <c r="A60" s="12">
        <v>52</v>
      </c>
      <c r="B60" s="13" t="s">
        <v>421</v>
      </c>
      <c r="C60" s="14">
        <v>280940</v>
      </c>
      <c r="D60" s="12">
        <v>17046</v>
      </c>
      <c r="E60" s="12">
        <v>19417</v>
      </c>
      <c r="F60" s="13" t="s">
        <v>441</v>
      </c>
    </row>
    <row r="61" spans="1:6" x14ac:dyDescent="0.35">
      <c r="A61" s="12">
        <v>53</v>
      </c>
      <c r="B61" s="13" t="s">
        <v>422</v>
      </c>
      <c r="C61" s="14">
        <v>200000</v>
      </c>
      <c r="D61" s="12">
        <v>17047</v>
      </c>
      <c r="E61" s="12">
        <v>19418</v>
      </c>
      <c r="F61" s="13" t="s">
        <v>441</v>
      </c>
    </row>
    <row r="62" spans="1:6" x14ac:dyDescent="0.35">
      <c r="A62" s="12">
        <v>54</v>
      </c>
      <c r="B62" s="13" t="s">
        <v>423</v>
      </c>
      <c r="C62" s="14">
        <v>913154</v>
      </c>
      <c r="D62" s="12">
        <v>17048</v>
      </c>
      <c r="E62" s="12">
        <v>19419</v>
      </c>
      <c r="F62" s="13" t="s">
        <v>441</v>
      </c>
    </row>
    <row r="63" spans="1:6" x14ac:dyDescent="0.35">
      <c r="A63" s="12">
        <v>55</v>
      </c>
      <c r="B63" s="13" t="s">
        <v>424</v>
      </c>
      <c r="C63" s="14">
        <v>150990</v>
      </c>
      <c r="D63" s="12">
        <v>17049</v>
      </c>
      <c r="E63" s="12">
        <v>19420</v>
      </c>
      <c r="F63" s="13" t="s">
        <v>441</v>
      </c>
    </row>
    <row r="64" spans="1:6" x14ac:dyDescent="0.35">
      <c r="A64" s="12">
        <v>56</v>
      </c>
      <c r="B64" s="13" t="s">
        <v>425</v>
      </c>
      <c r="C64" s="14">
        <v>1060488</v>
      </c>
      <c r="D64" s="12">
        <v>17050</v>
      </c>
      <c r="E64" s="12">
        <v>19421</v>
      </c>
      <c r="F64" s="13" t="s">
        <v>441</v>
      </c>
    </row>
    <row r="65" spans="1:6" x14ac:dyDescent="0.35">
      <c r="A65" s="12">
        <v>57</v>
      </c>
      <c r="B65" s="13" t="s">
        <v>426</v>
      </c>
      <c r="C65" s="14">
        <v>841594.86</v>
      </c>
      <c r="D65" s="12">
        <v>17051</v>
      </c>
      <c r="E65" s="12">
        <v>19422</v>
      </c>
      <c r="F65" s="13" t="s">
        <v>441</v>
      </c>
    </row>
    <row r="66" spans="1:6" x14ac:dyDescent="0.35">
      <c r="A66" s="12">
        <v>58</v>
      </c>
      <c r="B66" s="13" t="s">
        <v>427</v>
      </c>
      <c r="C66" s="14">
        <v>1060019.42</v>
      </c>
      <c r="D66" s="12">
        <v>17052</v>
      </c>
      <c r="E66" s="12">
        <v>19423</v>
      </c>
      <c r="F66" s="13" t="s">
        <v>441</v>
      </c>
    </row>
    <row r="67" spans="1:6" x14ac:dyDescent="0.35">
      <c r="A67" s="12">
        <v>59</v>
      </c>
      <c r="B67" s="13" t="s">
        <v>428</v>
      </c>
      <c r="C67" s="14">
        <v>225456</v>
      </c>
      <c r="D67" s="12">
        <v>17053</v>
      </c>
      <c r="E67" s="12">
        <v>19424</v>
      </c>
      <c r="F67" s="13" t="s">
        <v>441</v>
      </c>
    </row>
    <row r="68" spans="1:6" x14ac:dyDescent="0.35">
      <c r="A68" s="12">
        <v>60</v>
      </c>
      <c r="B68" s="13" t="s">
        <v>429</v>
      </c>
      <c r="C68" s="14">
        <v>223193.81</v>
      </c>
      <c r="D68" s="12">
        <v>17054</v>
      </c>
      <c r="E68" s="12">
        <v>19425</v>
      </c>
      <c r="F68" s="13" t="s">
        <v>441</v>
      </c>
    </row>
    <row r="69" spans="1:6" x14ac:dyDescent="0.35">
      <c r="A69" s="12">
        <v>61</v>
      </c>
      <c r="B69" s="13" t="s">
        <v>430</v>
      </c>
      <c r="C69" s="14">
        <v>200000</v>
      </c>
      <c r="D69" s="12">
        <v>17055</v>
      </c>
      <c r="E69" s="12">
        <v>19426</v>
      </c>
      <c r="F69" s="13" t="s">
        <v>441</v>
      </c>
    </row>
    <row r="70" spans="1:6" x14ac:dyDescent="0.35">
      <c r="A70" s="12">
        <v>62</v>
      </c>
      <c r="B70" s="13" t="s">
        <v>431</v>
      </c>
      <c r="C70" s="14">
        <v>200000</v>
      </c>
      <c r="D70" s="12">
        <v>17056</v>
      </c>
      <c r="E70" s="12">
        <v>19427</v>
      </c>
      <c r="F70" s="13" t="s">
        <v>441</v>
      </c>
    </row>
    <row r="71" spans="1:6" x14ac:dyDescent="0.35">
      <c r="A71" s="12">
        <v>63</v>
      </c>
      <c r="B71" s="13" t="s">
        <v>432</v>
      </c>
      <c r="C71" s="14">
        <v>200000</v>
      </c>
      <c r="D71" s="12">
        <v>17057</v>
      </c>
      <c r="E71" s="12">
        <v>19428</v>
      </c>
      <c r="F71" s="13" t="s">
        <v>441</v>
      </c>
    </row>
    <row r="72" spans="1:6" x14ac:dyDescent="0.35">
      <c r="A72" s="12">
        <v>64</v>
      </c>
      <c r="B72" s="13" t="s">
        <v>433</v>
      </c>
      <c r="C72" s="14">
        <v>1763273</v>
      </c>
      <c r="D72" s="12">
        <v>17058</v>
      </c>
      <c r="E72" s="12">
        <v>19429</v>
      </c>
      <c r="F72" s="13" t="s">
        <v>441</v>
      </c>
    </row>
    <row r="73" spans="1:6" x14ac:dyDescent="0.35">
      <c r="A73" s="12">
        <v>65</v>
      </c>
      <c r="B73" s="13" t="s">
        <v>434</v>
      </c>
      <c r="C73" s="14">
        <v>501307.74</v>
      </c>
      <c r="D73" s="12">
        <v>17059</v>
      </c>
      <c r="E73" s="12">
        <v>19430</v>
      </c>
      <c r="F73" s="13" t="s">
        <v>441</v>
      </c>
    </row>
    <row r="74" spans="1:6" x14ac:dyDescent="0.35">
      <c r="A74" s="12">
        <v>66</v>
      </c>
      <c r="B74" s="13" t="s">
        <v>435</v>
      </c>
      <c r="C74" s="14">
        <v>200000</v>
      </c>
      <c r="D74" s="12">
        <v>17060</v>
      </c>
      <c r="E74" s="12">
        <v>19431</v>
      </c>
      <c r="F74" s="13" t="s">
        <v>441</v>
      </c>
    </row>
    <row r="75" spans="1:6" x14ac:dyDescent="0.35">
      <c r="A75" s="15">
        <v>67</v>
      </c>
      <c r="B75" s="16" t="s">
        <v>436</v>
      </c>
      <c r="C75" s="17">
        <v>856022</v>
      </c>
      <c r="D75" s="15">
        <v>17061</v>
      </c>
      <c r="E75" s="15">
        <v>19432</v>
      </c>
      <c r="F75" s="16" t="s">
        <v>441</v>
      </c>
    </row>
    <row r="76" spans="1:6" x14ac:dyDescent="0.35">
      <c r="A76" s="1"/>
      <c r="B76" s="1"/>
      <c r="C76" s="34">
        <f>SUM(C9:C75)</f>
        <v>52793357.340000011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67" right="0" top="0.43307086614173229" bottom="0.74803149606299213" header="0.31496062992125984" footer="0.31496062992125984"/>
  <pageSetup paperSize="9" scale="90" orientation="portrait" r:id="rId1"/>
  <headerFooter>
    <oddHeader>&amp;R&amp;"TH SarabunPSK,ธรรมดา"&amp;P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ลงเว็บ บำนาญ 4 เพิ่มเติม 2 </vt:lpstr>
      <vt:lpstr>จว</vt:lpstr>
      <vt:lpstr>จว!Print_Titles</vt:lpstr>
      <vt:lpstr>'ลงเว็บ บำนาญ 4 เพิ่มเติม 2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2019-09-18T07:04:42Z</cp:lastPrinted>
  <dcterms:created xsi:type="dcterms:W3CDTF">2017-09-12T07:18:35Z</dcterms:created>
  <dcterms:modified xsi:type="dcterms:W3CDTF">2019-09-19T04:14:52Z</dcterms:modified>
</cp:coreProperties>
</file>