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 tabRatio="500" activeTab="1"/>
  </bookViews>
  <sheets>
    <sheet name="เลขที่" sheetId="9" r:id="rId1"/>
    <sheet name="จัดสรร บำนาญ ส.ค.-ก.ย." sheetId="6" r:id="rId2"/>
  </sheets>
  <definedNames>
    <definedName name="_xlnm.Print_Titles" localSheetId="1">'จัดสรร บำนาญ ส.ค.-ก.ย.'!$1:$8</definedName>
    <definedName name="_xlnm.Print_Titles" localSheetId="0">เลขที่!$7:$7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4" i="9" l="1"/>
  <c r="E408" i="6" l="1"/>
  <c r="A402" i="6"/>
  <c r="A403" i="6" s="1"/>
  <c r="A404" i="6" s="1"/>
  <c r="A405" i="6" s="1"/>
  <c r="A406" i="6" s="1"/>
  <c r="A407" i="6" s="1"/>
  <c r="E400" i="6"/>
  <c r="A399" i="6"/>
  <c r="E397" i="6"/>
  <c r="A395" i="6"/>
  <c r="A396" i="6" s="1"/>
  <c r="E393" i="6"/>
  <c r="A389" i="6"/>
  <c r="A390" i="6" s="1"/>
  <c r="A391" i="6" s="1"/>
  <c r="A392" i="6" s="1"/>
  <c r="E387" i="6"/>
  <c r="A384" i="6"/>
  <c r="A385" i="6" s="1"/>
  <c r="A386" i="6" s="1"/>
  <c r="E382" i="6"/>
  <c r="A381" i="6"/>
  <c r="E379" i="6"/>
  <c r="E377" i="6"/>
  <c r="A375" i="6"/>
  <c r="A376" i="6" s="1"/>
  <c r="E373" i="6"/>
  <c r="A371" i="6"/>
  <c r="A372" i="6" s="1"/>
  <c r="E369" i="6"/>
  <c r="A362" i="6"/>
  <c r="A363" i="6" s="1"/>
  <c r="A364" i="6" s="1"/>
  <c r="A365" i="6" s="1"/>
  <c r="A366" i="6" s="1"/>
  <c r="A367" i="6" s="1"/>
  <c r="A368" i="6" s="1"/>
  <c r="E360" i="6"/>
  <c r="A358" i="6"/>
  <c r="A359" i="6" s="1"/>
  <c r="E356" i="6"/>
  <c r="A346" i="6"/>
  <c r="A347" i="6" s="1"/>
  <c r="A348" i="6" s="1"/>
  <c r="A349" i="6" s="1"/>
  <c r="A350" i="6" s="1"/>
  <c r="A351" i="6" s="1"/>
  <c r="A352" i="6" s="1"/>
  <c r="A353" i="6" s="1"/>
  <c r="A354" i="6" s="1"/>
  <c r="A355" i="6" s="1"/>
  <c r="E344" i="6"/>
  <c r="A343" i="6"/>
  <c r="E341" i="6"/>
  <c r="A335" i="6"/>
  <c r="A336" i="6" s="1"/>
  <c r="A337" i="6" s="1"/>
  <c r="A338" i="6" s="1"/>
  <c r="A339" i="6" s="1"/>
  <c r="A340" i="6" s="1"/>
  <c r="E333" i="6"/>
  <c r="A330" i="6"/>
  <c r="A331" i="6" s="1"/>
  <c r="A332" i="6" s="1"/>
  <c r="A329" i="6"/>
  <c r="E327" i="6"/>
  <c r="A324" i="6"/>
  <c r="A325" i="6" s="1"/>
  <c r="A326" i="6" s="1"/>
  <c r="E322" i="6"/>
  <c r="A321" i="6"/>
  <c r="E319" i="6"/>
  <c r="A315" i="6"/>
  <c r="A316" i="6" s="1"/>
  <c r="A317" i="6" s="1"/>
  <c r="A318" i="6" s="1"/>
  <c r="E313" i="6"/>
  <c r="A311" i="6"/>
  <c r="A312" i="6" s="1"/>
  <c r="E309" i="6"/>
  <c r="A305" i="6"/>
  <c r="A306" i="6" s="1"/>
  <c r="A307" i="6" s="1"/>
  <c r="A308" i="6" s="1"/>
  <c r="E303" i="6"/>
  <c r="A302" i="6"/>
  <c r="E300" i="6"/>
  <c r="A294" i="6"/>
  <c r="A295" i="6" s="1"/>
  <c r="A296" i="6" s="1"/>
  <c r="A297" i="6" s="1"/>
  <c r="A298" i="6" s="1"/>
  <c r="A299" i="6" s="1"/>
  <c r="E292" i="6"/>
  <c r="A289" i="6"/>
  <c r="A290" i="6" s="1"/>
  <c r="A291" i="6" s="1"/>
  <c r="E287" i="6"/>
  <c r="A286" i="6"/>
  <c r="E284" i="6"/>
  <c r="A281" i="6"/>
  <c r="A282" i="6" s="1"/>
  <c r="A283" i="6" s="1"/>
  <c r="E279" i="6"/>
  <c r="A273" i="6"/>
  <c r="A274" i="6" s="1"/>
  <c r="A275" i="6" s="1"/>
  <c r="A276" i="6" s="1"/>
  <c r="A277" i="6" s="1"/>
  <c r="A278" i="6" s="1"/>
  <c r="E271" i="6"/>
  <c r="A268" i="6"/>
  <c r="A269" i="6" s="1"/>
  <c r="A270" i="6" s="1"/>
  <c r="A267" i="6"/>
  <c r="E265" i="6"/>
  <c r="A263" i="6"/>
  <c r="A264" i="6" s="1"/>
  <c r="E261" i="6"/>
  <c r="E259" i="6"/>
  <c r="A258" i="6"/>
  <c r="A257" i="6"/>
  <c r="E255" i="6"/>
  <c r="A253" i="6"/>
  <c r="A254" i="6" s="1"/>
  <c r="E251" i="6"/>
  <c r="A247" i="6"/>
  <c r="A248" i="6" s="1"/>
  <c r="A249" i="6" s="1"/>
  <c r="A250" i="6" s="1"/>
  <c r="E245" i="6"/>
  <c r="A244" i="6"/>
  <c r="E242" i="6"/>
  <c r="A241" i="6"/>
  <c r="E239" i="6"/>
  <c r="A237" i="6"/>
  <c r="A238" i="6" s="1"/>
  <c r="E235" i="6"/>
  <c r="A231" i="6"/>
  <c r="A232" i="6" s="1"/>
  <c r="A233" i="6" s="1"/>
  <c r="A234" i="6" s="1"/>
  <c r="E229" i="6"/>
  <c r="A228" i="6"/>
  <c r="E226" i="6"/>
  <c r="A225" i="6"/>
  <c r="A224" i="6"/>
  <c r="E222" i="6"/>
  <c r="A220" i="6"/>
  <c r="A221" i="6" s="1"/>
  <c r="E218" i="6"/>
  <c r="A214" i="6"/>
  <c r="A215" i="6" s="1"/>
  <c r="A216" i="6" s="1"/>
  <c r="A217" i="6" s="1"/>
  <c r="E212" i="6"/>
  <c r="A206" i="6"/>
  <c r="A207" i="6" s="1"/>
  <c r="A208" i="6" s="1"/>
  <c r="A209" i="6" s="1"/>
  <c r="A210" i="6" s="1"/>
  <c r="A211" i="6" s="1"/>
  <c r="E204" i="6"/>
  <c r="A201" i="6"/>
  <c r="A202" i="6" s="1"/>
  <c r="A203" i="6" s="1"/>
  <c r="E199" i="6"/>
  <c r="A198" i="6"/>
  <c r="A197" i="6"/>
  <c r="E195" i="6"/>
  <c r="A194" i="6"/>
  <c r="E192" i="6"/>
  <c r="A185" i="6"/>
  <c r="A186" i="6" s="1"/>
  <c r="A187" i="6" s="1"/>
  <c r="A188" i="6" s="1"/>
  <c r="A189" i="6" s="1"/>
  <c r="A190" i="6" s="1"/>
  <c r="A191" i="6" s="1"/>
  <c r="E183" i="6"/>
  <c r="A181" i="6"/>
  <c r="A182" i="6" s="1"/>
  <c r="E179" i="6"/>
  <c r="A177" i="6"/>
  <c r="A178" i="6" s="1"/>
  <c r="E175" i="6"/>
  <c r="A167" i="6"/>
  <c r="A168" i="6" s="1"/>
  <c r="A169" i="6" s="1"/>
  <c r="A170" i="6" s="1"/>
  <c r="A171" i="6" s="1"/>
  <c r="A172" i="6" s="1"/>
  <c r="A173" i="6" s="1"/>
  <c r="A174" i="6" s="1"/>
  <c r="E165" i="6"/>
  <c r="A159" i="6"/>
  <c r="A160" i="6" s="1"/>
  <c r="A161" i="6" s="1"/>
  <c r="A162" i="6" s="1"/>
  <c r="A163" i="6" s="1"/>
  <c r="A164" i="6" s="1"/>
  <c r="E157" i="6"/>
  <c r="A155" i="6"/>
  <c r="A156" i="6" s="1"/>
  <c r="E153" i="6"/>
  <c r="E151" i="6"/>
  <c r="A150" i="6"/>
  <c r="E148" i="6"/>
  <c r="A146" i="6"/>
  <c r="A147" i="6" s="1"/>
  <c r="E144" i="6"/>
  <c r="A139" i="6"/>
  <c r="A140" i="6" s="1"/>
  <c r="A141" i="6" s="1"/>
  <c r="A142" i="6" s="1"/>
  <c r="A143" i="6" s="1"/>
  <c r="E137" i="6"/>
  <c r="A133" i="6"/>
  <c r="A134" i="6" s="1"/>
  <c r="A135" i="6" s="1"/>
  <c r="A136" i="6" s="1"/>
  <c r="E131" i="6"/>
  <c r="A128" i="6"/>
  <c r="A129" i="6" s="1"/>
  <c r="A130" i="6" s="1"/>
  <c r="E126" i="6"/>
  <c r="A120" i="6"/>
  <c r="A121" i="6" s="1"/>
  <c r="A122" i="6" s="1"/>
  <c r="A123" i="6" s="1"/>
  <c r="A124" i="6" s="1"/>
  <c r="A125" i="6" s="1"/>
  <c r="E118" i="6"/>
  <c r="A117" i="6"/>
  <c r="E115" i="6"/>
  <c r="A111" i="6"/>
  <c r="A112" i="6" s="1"/>
  <c r="A113" i="6" s="1"/>
  <c r="A114" i="6" s="1"/>
  <c r="E109" i="6"/>
  <c r="A108" i="6"/>
  <c r="E106" i="6"/>
  <c r="A105" i="6"/>
  <c r="A104" i="6"/>
  <c r="E102" i="6"/>
  <c r="A101" i="6"/>
  <c r="E99" i="6"/>
  <c r="A95" i="6"/>
  <c r="A96" i="6" s="1"/>
  <c r="A97" i="6" s="1"/>
  <c r="A98" i="6" s="1"/>
  <c r="E93" i="6"/>
  <c r="A86" i="6"/>
  <c r="A87" i="6" s="1"/>
  <c r="A88" i="6" s="1"/>
  <c r="A89" i="6" s="1"/>
  <c r="A90" i="6" s="1"/>
  <c r="A91" i="6" s="1"/>
  <c r="A92" i="6" s="1"/>
  <c r="E84" i="6"/>
  <c r="A72" i="6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E70" i="6"/>
  <c r="A68" i="6"/>
  <c r="A69" i="6" s="1"/>
  <c r="E66" i="6"/>
  <c r="A64" i="6"/>
  <c r="A65" i="6" s="1"/>
  <c r="E62" i="6"/>
  <c r="A59" i="6"/>
  <c r="A60" i="6" s="1"/>
  <c r="A61" i="6" s="1"/>
  <c r="E57" i="6"/>
  <c r="A48" i="6"/>
  <c r="A49" i="6" s="1"/>
  <c r="A50" i="6" s="1"/>
  <c r="A51" i="6" s="1"/>
  <c r="A52" i="6" s="1"/>
  <c r="A53" i="6" s="1"/>
  <c r="A54" i="6" s="1"/>
  <c r="A55" i="6" s="1"/>
  <c r="A56" i="6" s="1"/>
  <c r="E46" i="6"/>
  <c r="A42" i="6"/>
  <c r="A43" i="6" s="1"/>
  <c r="A44" i="6" s="1"/>
  <c r="A45" i="6" s="1"/>
  <c r="E40" i="6"/>
  <c r="A35" i="6"/>
  <c r="A36" i="6" s="1"/>
  <c r="A37" i="6" s="1"/>
  <c r="A38" i="6" s="1"/>
  <c r="A39" i="6" s="1"/>
  <c r="E33" i="6"/>
  <c r="A26" i="6"/>
  <c r="A27" i="6" s="1"/>
  <c r="A28" i="6" s="1"/>
  <c r="A29" i="6" s="1"/>
  <c r="A30" i="6" s="1"/>
  <c r="A31" i="6" s="1"/>
  <c r="A32" i="6" s="1"/>
  <c r="E24" i="6"/>
  <c r="A23" i="6"/>
  <c r="E21" i="6"/>
  <c r="A19" i="6"/>
  <c r="A20" i="6" s="1"/>
  <c r="E17" i="6"/>
  <c r="A15" i="6"/>
  <c r="A16" i="6" s="1"/>
  <c r="E13" i="6"/>
  <c r="A10" i="6"/>
  <c r="A11" i="6" s="1"/>
  <c r="A12" i="6" s="1"/>
</calcChain>
</file>

<file path=xl/sharedStrings.xml><?xml version="1.0" encoding="utf-8"?>
<sst xmlns="http://schemas.openxmlformats.org/spreadsheetml/2006/main" count="1224" uniqueCount="765">
  <si>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</si>
  <si>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</si>
  <si>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</si>
  <si>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</si>
  <si>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</si>
  <si>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เมืองกระบี่</t>
  </si>
  <si>
    <t>ทม.กระบี่</t>
  </si>
  <si>
    <t>ปลายพระยา</t>
  </si>
  <si>
    <t>ทต.ปลายพระยา</t>
  </si>
  <si>
    <t>อ่าวลึก</t>
  </si>
  <si>
    <t>ทต.อ่าวลึกใต้</t>
  </si>
  <si>
    <t>อบต.อ่าวนาง</t>
  </si>
  <si>
    <t>กระบี่ ผลรวม</t>
  </si>
  <si>
    <t>กาญจนบุรี</t>
  </si>
  <si>
    <t>เมืองกาญจนบุรี</t>
  </si>
  <si>
    <t>อบจ.กาญจนบุรี</t>
  </si>
  <si>
    <t>ทม.กาญจนบุรี</t>
  </si>
  <si>
    <t>ทองผาภูมิ</t>
  </si>
  <si>
    <t>ทต.ทองผาภูมิ</t>
  </si>
  <si>
    <t>ทต.หนองบัว</t>
  </si>
  <si>
    <t>กาญจนบุรี ผลรวม</t>
  </si>
  <si>
    <t>กาฬสินธุ์</t>
  </si>
  <si>
    <t>เมืองกาฬสินธุ์</t>
  </si>
  <si>
    <t>อบจ.กาฬสินธุ์</t>
  </si>
  <si>
    <t>ทม.กาฬสินธุ์</t>
  </si>
  <si>
    <t>ทต.ห้วยโพธิ์</t>
  </si>
  <si>
    <t>ทต.โนนสูง</t>
  </si>
  <si>
    <t>กาฬสินธุ์ ผลรวม</t>
  </si>
  <si>
    <t>กำแพงเพชร</t>
  </si>
  <si>
    <t>เมืองกำแพงเพชร</t>
  </si>
  <si>
    <t>อบจ.กำแพงเพชร</t>
  </si>
  <si>
    <t>ทม.กำแพงเพชร</t>
  </si>
  <si>
    <t>กำแพงเพชร ผลรวม</t>
  </si>
  <si>
    <t>ขอนแก่น</t>
  </si>
  <si>
    <t>เมืองขอนแก่น</t>
  </si>
  <si>
    <t>อบจ.ขอนแก่น</t>
  </si>
  <si>
    <t>ทน.ขอนแก่น</t>
  </si>
  <si>
    <t>บ้านไผ่</t>
  </si>
  <si>
    <t>ทม.บ้านไผ่</t>
  </si>
  <si>
    <t>พล</t>
  </si>
  <si>
    <t>ทม.เมืองพล</t>
  </si>
  <si>
    <t>โคกโพธิ์ไชย</t>
  </si>
  <si>
    <t>ทต.โพธิ์ไชย</t>
  </si>
  <si>
    <t>น้ำพอง</t>
  </si>
  <si>
    <t>ทต.น้ำพอง</t>
  </si>
  <si>
    <t>ทต.ม่วงหวาน</t>
  </si>
  <si>
    <t>สีชมพู</t>
  </si>
  <si>
    <t>ทต.โคกสูง</t>
  </si>
  <si>
    <t>อบต.หนองปลาหมอ</t>
  </si>
  <si>
    <t>อบต.สีชมพู</t>
  </si>
  <si>
    <t>ขอนแก่น ผลรวม</t>
  </si>
  <si>
    <t>จันทบุรี</t>
  </si>
  <si>
    <t>เมืองจันทบุรี</t>
  </si>
  <si>
    <t>อบจ.จันทบุรี</t>
  </si>
  <si>
    <t>ขลุง</t>
  </si>
  <si>
    <t>ทม.ขลุง</t>
  </si>
  <si>
    <t>ทม.จันทบุรี</t>
  </si>
  <si>
    <t>ท่าใหม่</t>
  </si>
  <si>
    <t>ทม.ท่าใหม่</t>
  </si>
  <si>
    <t>ทต.ท่าหลวง</t>
  </si>
  <si>
    <t>ทม.จันทนิมิต</t>
  </si>
  <si>
    <t>สอยดาว</t>
  </si>
  <si>
    <t>ทต.ทับช้าง</t>
  </si>
  <si>
    <t>อบต.ทรายขาว</t>
  </si>
  <si>
    <t>จันทบุรี ผลรวม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</si>
  <si>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</si>
  <si>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</si>
  <si>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</si>
  <si>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</si>
  <si>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</si>
  <si>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</si>
  <si>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บางปะกง</t>
  </si>
  <si>
    <t>ทต.บางวัว</t>
  </si>
  <si>
    <t>สนามชัยเขต</t>
  </si>
  <si>
    <t>ทต.สนามชัยเขต</t>
  </si>
  <si>
    <t>ฉะเชิงเทรา ผลรวม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</si>
  <si>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</si>
  <si>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</si>
  <si>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</si>
  <si>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</si>
  <si>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</si>
  <si>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บางละมุง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</si>
  <si>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</si>
  <si>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</si>
  <si>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</si>
  <si>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</si>
  <si>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</si>
  <si>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ทม.ศรีราชา</t>
  </si>
  <si>
    <t>ทต.ห้วยใหญ่</t>
  </si>
  <si>
    <t>ทต.คลองตำหรุ</t>
  </si>
  <si>
    <t>ทต.ดอนหัวฬ่อ</t>
  </si>
  <si>
    <t>อบต.บ่อวิน</t>
  </si>
  <si>
    <t>อบต.หนองขาม</t>
  </si>
  <si>
    <t>ชลบุรี ผลรวม</t>
  </si>
  <si>
    <t>ชัยนาท</t>
  </si>
  <si>
    <t>เมืองชัยนาท</t>
  </si>
  <si>
    <t>อบจ.ชัยนาท</t>
  </si>
  <si>
    <t>ทม.ชัยนาท</t>
  </si>
  <si>
    <t>มโนรมย์</t>
  </si>
  <si>
    <t>ทต.หางน้ำสาคร</t>
  </si>
  <si>
    <t>วัดสิงห์</t>
  </si>
  <si>
    <t>ทต.วัดสิงห์</t>
  </si>
  <si>
    <t>ชัยนาท ผลรวม</t>
  </si>
  <si>
    <t>ชัยภูมิ</t>
  </si>
  <si>
    <t>เมืองชัยภูมิ</t>
  </si>
  <si>
    <t>อบจ.ชัยภูมิ</t>
  </si>
  <si>
    <t>ทม.ชัยภูมิ</t>
  </si>
  <si>
    <t>แก้งคร้อ</t>
  </si>
  <si>
    <t>ชัยภูมิ ผลรวม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</si>
  <si>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</si>
  <si>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</si>
  <si>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</si>
  <si>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</si>
  <si>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</si>
  <si>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</si>
  <si>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ชุมพร ผลรวม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</si>
  <si>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</si>
  <si>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</si>
  <si>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</si>
  <si>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</si>
  <si>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</si>
  <si>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ทต.ป่าตาล</t>
  </si>
  <si>
    <t>เชียงแสน</t>
  </si>
  <si>
    <t>ป่าแดด</t>
  </si>
  <si>
    <t>ทต.ป่าแงะ</t>
  </si>
  <si>
    <t>ทต.ป่าแดด</t>
  </si>
  <si>
    <t>พาน</t>
  </si>
  <si>
    <t>ทต.เมืองพาน</t>
  </si>
  <si>
    <t>แม่จัน</t>
  </si>
  <si>
    <t>ทต.จันจว้า</t>
  </si>
  <si>
    <t>ทต.แม่คำ</t>
  </si>
  <si>
    <t>ทต.บ้านแซว</t>
  </si>
  <si>
    <t>อบต.ดอยงาม</t>
  </si>
  <si>
    <t>อบต.เมืองพาน</t>
  </si>
  <si>
    <t>อบต.ศรีค้ำ</t>
  </si>
  <si>
    <t>เชียงราย ผลรวม</t>
  </si>
  <si>
    <t>เชียงใหม่</t>
  </si>
  <si>
    <t>เมืองเชียงใหม่</t>
  </si>
  <si>
    <t>อบจ.เชียงใหม่</t>
  </si>
  <si>
    <t>ทน.เชียงใหม่</t>
  </si>
  <si>
    <t>จอมทอง</t>
  </si>
  <si>
    <t>ทต.จอมทอง</t>
  </si>
  <si>
    <t>ฝาง</t>
  </si>
  <si>
    <t>ทต.หนองป่าครั่ง</t>
  </si>
  <si>
    <t>แม่วาง</t>
  </si>
  <si>
    <t>ทต.แม่วาง</t>
  </si>
  <si>
    <t>สันป่าตอง</t>
  </si>
  <si>
    <t>ทต.บ้านกลาง</t>
  </si>
  <si>
    <t>หางดง</t>
  </si>
  <si>
    <t>ทต.หางดง</t>
  </si>
  <si>
    <t>อบต.แม่สูน</t>
  </si>
  <si>
    <t>เชียงใหม่ ผลรวม</t>
  </si>
  <si>
    <t>ตรัง</t>
  </si>
  <si>
    <t>เมืองตรัง</t>
  </si>
  <si>
    <t>อบจ.ตรัง</t>
  </si>
  <si>
    <t>ทน.ตรัง</t>
  </si>
  <si>
    <t>กันตัง</t>
  </si>
  <si>
    <t>ทม.กันตัง</t>
  </si>
  <si>
    <t>ห้วยยอด</t>
  </si>
  <si>
    <t>ทต.ห้วยยอด</t>
  </si>
  <si>
    <t>อบต.นาท่ามเหนือ</t>
  </si>
  <si>
    <t>ตรัง ผลรวม</t>
  </si>
  <si>
    <t>ตราด</t>
  </si>
  <si>
    <t>เมืองตราด</t>
  </si>
  <si>
    <t>อบจ.ตราด</t>
  </si>
  <si>
    <t>ทม.ตราด</t>
  </si>
  <si>
    <t>ตราด ผลรวม</t>
  </si>
  <si>
    <t>ตาก</t>
  </si>
  <si>
    <t>เมืองตาก</t>
  </si>
  <si>
    <t>อบจ.ตาก</t>
  </si>
  <si>
    <t>แม่สอด</t>
  </si>
  <si>
    <t>ทน.แม่สอด</t>
  </si>
  <si>
    <t>ทม.ตาก</t>
  </si>
  <si>
    <t>ทต.ทุ่งหลวง</t>
  </si>
  <si>
    <t>ตาก ผลรวม</t>
  </si>
  <si>
    <t>นครนายก</t>
  </si>
  <si>
    <t>เมืองนครนายก</t>
  </si>
  <si>
    <t>อบจ.นครนายก</t>
  </si>
  <si>
    <t>ทม.นครนายก</t>
  </si>
  <si>
    <t>นครนายก ผลรวม</t>
  </si>
  <si>
    <t>นครปฐม</t>
  </si>
  <si>
    <t>เมืองนครปฐม</t>
  </si>
  <si>
    <t>อบจ.นครปฐม</t>
  </si>
  <si>
    <t>ทน.นครปฐม</t>
  </si>
  <si>
    <t>สามพราน</t>
  </si>
  <si>
    <t>ทม.สามพราน</t>
  </si>
  <si>
    <t>นครชัยศรี</t>
  </si>
  <si>
    <t>ทต.ห้วยพลู</t>
  </si>
  <si>
    <t>ทต.อ้อมใหญ่</t>
  </si>
  <si>
    <t>นครปฐม ผลรวม</t>
  </si>
  <si>
    <t>นครพนม</t>
  </si>
  <si>
    <t>เมืองนครพนม</t>
  </si>
  <si>
    <t>อบจ.นครพนม</t>
  </si>
  <si>
    <t>ทม.นครพนม</t>
  </si>
  <si>
    <t>ทต.ท่าเรือ</t>
  </si>
  <si>
    <t>นครพนม ผลรวม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</si>
  <si>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</si>
  <si>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</si>
  <si>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</si>
  <si>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</si>
  <si>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</si>
  <si>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</si>
  <si>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ปากช่อง</t>
  </si>
  <si>
    <t>ทม.ปากช่อง</t>
  </si>
  <si>
    <t>จักราช</t>
  </si>
  <si>
    <t>ทต.จักราช</t>
  </si>
  <si>
    <t>โนนสูง</t>
  </si>
  <si>
    <t>ทต.หนองไผ่ล้อม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</si>
  <si>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</si>
  <si>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</si>
  <si>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</si>
  <si>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</si>
  <si>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</si>
  <si>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</si>
  <si>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</si>
  <si>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</si>
  <si>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</si>
  <si>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อบต.ปากแพรก</t>
  </si>
  <si>
    <t>ทต.ขุนทะเล</t>
  </si>
  <si>
    <t>นครศรีธรรมราช ผลรวม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</si>
  <si>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</si>
  <si>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</si>
  <si>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</si>
  <si>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</si>
  <si>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</si>
  <si>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</si>
  <si>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</si>
  <si>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</si>
  <si>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ทต.หนองเบน</t>
  </si>
  <si>
    <t>นครสวรรค์ ผลรวม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</si>
  <si>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</si>
  <si>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</si>
  <si>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</si>
  <si>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</si>
  <si>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</si>
  <si>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</si>
  <si>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</si>
  <si>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บางบัวทอง</t>
  </si>
  <si>
    <t>ทม.บางบัวทอง</t>
  </si>
  <si>
    <t>ทต.ปลายบาง</t>
  </si>
  <si>
    <t>ทต.บางพลับ</t>
  </si>
  <si>
    <t>นนทบุรี ผลรวม</t>
  </si>
  <si>
    <t>นราธิวาส</t>
  </si>
  <si>
    <t>เมืองนราธิวาส</t>
  </si>
  <si>
    <t>อบจ.นราธิวาส</t>
  </si>
  <si>
    <t>ทม.นราธิวาส</t>
  </si>
  <si>
    <t>สุไหงโก-ลก</t>
  </si>
  <si>
    <t>ทม.สุไหงโก-ลก</t>
  </si>
  <si>
    <t>อบต.ภูเขาทอง</t>
  </si>
  <si>
    <t>นราธิวาส ผลรวม</t>
  </si>
  <si>
    <t>น่าน</t>
  </si>
  <si>
    <t>เมืองน่าน</t>
  </si>
  <si>
    <t>อบจ.น่าน</t>
  </si>
  <si>
    <t>ทม.น่าน</t>
  </si>
  <si>
    <t>น่าน ผลรวม</t>
  </si>
  <si>
    <t>บึงกาฬ</t>
  </si>
  <si>
    <t>เมืองบึงกาฬ</t>
  </si>
  <si>
    <t>อบจ.บึงกาฬ</t>
  </si>
  <si>
    <t>บึงกาฬ ผลรวม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</si>
  <si>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</si>
  <si>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</si>
  <si>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</si>
  <si>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</si>
  <si>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</si>
  <si>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</si>
  <si>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บุรีรัมย์ ผลรวม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</si>
  <si>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</si>
  <si>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</si>
  <si>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</si>
  <si>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</si>
  <si>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</si>
  <si>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</si>
  <si>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</si>
  <si>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</si>
  <si>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ทม.ปทุมธานี</t>
  </si>
  <si>
    <t>ลำลูกกา</t>
  </si>
  <si>
    <t>ทม.ลำสามแก้ว</t>
  </si>
  <si>
    <t>อบต.บึงคำพร้อย</t>
  </si>
  <si>
    <t>ปทุมธานี ผลรวม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</si>
  <si>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</si>
  <si>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</si>
  <si>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</si>
  <si>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</si>
  <si>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</si>
  <si>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</si>
  <si>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</si>
  <si>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</si>
  <si>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</si>
  <si>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</si>
  <si>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</si>
  <si>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</si>
  <si>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</si>
  <si>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</si>
  <si>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</si>
  <si>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ประจวบคีรีขันธ์ ผลรวม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</si>
  <si>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</si>
  <si>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</si>
  <si>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</si>
  <si>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</si>
  <si>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</si>
  <si>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</si>
  <si>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ปราจีนบุรี ผลรวม</t>
  </si>
  <si>
    <t>ปัตตานี</t>
  </si>
  <si>
    <t>เมืองปัตตานี</t>
  </si>
  <si>
    <t>อบจ.ปัตตานี</t>
  </si>
  <si>
    <t>ทม.ปัตตานี</t>
  </si>
  <si>
    <t>สายบุรี</t>
  </si>
  <si>
    <t>ทม.ตะลุบัน</t>
  </si>
  <si>
    <t>ปัตตานี ผลรวม</t>
  </si>
  <si>
    <t>พระนครศรีอยุธยา</t>
  </si>
  <si>
    <t>อบจ.พระนครศรีอยุธยา</t>
  </si>
  <si>
    <t>ทน.พระนครศรีอยุธยา</t>
  </si>
  <si>
    <t>เสนา</t>
  </si>
  <si>
    <t>ท่าเรือ</t>
  </si>
  <si>
    <t>บางปะอิน</t>
  </si>
  <si>
    <t>ทต.คลองจิก</t>
  </si>
  <si>
    <t>ทต.เจ้าเจ็ด</t>
  </si>
  <si>
    <t>ทต.บางนมโค</t>
  </si>
  <si>
    <t>ทต.สามกอ</t>
  </si>
  <si>
    <t>พระนครศรีอยุธยา ผลรวม</t>
  </si>
  <si>
    <t>พะเยา</t>
  </si>
  <si>
    <t>เมืองพะเยา</t>
  </si>
  <si>
    <t>อบจ.พะเยา</t>
  </si>
  <si>
    <t>ทม.พะเยา</t>
  </si>
  <si>
    <t>พะเยา ผลรวม</t>
  </si>
  <si>
    <t>พังงา</t>
  </si>
  <si>
    <t>เมืองพังงา</t>
  </si>
  <si>
    <t>อบจ.พังงา</t>
  </si>
  <si>
    <t>ตะกั่วป่า</t>
  </si>
  <si>
    <t>ทม.ตะกั่วป่า</t>
  </si>
  <si>
    <t>ทม.พังงา</t>
  </si>
  <si>
    <t>พังงา ผลรวม</t>
  </si>
  <si>
    <t>พัทลุง</t>
  </si>
  <si>
    <t>เมืองพัทลุง</t>
  </si>
  <si>
    <t>อบจ.พัทลุง</t>
  </si>
  <si>
    <t>ทม.พัทลุง</t>
  </si>
  <si>
    <t>ควนขนุน</t>
  </si>
  <si>
    <t>ทต.บ้านสวน</t>
  </si>
  <si>
    <t>ทต.โคกชะงาย</t>
  </si>
  <si>
    <t>อบต.พนมวังก์</t>
  </si>
  <si>
    <t>พัทลุง ผลรวม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</si>
  <si>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</si>
  <si>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</si>
  <si>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</si>
  <si>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</si>
  <si>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</si>
  <si>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</si>
  <si>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</si>
  <si>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</si>
  <si>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ทับคล้อ</t>
  </si>
  <si>
    <t>ทต.ทับคล้อ</t>
  </si>
  <si>
    <t>โพธิ์ประทับช้าง</t>
  </si>
  <si>
    <t>ทต.โพธิ์ประทับช้าง</t>
  </si>
  <si>
    <t>ทต.หัวดง</t>
  </si>
  <si>
    <t>พิจิตร ผลรวม</t>
  </si>
  <si>
    <t>พิษณุโลก</t>
  </si>
  <si>
    <t>เมืองพิษณุโลก</t>
  </si>
  <si>
    <t>อบจ.พิษณุโลก</t>
  </si>
  <si>
    <t>ทน.พิษณุโลก</t>
  </si>
  <si>
    <t>พรหมพิราม</t>
  </si>
  <si>
    <t>ทต.พรหมพิราม</t>
  </si>
  <si>
    <t>ทต.วงฆ้อง</t>
  </si>
  <si>
    <t>วัดโบสถ์</t>
  </si>
  <si>
    <t>ทต.วัดโบสถ์</t>
  </si>
  <si>
    <t>พิษณุโลก ผลรวม</t>
  </si>
  <si>
    <t>เพชรบุรี</t>
  </si>
  <si>
    <t>เมืองเพชรบุรี</t>
  </si>
  <si>
    <t>อบจ.เพชรบุรี</t>
  </si>
  <si>
    <t>ชะอำ</t>
  </si>
  <si>
    <t>ทม.ชะอำ</t>
  </si>
  <si>
    <t>ทม.เพชรบุรี</t>
  </si>
  <si>
    <t>เพชรบุรี ผลรวม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</si>
  <si>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</si>
  <si>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</si>
  <si>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</si>
  <si>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</si>
  <si>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หล่มสัก</t>
  </si>
  <si>
    <t>ทม.หล่มสัก</t>
  </si>
  <si>
    <t>เพชรบูรณ์ ผลรวม</t>
  </si>
  <si>
    <t>แพร่</t>
  </si>
  <si>
    <t>เมืองแพร่</t>
  </si>
  <si>
    <t>อบจ.แพร่</t>
  </si>
  <si>
    <t>ทม.แพร่</t>
  </si>
  <si>
    <t>แพร่ ผลรวม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</si>
  <si>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</si>
  <si>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</si>
  <si>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</si>
  <si>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</si>
  <si>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</si>
  <si>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</si>
  <si>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</si>
  <si>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</si>
  <si>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ทต.เทพกระษัตรี</t>
  </si>
  <si>
    <t>ภูเก็ต ผลรวม</t>
  </si>
  <si>
    <t>มหาสารคาม</t>
  </si>
  <si>
    <t>เมืองมหาสารคาม</t>
  </si>
  <si>
    <t>อบจ.มหาสารคาม</t>
  </si>
  <si>
    <t>ทม.มหาสารคาม</t>
  </si>
  <si>
    <t>นาเชือก</t>
  </si>
  <si>
    <t>ทต.นาเชือก</t>
  </si>
  <si>
    <t>มหาสารคาม ผลรวม</t>
  </si>
  <si>
    <t>มุกดาหาร</t>
  </si>
  <si>
    <t>เมืองมุกดาหาร</t>
  </si>
  <si>
    <t>อบจ.มุกดาหาร</t>
  </si>
  <si>
    <t>ทม.มุกดาหาร</t>
  </si>
  <si>
    <t>มุกดาหาร ผลรวม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</si>
  <si>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</si>
  <si>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</si>
  <si>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</si>
  <si>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</si>
  <si>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แม่ฮ่องสอน ผลรวม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</si>
  <si>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</si>
  <si>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</si>
  <si>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</si>
  <si>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</si>
  <si>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</si>
  <si>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</si>
  <si>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เลิงนกทา</t>
  </si>
  <si>
    <t>ทต.เลิงนกทา</t>
  </si>
  <si>
    <t>อบต.สร้างมิ่ง</t>
  </si>
  <si>
    <t>ยโสธร ผลรวม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</si>
  <si>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</si>
  <si>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</si>
  <si>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</si>
  <si>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</si>
  <si>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</si>
  <si>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</si>
  <si>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ยะลา ผลรวม</t>
  </si>
  <si>
    <t>ร้อยเอ็ด</t>
  </si>
  <si>
    <t>เมืองร้อยเอ็ด</t>
  </si>
  <si>
    <t>อบจ.ร้อยเอ็ด</t>
  </si>
  <si>
    <t>ทม.ร้อยเอ็ด</t>
  </si>
  <si>
    <t>หนองพอก</t>
  </si>
  <si>
    <t>ร้อยเอ็ด ผลรวม</t>
  </si>
  <si>
    <t>ระนอง</t>
  </si>
  <si>
    <t>เมืองระนอง</t>
  </si>
  <si>
    <t>ทม.ระนอง</t>
  </si>
  <si>
    <t>ระนอง ผลรวม</t>
  </si>
  <si>
    <t>ระยอง</t>
  </si>
  <si>
    <t>เมืองระยอง</t>
  </si>
  <si>
    <t>อบจ.ระยอง</t>
  </si>
  <si>
    <t>ทน.ระยอง</t>
  </si>
  <si>
    <t>ทต.บ้านเพ</t>
  </si>
  <si>
    <t>ระยอง ผลรวม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</si>
  <si>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</si>
  <si>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</si>
  <si>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</si>
  <si>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</si>
  <si>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</si>
  <si>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</si>
  <si>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</si>
  <si>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</si>
  <si>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ทต.เขางู</t>
  </si>
  <si>
    <t>ราชบุรี ผลรวม</t>
  </si>
  <si>
    <t>ลพบุรี</t>
  </si>
  <si>
    <t>เมืองลพบุรี</t>
  </si>
  <si>
    <t>อบจ.ลพบุรี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</si>
  <si>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</si>
  <si>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</si>
  <si>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</si>
  <si>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</si>
  <si>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</si>
  <si>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</si>
  <si>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ทต.เขาพระงาม</t>
  </si>
  <si>
    <t>ทต.โคกตูม</t>
  </si>
  <si>
    <t>ลพบุรี ผลรวม</t>
  </si>
  <si>
    <t>ลำปาง</t>
  </si>
  <si>
    <t>เกาะคา</t>
  </si>
  <si>
    <t>อบจ.ลำปาง</t>
  </si>
  <si>
    <t>เมืองลำปาง</t>
  </si>
  <si>
    <t>ทน.ลำปาง</t>
  </si>
  <si>
    <t>วังเหนือ</t>
  </si>
  <si>
    <t>สบปราบ</t>
  </si>
  <si>
    <t>ทต.สบปราบ</t>
  </si>
  <si>
    <t>อบต.ร่องเคาะ</t>
  </si>
  <si>
    <t>ลำปาง ผลรวม</t>
  </si>
  <si>
    <t>ลำพูน</t>
  </si>
  <si>
    <t>เมืองลำพูน</t>
  </si>
  <si>
    <t>อบจ.ลำพูน</t>
  </si>
  <si>
    <t>ทม.ลำพูน</t>
  </si>
  <si>
    <t>ลำพูน ผลรวม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</si>
  <si>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</si>
  <si>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</si>
  <si>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</si>
  <si>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</si>
  <si>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</si>
  <si>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</si>
  <si>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ทต.นาอาน</t>
  </si>
  <si>
    <t>เลย ผลรวม</t>
  </si>
  <si>
    <t>ศรีสะเกษ</t>
  </si>
  <si>
    <t>เมืองศรีสะเกษ</t>
  </si>
  <si>
    <t>อบจ.ศรีสะเกษ</t>
  </si>
  <si>
    <t>ทม.ศรีสะเกษ</t>
  </si>
  <si>
    <t>กันทรารมย์</t>
  </si>
  <si>
    <t>บึงบูรพ์</t>
  </si>
  <si>
    <t>ทต.บึงบูรพ์</t>
  </si>
  <si>
    <t>วังหิน</t>
  </si>
  <si>
    <t>ทต.บุสูง</t>
  </si>
  <si>
    <t>ห้วยทับทัน</t>
  </si>
  <si>
    <t>ทต.ห้วยทับทัน</t>
  </si>
  <si>
    <t>อบต.ผักแพว</t>
  </si>
  <si>
    <t>โนนคูณ</t>
  </si>
  <si>
    <t>อบต.โนนค้อ</t>
  </si>
  <si>
    <t>ศรีสะเกษ ผลรวม</t>
  </si>
  <si>
    <t>สกลนคร</t>
  </si>
  <si>
    <t>เมืองสกลนคร</t>
  </si>
  <si>
    <t>อบจ.สกลนคร</t>
  </si>
  <si>
    <t>ทน.สกลนคร</t>
  </si>
  <si>
    <t>สกลนคร ผลรวม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</si>
  <si>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</si>
  <si>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</si>
  <si>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</si>
  <si>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</si>
  <si>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</si>
  <si>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ทน.หาดใหญ่</t>
  </si>
  <si>
    <t>ทม.เขารูปช้าง</t>
  </si>
  <si>
    <t>สะเดา</t>
  </si>
  <si>
    <t>ทม.สะเดา</t>
  </si>
  <si>
    <t>สงขลา ผลรวม</t>
  </si>
  <si>
    <t>สตูล</t>
  </si>
  <si>
    <t>เมืองสตูล</t>
  </si>
  <si>
    <t>อบจ.สตูล</t>
  </si>
  <si>
    <t>ทม.สตูล</t>
  </si>
  <si>
    <t>ทต.คลองขุด</t>
  </si>
  <si>
    <t>สตูล ผลรวม</t>
  </si>
  <si>
    <t>สมุทรปราการ</t>
  </si>
  <si>
    <t>เมืองสมุทรปราการ</t>
  </si>
  <si>
    <t>อบจ.สมุทรปราการ</t>
  </si>
  <si>
    <t>ทน.สมุทรปราการ</t>
  </si>
  <si>
    <t>พระประแดง</t>
  </si>
  <si>
    <t>ทม.พระประแดง</t>
  </si>
  <si>
    <t>ทม.ลัดหลวง</t>
  </si>
  <si>
    <t>อบต.เทพารักษ์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</si>
  <si>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</si>
  <si>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</si>
  <si>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</si>
  <si>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</si>
  <si>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</si>
  <si>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</si>
  <si>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สมุทรสงคราม ผลรวม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</si>
  <si>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</si>
  <si>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</si>
  <si>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</si>
  <si>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</si>
  <si>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</si>
  <si>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</si>
  <si>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</si>
  <si>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สมุทรสาคร ผลรวม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</si>
  <si>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</si>
  <si>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</si>
  <si>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</si>
  <si>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</si>
  <si>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</si>
  <si>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</si>
  <si>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</si>
  <si>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</si>
  <si>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ทต.ฟากห้วย</t>
  </si>
  <si>
    <t>สระแก้ว ผลรวม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</si>
  <si>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</si>
  <si>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</si>
  <si>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</si>
  <si>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</si>
  <si>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</si>
  <si>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</si>
  <si>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</si>
  <si>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</si>
  <si>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</si>
  <si>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หนองแค</t>
  </si>
  <si>
    <t>ทต.หนองแค</t>
  </si>
  <si>
    <t>สระบุรี ผลรวม</t>
  </si>
  <si>
    <t>สิงห์บุรี</t>
  </si>
  <si>
    <t>เมืองสิงห์บุรี</t>
  </si>
  <si>
    <t>อบจ.สิงห์บุรี</t>
  </si>
  <si>
    <t>ทม.สิงห์บุรี</t>
  </si>
  <si>
    <t>สิงห์บุรี ผลรวม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</si>
  <si>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</si>
  <si>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</si>
  <si>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</si>
  <si>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</si>
  <si>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</si>
  <si>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</si>
  <si>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คีรีมาศ</t>
  </si>
  <si>
    <t>ทต.บ้านโตนด</t>
  </si>
  <si>
    <t>ทุ่งเสลี่ยม</t>
  </si>
  <si>
    <t>ทต.ทุ่งเสลี่ยม</t>
  </si>
  <si>
    <t>ศรีสำโรง</t>
  </si>
  <si>
    <t>อบต.บ้านใหม่ไชยมงคล</t>
  </si>
  <si>
    <t>อบต.บ้านหลุม</t>
  </si>
  <si>
    <t>อบต.ยางซ้าย</t>
  </si>
  <si>
    <t>อบต.เกาะตาเลี้ยง</t>
  </si>
  <si>
    <t>สุโขทัย ผลรวม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</si>
  <si>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</si>
  <si>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</si>
  <si>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</si>
  <si>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</si>
  <si>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</si>
  <si>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</si>
  <si>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สุพรรณบุรี ผลรวม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</si>
  <si>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</si>
  <si>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</si>
  <si>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</si>
  <si>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</si>
  <si>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</si>
  <si>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</si>
  <si>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</si>
  <si>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บ้านนาสาร</t>
  </si>
  <si>
    <t>ทม.นาสาร</t>
  </si>
  <si>
    <t>พุนพิน</t>
  </si>
  <si>
    <t>ทม.ท่าข้าม</t>
  </si>
  <si>
    <t>เวียงสระ</t>
  </si>
  <si>
    <t>สุราษฎร์ธานี ผลรวม</t>
  </si>
  <si>
    <t>สุรินทร์</t>
  </si>
  <si>
    <t>เมืองสุรินทร์</t>
  </si>
  <si>
    <t>อบจ.สุรินทร์</t>
  </si>
  <si>
    <t>ทม.สุรินทร์</t>
  </si>
  <si>
    <t>สำโรงทาบ</t>
  </si>
  <si>
    <t>ทต.หมื่นศรี</t>
  </si>
  <si>
    <t>สุรินทร์ ผลรวม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</si>
  <si>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</si>
  <si>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</si>
  <si>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</si>
  <si>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</si>
  <si>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</si>
  <si>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</si>
  <si>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หนองคาย ผลรวม</t>
  </si>
  <si>
    <t>หนองบัวลำภู</t>
  </si>
  <si>
    <t>เมืองหนองบัวลำภู</t>
  </si>
  <si>
    <t>อบจ.หนองบัวลำภู</t>
  </si>
  <si>
    <t>หนองบัวลำภู ผลรวม</t>
  </si>
  <si>
    <t>อ่างทอง</t>
  </si>
  <si>
    <t>เมืองอ่างทอง</t>
  </si>
  <si>
    <t>อบจ.อ่างทอง</t>
  </si>
  <si>
    <t>ป่าโมก</t>
  </si>
  <si>
    <t>ทต.ป่าโมก</t>
  </si>
  <si>
    <t>อ่างทอง ผลรวม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</si>
  <si>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</si>
  <si>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</si>
  <si>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</si>
  <si>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</si>
  <si>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พนา</t>
  </si>
  <si>
    <t>ทต.พนา</t>
  </si>
  <si>
    <t>ลืออำนาจ</t>
  </si>
  <si>
    <t>ทต.อำนาจ</t>
  </si>
  <si>
    <t>อำนาจเจริญ ผลรวม</t>
  </si>
  <si>
    <t>อุดรธานี</t>
  </si>
  <si>
    <t>เมืองอุดรธานี</t>
  </si>
  <si>
    <t>อบจ.อุดรธานี</t>
  </si>
  <si>
    <t>ทน.อุดรธานี</t>
  </si>
  <si>
    <t>น้ำโสม</t>
  </si>
  <si>
    <t>ทต.น้ำโสม</t>
  </si>
  <si>
    <t>หนองหาน</t>
  </si>
  <si>
    <t>อุดรธานี ผลรวม</t>
  </si>
  <si>
    <t>อุตรดิตถ์</t>
  </si>
  <si>
    <t>เมืองอุตรดิตถ์</t>
  </si>
  <si>
    <t>อบจ.อุตรดิตถ์</t>
  </si>
  <si>
    <t>ทม.อุตรดิตถ์</t>
  </si>
  <si>
    <t>ลับแล</t>
  </si>
  <si>
    <t>ทต.ศรีพนมมาศ</t>
  </si>
  <si>
    <t>อุตรดิตถ์ ผลรวม</t>
  </si>
  <si>
    <t>อุทัยธานี</t>
  </si>
  <si>
    <t>เมืองอุทัยธานี</t>
  </si>
  <si>
    <t>อบจ.อุทัยธานี</t>
  </si>
  <si>
    <t>ทม.อุทัยธานี</t>
  </si>
  <si>
    <t>อุทัยธานี ผลรวม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</si>
  <si>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</si>
  <si>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</si>
  <si>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</si>
  <si>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</si>
  <si>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</si>
  <si>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</si>
  <si>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</si>
  <si>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</si>
  <si>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ตระการพืชผล</t>
  </si>
  <si>
    <t>ทต.ตระการพืชผล</t>
  </si>
  <si>
    <t>ทต.ขามใหญ่</t>
  </si>
  <si>
    <t>ทต.แสนสุข</t>
  </si>
  <si>
    <t>อุบลราชธานี ผลรวม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</si>
  <si>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</si>
  <si>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</si>
  <si>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</si>
  <si>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</si>
  <si>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</si>
  <si>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</si>
  <si>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</si>
  <si>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</si>
  <si>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</si>
  <si>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</si>
  <si>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</si>
  <si>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</si>
  <si>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</si>
  <si>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</si>
  <si>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</si>
  <si>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</si>
  <si>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</si>
  <si>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</si>
  <si>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</si>
  <si>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</si>
  <si>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</si>
  <si>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</si>
  <si>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</si>
  <si>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</si>
  <si>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</si>
  <si>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</si>
  <si>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</si>
  <si>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</si>
  <si>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</si>
  <si>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</si>
  <si>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</si>
  <si>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</si>
  <si>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</si>
  <si>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</si>
  <si>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</si>
  <si>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</si>
  <si>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</si>
  <si>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</si>
  <si>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</si>
  <si>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</si>
  <si>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</si>
  <si>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</si>
  <si>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</si>
  <si>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</si>
  <si>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</si>
  <si>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</si>
  <si>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</si>
  <si>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</si>
  <si>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</si>
  <si>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</si>
  <si>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</si>
  <si>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</si>
  <si>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</si>
  <si>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</si>
  <si>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</si>
  <si>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</si>
  <si>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</si>
  <si>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</si>
  <si>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</si>
  <si>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</si>
  <si>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</si>
  <si>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</si>
  <si>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</si>
  <si>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</si>
  <si>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</si>
  <si>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</si>
  <si>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</si>
  <si>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</si>
  <si>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</si>
  <si>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</si>
  <si>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</si>
  <si>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</si>
  <si>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</si>
  <si>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</si>
  <si>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</si>
  <si>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</si>
  <si>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จำนวนเงิน</t>
  </si>
  <si>
    <t>แบบรายละเอียดประกอบการโอนจัดสรรงบประมาณรายจ่ายประจำปีงบประมาณ พ.ศ. 2562</t>
  </si>
  <si>
    <t>แผนงานบูรณาการส่งเสริมการกระจายอำนาจให้แก่องค์กรปกครองส่วนท้องถิ่น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</si>
  <si>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เงินอุดหนุนสำหรับการจัดการศึกษาภาคบังคับ (ค่าบำเหน็จ บำนาญ) </t>
  </si>
  <si>
    <t>รหัสงบประมาณ 1500858002500002  แหล่งของเงิน 6211410   กิจกรรมหลัก 15008XXXXN2211</t>
  </si>
  <si>
    <t>รวมทั้งสิ้น</t>
  </si>
  <si>
    <t>เลขที่หนังสือ</t>
  </si>
  <si>
    <t>เลขที่ใบจัดสรร</t>
  </si>
  <si>
    <t>ลงวันที่</t>
  </si>
  <si>
    <t xml:space="preserve"> ไตรมาสที่ 4 (เพิ่มเติม) ประจำเดือนสิงหาคม และเดือนกันยายน 2562</t>
  </si>
  <si>
    <t xml:space="preserve"> 16 สิงหาคม 2562</t>
  </si>
  <si>
    <t>ตามหนังสือกรมส่งเสริมการปกครองท้องถิ่น ที่ มท 0808.2/14106-14181 ลงวันที่ 16 สิงหาคม 2562  เลขที่ใบจัดสรร 11911-11986 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</si>
</sst>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33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5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  <charset val="222"/>
    </font>
    <font>
      <b/>
      <sz val="16"/>
      <color indexed="10"/>
      <name val="TH SarabunPSK"/>
      <family val="2"/>
    </font>
    <font>
      <b/>
      <sz val="14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3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5" applyNumberFormat="0" applyAlignment="0" applyProtection="0"/>
    <xf numFmtId="0" fontId="10" fillId="21" borderId="6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5" applyNumberFormat="0" applyAlignment="0" applyProtection="0"/>
    <xf numFmtId="0" fontId="17" fillId="0" borderId="10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3" borderId="11" applyNumberFormat="0" applyFont="0" applyAlignment="0" applyProtection="0"/>
    <xf numFmtId="0" fontId="19" fillId="20" borderId="12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9" fillId="20" borderId="5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1" borderId="6" applyNumberFormat="0" applyAlignment="0" applyProtection="0"/>
    <xf numFmtId="0" fontId="17" fillId="0" borderId="10" applyNumberFormat="0" applyFill="0" applyAlignment="0" applyProtection="0"/>
    <xf numFmtId="0" fontId="12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7" borderId="5" applyNumberFormat="0" applyAlignment="0" applyProtection="0"/>
    <xf numFmtId="0" fontId="18" fillId="22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3" applyNumberFormat="0" applyFill="0" applyAlignment="0" applyProtection="0"/>
    <xf numFmtId="0" fontId="8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9" fillId="20" borderId="12" applyNumberFormat="0" applyAlignment="0" applyProtection="0"/>
    <xf numFmtId="0" fontId="2" fillId="23" borderId="11" applyNumberFormat="0" applyFon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/>
  </cellStyleXfs>
  <cellXfs count="69">
    <xf numFmtId="0" fontId="0" fillId="0" borderId="0" xfId="0"/>
    <xf numFmtId="0" fontId="5" fillId="0" borderId="2" xfId="3" applyFont="1" applyFill="1" applyBorder="1" applyAlignment="1" applyProtection="1">
      <alignment horizontal="center" vertical="center"/>
    </xf>
    <xf numFmtId="0" fontId="5" fillId="0" borderId="3" xfId="3" applyFont="1" applyFill="1" applyBorder="1" applyAlignment="1" applyProtection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1" applyNumberFormat="1" applyFont="1" applyFill="1" applyBorder="1" applyAlignment="1" applyProtection="1">
      <alignment vertical="center"/>
    </xf>
    <xf numFmtId="49" fontId="5" fillId="0" borderId="3" xfId="1" applyNumberFormat="1" applyFont="1" applyFill="1" applyBorder="1" applyAlignment="1" applyProtection="1">
      <alignment vertical="center" shrinkToFit="1"/>
    </xf>
    <xf numFmtId="49" fontId="5" fillId="0" borderId="3" xfId="4" applyNumberFormat="1" applyFont="1" applyFill="1" applyBorder="1" applyAlignment="1" applyProtection="1">
      <alignment horizontal="left" vertical="center"/>
    </xf>
    <xf numFmtId="49" fontId="5" fillId="0" borderId="3" xfId="4" applyNumberFormat="1" applyFont="1" applyFill="1" applyBorder="1" applyAlignment="1" applyProtection="1">
      <alignment horizontal="left" vertical="center" shrinkToFit="1"/>
    </xf>
    <xf numFmtId="0" fontId="5" fillId="0" borderId="4" xfId="3" applyFont="1" applyFill="1" applyBorder="1" applyAlignment="1" applyProtection="1">
      <alignment horizontal="center" vertical="center"/>
    </xf>
    <xf numFmtId="49" fontId="5" fillId="0" borderId="4" xfId="1" applyNumberFormat="1" applyFont="1" applyFill="1" applyBorder="1" applyAlignment="1" applyProtection="1">
      <alignment vertical="center"/>
    </xf>
    <xf numFmtId="49" fontId="5" fillId="0" borderId="4" xfId="1" applyNumberFormat="1" applyFont="1" applyFill="1" applyBorder="1" applyAlignment="1" applyProtection="1">
      <alignment vertical="center" shrinkToFit="1"/>
    </xf>
    <xf numFmtId="49" fontId="5" fillId="0" borderId="3" xfId="5" applyNumberFormat="1" applyFont="1" applyFill="1" applyBorder="1" applyAlignment="1" applyProtection="1">
      <alignment vertical="center" shrinkToFit="1"/>
    </xf>
    <xf numFmtId="187" fontId="5" fillId="0" borderId="3" xfId="124" applyFont="1" applyFill="1" applyBorder="1" applyAlignment="1" applyProtection="1">
      <alignment vertical="center"/>
      <protection locked="0"/>
    </xf>
    <xf numFmtId="49" fontId="5" fillId="0" borderId="2" xfId="2" applyNumberFormat="1" applyFont="1" applyFill="1" applyBorder="1" applyAlignment="1" applyProtection="1">
      <alignment vertical="center"/>
    </xf>
    <xf numFmtId="49" fontId="5" fillId="0" borderId="2" xfId="2" applyNumberFormat="1" applyFont="1" applyFill="1" applyBorder="1" applyAlignment="1" applyProtection="1">
      <alignment vertical="center" shrinkToFit="1"/>
    </xf>
    <xf numFmtId="43" fontId="0" fillId="0" borderId="0" xfId="0" applyNumberFormat="1"/>
    <xf numFmtId="187" fontId="5" fillId="0" borderId="2" xfId="124" applyFont="1" applyFill="1" applyBorder="1" applyAlignment="1" applyProtection="1">
      <alignment vertical="center"/>
      <protection locked="0"/>
    </xf>
    <xf numFmtId="0" fontId="5" fillId="0" borderId="0" xfId="133" applyFont="1" applyAlignment="1">
      <alignment horizontal="left" vertical="center"/>
    </xf>
    <xf numFmtId="0" fontId="30" fillId="0" borderId="0" xfId="133" applyFont="1" applyAlignment="1">
      <alignment horizontal="left" vertical="center"/>
    </xf>
    <xf numFmtId="0" fontId="31" fillId="0" borderId="0" xfId="3" applyFont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horizontal="left" vertical="center"/>
      <protection locked="0"/>
    </xf>
    <xf numFmtId="0" fontId="3" fillId="0" borderId="14" xfId="3" applyFont="1" applyBorder="1" applyAlignment="1">
      <alignment horizontal="center" vertical="center"/>
    </xf>
    <xf numFmtId="0" fontId="3" fillId="0" borderId="14" xfId="3" applyFont="1" applyBorder="1" applyAlignment="1" applyProtection="1">
      <alignment horizontal="center" vertical="center"/>
      <protection locked="0"/>
    </xf>
    <xf numFmtId="187" fontId="5" fillId="0" borderId="4" xfId="124" applyFont="1" applyFill="1" applyBorder="1" applyAlignment="1" applyProtection="1">
      <alignment vertical="center"/>
      <protection locked="0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0" fontId="5" fillId="0" borderId="4" xfId="2" applyFont="1" applyFill="1" applyBorder="1" applyAlignment="1" applyProtection="1">
      <alignment vertical="center"/>
    </xf>
    <xf numFmtId="0" fontId="5" fillId="0" borderId="4" xfId="2" applyFont="1" applyFill="1" applyBorder="1" applyAlignment="1" applyProtection="1">
      <alignment vertical="center" shrinkToFit="1"/>
    </xf>
    <xf numFmtId="0" fontId="5" fillId="0" borderId="15" xfId="3" applyFont="1" applyFill="1" applyBorder="1" applyAlignment="1" applyProtection="1">
      <alignment horizontal="center" vertical="center"/>
    </xf>
    <xf numFmtId="49" fontId="5" fillId="0" borderId="15" xfId="1" applyNumberFormat="1" applyFont="1" applyFill="1" applyBorder="1" applyAlignment="1" applyProtection="1">
      <alignment vertical="center"/>
    </xf>
    <xf numFmtId="49" fontId="5" fillId="0" borderId="15" xfId="1" applyNumberFormat="1" applyFont="1" applyFill="1" applyBorder="1" applyAlignment="1" applyProtection="1">
      <alignment vertical="center" shrinkToFit="1"/>
    </xf>
    <xf numFmtId="187" fontId="5" fillId="0" borderId="15" xfId="124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horizontal="center" vertical="center"/>
    </xf>
    <xf numFmtId="49" fontId="5" fillId="0" borderId="16" xfId="2" applyNumberFormat="1" applyFont="1" applyFill="1" applyBorder="1" applyAlignment="1" applyProtection="1">
      <alignment vertical="center"/>
    </xf>
    <xf numFmtId="49" fontId="5" fillId="0" borderId="16" xfId="2" applyNumberFormat="1" applyFont="1" applyFill="1" applyBorder="1" applyAlignment="1" applyProtection="1">
      <alignment vertical="center" shrinkToFit="1"/>
    </xf>
    <xf numFmtId="187" fontId="5" fillId="0" borderId="16" xfId="124" applyFont="1" applyFill="1" applyBorder="1" applyAlignment="1" applyProtection="1">
      <alignment vertical="center"/>
      <protection locked="0"/>
    </xf>
    <xf numFmtId="49" fontId="5" fillId="0" borderId="15" xfId="2" applyNumberFormat="1" applyFont="1" applyFill="1" applyBorder="1" applyAlignment="1" applyProtection="1">
      <alignment vertical="center"/>
    </xf>
    <xf numFmtId="49" fontId="5" fillId="0" borderId="15" xfId="2" applyNumberFormat="1" applyFont="1" applyFill="1" applyBorder="1" applyAlignment="1" applyProtection="1">
      <alignment vertical="center" shrinkToFit="1"/>
    </xf>
    <xf numFmtId="49" fontId="5" fillId="0" borderId="16" xfId="1" applyNumberFormat="1" applyFont="1" applyFill="1" applyBorder="1" applyAlignment="1" applyProtection="1">
      <alignment vertical="center"/>
    </xf>
    <xf numFmtId="49" fontId="5" fillId="0" borderId="16" xfId="1" applyNumberFormat="1" applyFont="1" applyFill="1" applyBorder="1" applyAlignment="1" applyProtection="1">
      <alignment vertical="center" shrinkToFit="1"/>
    </xf>
    <xf numFmtId="0" fontId="3" fillId="0" borderId="14" xfId="1" applyNumberFormat="1" applyFont="1" applyFill="1" applyBorder="1" applyAlignment="1" applyProtection="1">
      <alignment vertical="center"/>
    </xf>
    <xf numFmtId="49" fontId="3" fillId="0" borderId="14" xfId="2" applyNumberFormat="1" applyFont="1" applyFill="1" applyBorder="1" applyAlignment="1" applyProtection="1">
      <alignment vertical="center"/>
    </xf>
    <xf numFmtId="49" fontId="3" fillId="0" borderId="14" xfId="1" applyNumberFormat="1" applyFont="1" applyFill="1" applyBorder="1" applyAlignment="1" applyProtection="1">
      <alignment vertical="center"/>
    </xf>
    <xf numFmtId="0" fontId="3" fillId="0" borderId="14" xfId="2" applyFont="1" applyFill="1" applyBorder="1" applyAlignment="1" applyProtection="1">
      <alignment vertical="center"/>
    </xf>
    <xf numFmtId="0" fontId="3" fillId="0" borderId="14" xfId="3" applyFont="1" applyFill="1" applyBorder="1" applyAlignment="1" applyProtection="1">
      <alignment horizontal="center" vertical="center"/>
    </xf>
    <xf numFmtId="49" fontId="3" fillId="0" borderId="14" xfId="1" applyNumberFormat="1" applyFont="1" applyFill="1" applyBorder="1" applyAlignment="1" applyProtection="1">
      <alignment vertical="center" shrinkToFit="1"/>
    </xf>
    <xf numFmtId="187" fontId="3" fillId="0" borderId="14" xfId="124" applyFont="1" applyFill="1" applyBorder="1" applyAlignment="1" applyProtection="1">
      <alignment vertical="center"/>
      <protection locked="0"/>
    </xf>
    <xf numFmtId="49" fontId="3" fillId="0" borderId="14" xfId="2" applyNumberFormat="1" applyFont="1" applyFill="1" applyBorder="1" applyAlignment="1" applyProtection="1">
      <alignment vertical="center" shrinkToFit="1"/>
    </xf>
    <xf numFmtId="0" fontId="3" fillId="0" borderId="14" xfId="2" applyFont="1" applyFill="1" applyBorder="1" applyAlignment="1" applyProtection="1">
      <alignment vertical="center" shrinkToFi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vertical="center"/>
    </xf>
    <xf numFmtId="187" fontId="28" fillId="0" borderId="17" xfId="124" applyFont="1" applyBorder="1" applyAlignment="1">
      <alignment vertical="center"/>
    </xf>
    <xf numFmtId="0" fontId="28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vertical="center"/>
    </xf>
    <xf numFmtId="187" fontId="28" fillId="0" borderId="3" xfId="124" applyFont="1" applyBorder="1" applyAlignment="1">
      <alignment vertical="center"/>
    </xf>
    <xf numFmtId="0" fontId="28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vertical="center"/>
    </xf>
    <xf numFmtId="187" fontId="28" fillId="0" borderId="18" xfId="124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187" fontId="29" fillId="0" borderId="14" xfId="0" applyNumberFormat="1" applyFont="1" applyBorder="1" applyAlignment="1">
      <alignment vertical="center"/>
    </xf>
    <xf numFmtId="0" fontId="3" fillId="0" borderId="14" xfId="133" applyFont="1" applyFill="1" applyBorder="1" applyAlignment="1">
      <alignment horizontal="center" vertical="center"/>
    </xf>
    <xf numFmtId="0" fontId="32" fillId="0" borderId="0" xfId="3" applyFont="1" applyBorder="1" applyAlignment="1" applyProtection="1">
      <alignment vertical="center"/>
      <protection locked="0"/>
    </xf>
    <xf numFmtId="0" fontId="32" fillId="0" borderId="1" xfId="3" applyFont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0" fontId="27" fillId="0" borderId="0" xfId="3" applyFont="1" applyAlignment="1" applyProtection="1">
      <alignment horizontal="center" vertical="center"/>
      <protection locked="0"/>
    </xf>
    <xf numFmtId="0" fontId="3" fillId="0" borderId="0" xfId="3" applyFont="1" applyBorder="1" applyAlignment="1" applyProtection="1">
      <alignment horizontal="center" vertical="center"/>
      <protection locked="0"/>
    </xf>
  </cellXfs>
  <cellStyles count="134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20% - ส่วนที่ถูกเน้น1" xfId="12"/>
    <cellStyle name="20% - ส่วนที่ถูกเน้น2" xfId="13"/>
    <cellStyle name="20% - ส่วนที่ถูกเน้น3" xfId="14"/>
    <cellStyle name="20% - ส่วนที่ถูกเน้น4" xfId="15"/>
    <cellStyle name="20% - ส่วนที่ถูกเน้น5" xfId="16"/>
    <cellStyle name="20% - ส่วนที่ถูกเน้น6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40% - ส่วนที่ถูกเน้น1" xfId="24"/>
    <cellStyle name="40% - ส่วนที่ถูกเน้น2" xfId="25"/>
    <cellStyle name="40% - ส่วนที่ถูกเน้น3" xfId="26"/>
    <cellStyle name="40% - ส่วนที่ถูกเน้น4" xfId="27"/>
    <cellStyle name="40% - ส่วนที่ถูกเน้น5" xfId="28"/>
    <cellStyle name="40% - ส่วนที่ถูกเน้น6" xfId="29"/>
    <cellStyle name="60% - Accent1 2" xfId="30"/>
    <cellStyle name="60% - Accent2 2" xfId="31"/>
    <cellStyle name="60% - Accent3 2" xfId="32"/>
    <cellStyle name="60% - Accent4 2" xfId="33"/>
    <cellStyle name="60% - Accent5 2" xfId="34"/>
    <cellStyle name="60% - Accent6 2" xfId="35"/>
    <cellStyle name="60% - ส่วนที่ถูกเน้น1" xfId="36"/>
    <cellStyle name="60% - ส่วนที่ถูกเน้น2" xfId="37"/>
    <cellStyle name="60% - ส่วนที่ถูกเน้น3" xfId="38"/>
    <cellStyle name="60% - ส่วนที่ถูกเน้น4" xfId="39"/>
    <cellStyle name="60% - ส่วนที่ถูกเน้น5" xfId="40"/>
    <cellStyle name="60% - ส่วนที่ถูกเน้น6" xfId="41"/>
    <cellStyle name="Accent1 2" xfId="42"/>
    <cellStyle name="Accent2 2" xfId="43"/>
    <cellStyle name="Accent3 2" xfId="44"/>
    <cellStyle name="Accent4 2" xfId="45"/>
    <cellStyle name="Accent5 2" xfId="46"/>
    <cellStyle name="Accent6 2" xfId="47"/>
    <cellStyle name="Bad 2" xfId="48"/>
    <cellStyle name="Calculation 2" xfId="49"/>
    <cellStyle name="Check Cell 2" xfId="50"/>
    <cellStyle name="Comma" xfId="124" builtinId="3"/>
    <cellStyle name="Comma 2" xfId="1"/>
    <cellStyle name="Comma 2 2" xfId="51"/>
    <cellStyle name="Comma 3" xfId="52"/>
    <cellStyle name="Comma 4" xfId="53"/>
    <cellStyle name="Comma 5" xfId="54"/>
    <cellStyle name="Excel Built-in Normal" xfId="55"/>
    <cellStyle name="Explanatory Text 2" xfId="56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Good 2" xfId="57"/>
    <cellStyle name="Heading 1 2" xfId="58"/>
    <cellStyle name="Heading 2 2" xfId="59"/>
    <cellStyle name="Heading 3 2" xfId="60"/>
    <cellStyle name="Heading 4 2" xfId="6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_ฉก_8. สนามกีฬา_56" xfId="67"/>
    <cellStyle name="Normal 3" xfId="68"/>
    <cellStyle name="Normal 3 2" xfId="69"/>
    <cellStyle name="Normal 3_Sheet1" xfId="70"/>
    <cellStyle name="Normal 4" xfId="71"/>
    <cellStyle name="Normal 5" xfId="72"/>
    <cellStyle name="Normal 6" xfId="73"/>
    <cellStyle name="Note 2" xfId="74"/>
    <cellStyle name="Output 2" xfId="75"/>
    <cellStyle name="Percent 2" xfId="76"/>
    <cellStyle name="Title 2" xfId="77"/>
    <cellStyle name="Total 2" xfId="78"/>
    <cellStyle name="Warning Text 2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เครื่องหมายจุลภาค 3 2" xfId="85"/>
    <cellStyle name="เครื่องหมายจุลภาค 3 2 2" xfId="86"/>
    <cellStyle name="เครื่องหมายจุลภาค 3 2 2 2" xfId="87"/>
    <cellStyle name="เครื่องหมายจุลภาค 3 3" xfId="88"/>
    <cellStyle name="เครื่องหมายจุลภาค 3_ศักยภาพ" xfId="89"/>
    <cellStyle name="เครื่องหมายจุลภาค 4" xfId="90"/>
    <cellStyle name="เครื่องหมายจุลภาค 5" xfId="91"/>
    <cellStyle name="เครื่องหมายจุลภาค 6" xfId="92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4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กติ 2" xfId="97"/>
    <cellStyle name="ปกติ 2 2" xfId="98"/>
    <cellStyle name="ปกติ 2_กกถ.ส่งข้อมูลรายหัวปี 58" xfId="99"/>
    <cellStyle name="ปกติ 3" xfId="100"/>
    <cellStyle name="ปกติ 3 2" xfId="101"/>
    <cellStyle name="ปกติ 3_แบบฟอร์ม_สรุปงบหน้า_ข้อบัญญัติ" xfId="102"/>
    <cellStyle name="ปกติ 4" xfId="103"/>
    <cellStyle name="ปกติ 4 2" xfId="104"/>
    <cellStyle name="ปกติ 4_ศักยภาพ" xfId="105"/>
    <cellStyle name="ปกติ 5" xfId="106"/>
    <cellStyle name="ปกติ_Book2" xfId="2"/>
    <cellStyle name="ปกติ_กกถ.ส่งข้อมูลรายหัวปี 58" xfId="5"/>
    <cellStyle name="ปกติ_ทั่วไป งวดที่ 1+2_รายชื่อ อปท. ส่งสำนัก-กอง (ใหม่)" xfId="3"/>
    <cellStyle name="ปกติ_รายชื่อ อปท. (ปรับปรุงใหม่)" xfId="133"/>
    <cellStyle name="ป้อนค่า" xfId="107"/>
    <cellStyle name="ปานกลาง" xfId="108"/>
    <cellStyle name="เปอร์เซ็นต์ 2" xfId="109"/>
    <cellStyle name="ผลรวม" xfId="110"/>
    <cellStyle name="แย่" xfId="111"/>
    <cellStyle name="ส่วนที่ถูกเน้น1" xfId="112"/>
    <cellStyle name="ส่วนที่ถูกเน้น2" xfId="113"/>
    <cellStyle name="ส่วนที่ถูกเน้น3" xfId="114"/>
    <cellStyle name="ส่วนที่ถูกเน้น4" xfId="115"/>
    <cellStyle name="ส่วนที่ถูกเน้น5" xfId="116"/>
    <cellStyle name="ส่วนที่ถูกเน้น6" xfId="117"/>
    <cellStyle name="แสดงผล" xfId="118"/>
    <cellStyle name="หมายเหตุ" xfId="119"/>
    <cellStyle name="หัวเรื่อง 1" xfId="120"/>
    <cellStyle name="หัวเรื่อง 2" xfId="121"/>
    <cellStyle name="หัวเรื่อง 3" xfId="122"/>
    <cellStyle name="หัวเรื่อง 4" xfId="123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workbookViewId="0">
      <selection activeCell="A6" sqref="A6:XFD6"/>
    </sheetView>
  </sheetViews>
  <sheetFormatPr defaultRowHeight="23.1" customHeight="1" x14ac:dyDescent="0.2"/>
  <cols>
    <col min="1" max="1" width="7.5546875" style="51" customWidth="1"/>
    <col min="2" max="2" width="17.5546875" style="50" customWidth="1"/>
    <col min="3" max="3" width="19" style="50" customWidth="1"/>
    <col min="4" max="5" width="13.88671875" style="50" customWidth="1"/>
    <col min="6" max="6" width="13.6640625" style="50" customWidth="1"/>
    <col min="7" max="16384" width="8.88671875" style="50"/>
  </cols>
  <sheetData>
    <row r="1" spans="1:6" s="18" customFormat="1" ht="23.1" customHeight="1" x14ac:dyDescent="0.2">
      <c r="A1" s="66" t="s">
        <v>754</v>
      </c>
      <c r="B1" s="66"/>
      <c r="C1" s="66"/>
      <c r="D1" s="66"/>
      <c r="E1" s="66"/>
      <c r="F1" s="66"/>
    </row>
    <row r="2" spans="1:6" s="18" customFormat="1" ht="23.1" customHeight="1" x14ac:dyDescent="0.2">
      <c r="A2" s="67" t="s">
        <v>755</v>
      </c>
      <c r="B2" s="67"/>
      <c r="C2" s="67"/>
      <c r="D2" s="67"/>
      <c r="E2" s="67"/>
      <c r="F2" s="67"/>
    </row>
    <row r="3" spans="1:6" s="18" customFormat="1" ht="23.1" customHeight="1" x14ac:dyDescent="0.2">
      <c r="A3" s="66" t="s">
        <v>756</v>
      </c>
      <c r="B3" s="66"/>
      <c r="C3" s="66"/>
      <c r="D3" s="66"/>
      <c r="E3" s="66"/>
      <c r="F3" s="66"/>
    </row>
    <row r="4" spans="1:6" s="18" customFormat="1" ht="23.1" customHeight="1" x14ac:dyDescent="0.2">
      <c r="A4" s="66" t="s">
        <v>762</v>
      </c>
      <c r="B4" s="66"/>
      <c r="C4" s="66"/>
      <c r="D4" s="66"/>
      <c r="E4" s="66"/>
      <c r="F4" s="66"/>
    </row>
    <row r="5" spans="1:6" s="19" customFormat="1" ht="23.1" customHeight="1" x14ac:dyDescent="0.2">
      <c r="A5" s="66" t="s">
        <v>757</v>
      </c>
      <c r="B5" s="66"/>
      <c r="C5" s="66"/>
      <c r="D5" s="66"/>
      <c r="E5" s="66"/>
      <c r="F5" s="66"/>
    </row>
    <row r="6" spans="1:6" ht="23.1" customHeight="1" x14ac:dyDescent="0.2">
      <c r="A6" s="65" t="s">
        <v>764</v>
      </c>
      <c r="B6" s="65"/>
      <c r="C6" s="65"/>
      <c r="D6" s="65"/>
      <c r="E6" s="65"/>
      <c r="F6" s="65"/>
    </row>
    <row r="7" spans="1:6" ht="24" customHeight="1" x14ac:dyDescent="0.2">
      <c r="A7" s="61" t="s">
        <v>0</v>
      </c>
      <c r="B7" s="61" t="s">
        <v>1</v>
      </c>
      <c r="C7" s="61" t="s">
        <v>753</v>
      </c>
      <c r="D7" s="63" t="s">
        <v>759</v>
      </c>
      <c r="E7" s="63" t="s">
        <v>760</v>
      </c>
      <c r="F7" s="63" t="s">
        <v>761</v>
      </c>
    </row>
    <row r="8" spans="1:6" ht="23.1" customHeight="1" x14ac:dyDescent="0.2">
      <c r="A8" s="52">
        <v>1</v>
      </c>
      <c r="B8" s="53" t="s">
        <v>677</v>
      </c>
      <c r="C8" s="54">
        <v>2528623.44</v>
      </c>
      <c r="D8" s="52">
        <v>14106</v>
      </c>
      <c r="E8" s="52">
        <v>11911</v>
      </c>
      <c r="F8" s="53" t="s">
        <v>763</v>
      </c>
    </row>
    <row r="9" spans="1:6" ht="23.1" customHeight="1" x14ac:dyDescent="0.2">
      <c r="A9" s="55">
        <v>2</v>
      </c>
      <c r="B9" s="56" t="s">
        <v>678</v>
      </c>
      <c r="C9" s="57">
        <v>6997729.9999999981</v>
      </c>
      <c r="D9" s="55">
        <v>14107</v>
      </c>
      <c r="E9" s="55">
        <v>11912</v>
      </c>
      <c r="F9" s="56" t="s">
        <v>763</v>
      </c>
    </row>
    <row r="10" spans="1:6" ht="23.1" customHeight="1" x14ac:dyDescent="0.2">
      <c r="A10" s="55">
        <v>3</v>
      </c>
      <c r="B10" s="56" t="s">
        <v>679</v>
      </c>
      <c r="C10" s="57">
        <v>10203380.24</v>
      </c>
      <c r="D10" s="55">
        <v>14108</v>
      </c>
      <c r="E10" s="55">
        <v>11913</v>
      </c>
      <c r="F10" s="56" t="s">
        <v>763</v>
      </c>
    </row>
    <row r="11" spans="1:6" ht="23.1" customHeight="1" x14ac:dyDescent="0.2">
      <c r="A11" s="55">
        <v>4</v>
      </c>
      <c r="B11" s="56" t="s">
        <v>680</v>
      </c>
      <c r="C11" s="57">
        <v>2827310.58</v>
      </c>
      <c r="D11" s="55">
        <v>14109</v>
      </c>
      <c r="E11" s="55">
        <v>11914</v>
      </c>
      <c r="F11" s="56" t="s">
        <v>763</v>
      </c>
    </row>
    <row r="12" spans="1:6" ht="23.1" customHeight="1" x14ac:dyDescent="0.2">
      <c r="A12" s="55">
        <v>5</v>
      </c>
      <c r="B12" s="56" t="s">
        <v>681</v>
      </c>
      <c r="C12" s="57">
        <v>26286133.819999985</v>
      </c>
      <c r="D12" s="55">
        <v>14110</v>
      </c>
      <c r="E12" s="55">
        <v>11915</v>
      </c>
      <c r="F12" s="56" t="s">
        <v>763</v>
      </c>
    </row>
    <row r="13" spans="1:6" ht="23.1" customHeight="1" x14ac:dyDescent="0.2">
      <c r="A13" s="55">
        <v>6</v>
      </c>
      <c r="B13" s="56" t="s">
        <v>682</v>
      </c>
      <c r="C13" s="57">
        <v>7736955.1999999993</v>
      </c>
      <c r="D13" s="55">
        <v>14111</v>
      </c>
      <c r="E13" s="55">
        <v>11916</v>
      </c>
      <c r="F13" s="56" t="s">
        <v>763</v>
      </c>
    </row>
    <row r="14" spans="1:6" ht="23.1" customHeight="1" x14ac:dyDescent="0.2">
      <c r="A14" s="55">
        <v>7</v>
      </c>
      <c r="B14" s="56" t="s">
        <v>683</v>
      </c>
      <c r="C14" s="57">
        <v>4338235.76</v>
      </c>
      <c r="D14" s="55">
        <v>14112</v>
      </c>
      <c r="E14" s="55">
        <v>11917</v>
      </c>
      <c r="F14" s="56" t="s">
        <v>763</v>
      </c>
    </row>
    <row r="15" spans="1:6" ht="23.1" customHeight="1" x14ac:dyDescent="0.2">
      <c r="A15" s="55">
        <v>8</v>
      </c>
      <c r="B15" s="56" t="s">
        <v>684</v>
      </c>
      <c r="C15" s="57">
        <v>19449206.679999996</v>
      </c>
      <c r="D15" s="55">
        <v>14113</v>
      </c>
      <c r="E15" s="55">
        <v>11918</v>
      </c>
      <c r="F15" s="56" t="s">
        <v>763</v>
      </c>
    </row>
    <row r="16" spans="1:6" ht="23.1" customHeight="1" x14ac:dyDescent="0.2">
      <c r="A16" s="55">
        <v>9</v>
      </c>
      <c r="B16" s="56" t="s">
        <v>685</v>
      </c>
      <c r="C16" s="57">
        <v>4070589.5000000005</v>
      </c>
      <c r="D16" s="55">
        <v>14114</v>
      </c>
      <c r="E16" s="55">
        <v>11919</v>
      </c>
      <c r="F16" s="56" t="s">
        <v>763</v>
      </c>
    </row>
    <row r="17" spans="1:6" ht="23.1" customHeight="1" x14ac:dyDescent="0.2">
      <c r="A17" s="55">
        <v>10</v>
      </c>
      <c r="B17" s="56" t="s">
        <v>686</v>
      </c>
      <c r="C17" s="57">
        <v>7630722.8999999976</v>
      </c>
      <c r="D17" s="55">
        <v>14115</v>
      </c>
      <c r="E17" s="55">
        <v>11920</v>
      </c>
      <c r="F17" s="56" t="s">
        <v>763</v>
      </c>
    </row>
    <row r="18" spans="1:6" ht="23.1" customHeight="1" x14ac:dyDescent="0.2">
      <c r="A18" s="55">
        <v>11</v>
      </c>
      <c r="B18" s="56" t="s">
        <v>687</v>
      </c>
      <c r="C18" s="57">
        <v>3475547.6799999997</v>
      </c>
      <c r="D18" s="55">
        <v>14116</v>
      </c>
      <c r="E18" s="55">
        <v>11921</v>
      </c>
      <c r="F18" s="56" t="s">
        <v>763</v>
      </c>
    </row>
    <row r="19" spans="1:6" ht="23.1" customHeight="1" x14ac:dyDescent="0.2">
      <c r="A19" s="55">
        <v>12</v>
      </c>
      <c r="B19" s="56" t="s">
        <v>688</v>
      </c>
      <c r="C19" s="57">
        <v>6798650.8099999987</v>
      </c>
      <c r="D19" s="55">
        <v>14117</v>
      </c>
      <c r="E19" s="55">
        <v>11922</v>
      </c>
      <c r="F19" s="56" t="s">
        <v>763</v>
      </c>
    </row>
    <row r="20" spans="1:6" ht="23.1" customHeight="1" x14ac:dyDescent="0.2">
      <c r="A20" s="55">
        <v>13</v>
      </c>
      <c r="B20" s="56" t="s">
        <v>689</v>
      </c>
      <c r="C20" s="57">
        <v>13130887.539999999</v>
      </c>
      <c r="D20" s="55">
        <v>14118</v>
      </c>
      <c r="E20" s="55">
        <v>11923</v>
      </c>
      <c r="F20" s="56" t="s">
        <v>763</v>
      </c>
    </row>
    <row r="21" spans="1:6" ht="23.1" customHeight="1" x14ac:dyDescent="0.2">
      <c r="A21" s="55">
        <v>14</v>
      </c>
      <c r="B21" s="56" t="s">
        <v>690</v>
      </c>
      <c r="C21" s="57">
        <v>8449473.6400000006</v>
      </c>
      <c r="D21" s="55">
        <v>14119</v>
      </c>
      <c r="E21" s="55">
        <v>11924</v>
      </c>
      <c r="F21" s="56" t="s">
        <v>763</v>
      </c>
    </row>
    <row r="22" spans="1:6" ht="23.1" customHeight="1" x14ac:dyDescent="0.2">
      <c r="A22" s="55">
        <v>15</v>
      </c>
      <c r="B22" s="56" t="s">
        <v>691</v>
      </c>
      <c r="C22" s="57">
        <v>2287267.2000000002</v>
      </c>
      <c r="D22" s="55">
        <v>14120</v>
      </c>
      <c r="E22" s="55">
        <v>11925</v>
      </c>
      <c r="F22" s="56" t="s">
        <v>763</v>
      </c>
    </row>
    <row r="23" spans="1:6" ht="23.1" customHeight="1" x14ac:dyDescent="0.2">
      <c r="A23" s="55">
        <v>16</v>
      </c>
      <c r="B23" s="56" t="s">
        <v>692</v>
      </c>
      <c r="C23" s="57">
        <v>6747562.4000000004</v>
      </c>
      <c r="D23" s="55">
        <v>14121</v>
      </c>
      <c r="E23" s="55">
        <v>11926</v>
      </c>
      <c r="F23" s="56" t="s">
        <v>763</v>
      </c>
    </row>
    <row r="24" spans="1:6" ht="23.1" customHeight="1" x14ac:dyDescent="0.2">
      <c r="A24" s="55">
        <v>17</v>
      </c>
      <c r="B24" s="56" t="s">
        <v>693</v>
      </c>
      <c r="C24" s="57">
        <v>3311049.1999999993</v>
      </c>
      <c r="D24" s="55">
        <v>14122</v>
      </c>
      <c r="E24" s="55">
        <v>11927</v>
      </c>
      <c r="F24" s="56" t="s">
        <v>763</v>
      </c>
    </row>
    <row r="25" spans="1:6" ht="23.1" customHeight="1" x14ac:dyDescent="0.2">
      <c r="A25" s="55">
        <v>18</v>
      </c>
      <c r="B25" s="56" t="s">
        <v>694</v>
      </c>
      <c r="C25" s="57">
        <v>8886039.6999999974</v>
      </c>
      <c r="D25" s="55">
        <v>14123</v>
      </c>
      <c r="E25" s="55">
        <v>11928</v>
      </c>
      <c r="F25" s="56" t="s">
        <v>763</v>
      </c>
    </row>
    <row r="26" spans="1:6" ht="23.1" customHeight="1" x14ac:dyDescent="0.2">
      <c r="A26" s="55">
        <v>19</v>
      </c>
      <c r="B26" s="56" t="s">
        <v>695</v>
      </c>
      <c r="C26" s="57">
        <v>4248325.1999999993</v>
      </c>
      <c r="D26" s="55">
        <v>14124</v>
      </c>
      <c r="E26" s="55">
        <v>11929</v>
      </c>
      <c r="F26" s="56" t="s">
        <v>763</v>
      </c>
    </row>
    <row r="27" spans="1:6" ht="23.1" customHeight="1" x14ac:dyDescent="0.2">
      <c r="A27" s="55">
        <v>20</v>
      </c>
      <c r="B27" s="56" t="s">
        <v>696</v>
      </c>
      <c r="C27" s="57">
        <v>36202230.06000001</v>
      </c>
      <c r="D27" s="55">
        <v>14125</v>
      </c>
      <c r="E27" s="55">
        <v>11930</v>
      </c>
      <c r="F27" s="56" t="s">
        <v>763</v>
      </c>
    </row>
    <row r="28" spans="1:6" ht="23.1" customHeight="1" x14ac:dyDescent="0.2">
      <c r="A28" s="55">
        <v>21</v>
      </c>
      <c r="B28" s="56" t="s">
        <v>697</v>
      </c>
      <c r="C28" s="57">
        <v>26326920.04000001</v>
      </c>
      <c r="D28" s="55">
        <v>14126</v>
      </c>
      <c r="E28" s="55">
        <v>11931</v>
      </c>
      <c r="F28" s="56" t="s">
        <v>763</v>
      </c>
    </row>
    <row r="29" spans="1:6" ht="23.1" customHeight="1" x14ac:dyDescent="0.2">
      <c r="A29" s="55">
        <v>22</v>
      </c>
      <c r="B29" s="56" t="s">
        <v>698</v>
      </c>
      <c r="C29" s="57">
        <v>15686418.280000001</v>
      </c>
      <c r="D29" s="55">
        <v>14127</v>
      </c>
      <c r="E29" s="55">
        <v>11932</v>
      </c>
      <c r="F29" s="56" t="s">
        <v>763</v>
      </c>
    </row>
    <row r="30" spans="1:6" ht="23.1" customHeight="1" x14ac:dyDescent="0.2">
      <c r="A30" s="55">
        <v>23</v>
      </c>
      <c r="B30" s="56" t="s">
        <v>699</v>
      </c>
      <c r="C30" s="57">
        <v>25509072.009999998</v>
      </c>
      <c r="D30" s="55">
        <v>14128</v>
      </c>
      <c r="E30" s="55">
        <v>11933</v>
      </c>
      <c r="F30" s="56" t="s">
        <v>763</v>
      </c>
    </row>
    <row r="31" spans="1:6" ht="23.1" customHeight="1" x14ac:dyDescent="0.2">
      <c r="A31" s="55">
        <v>24</v>
      </c>
      <c r="B31" s="56" t="s">
        <v>700</v>
      </c>
      <c r="C31" s="57">
        <v>7549921.6600000001</v>
      </c>
      <c r="D31" s="55">
        <v>14129</v>
      </c>
      <c r="E31" s="55">
        <v>11934</v>
      </c>
      <c r="F31" s="56" t="s">
        <v>763</v>
      </c>
    </row>
    <row r="32" spans="1:6" ht="23.1" customHeight="1" x14ac:dyDescent="0.2">
      <c r="A32" s="55">
        <v>25</v>
      </c>
      <c r="B32" s="56" t="s">
        <v>701</v>
      </c>
      <c r="C32" s="57">
        <v>4590313.4400000004</v>
      </c>
      <c r="D32" s="55">
        <v>14130</v>
      </c>
      <c r="E32" s="55">
        <v>11935</v>
      </c>
      <c r="F32" s="56" t="s">
        <v>763</v>
      </c>
    </row>
    <row r="33" spans="1:6" ht="23.1" customHeight="1" x14ac:dyDescent="0.2">
      <c r="A33" s="55">
        <v>26</v>
      </c>
      <c r="B33" s="56" t="s">
        <v>702</v>
      </c>
      <c r="C33" s="57">
        <v>54421.2</v>
      </c>
      <c r="D33" s="55">
        <v>14131</v>
      </c>
      <c r="E33" s="55">
        <v>11936</v>
      </c>
      <c r="F33" s="56" t="s">
        <v>763</v>
      </c>
    </row>
    <row r="34" spans="1:6" ht="23.1" customHeight="1" x14ac:dyDescent="0.2">
      <c r="A34" s="55">
        <v>27</v>
      </c>
      <c r="B34" s="56" t="s">
        <v>703</v>
      </c>
      <c r="C34" s="57">
        <v>5493644.0000000019</v>
      </c>
      <c r="D34" s="55">
        <v>14132</v>
      </c>
      <c r="E34" s="55">
        <v>11937</v>
      </c>
      <c r="F34" s="56" t="s">
        <v>763</v>
      </c>
    </row>
    <row r="35" spans="1:6" ht="23.1" customHeight="1" x14ac:dyDescent="0.2">
      <c r="A35" s="55">
        <v>28</v>
      </c>
      <c r="B35" s="56" t="s">
        <v>704</v>
      </c>
      <c r="C35" s="57">
        <v>2329992.4799999995</v>
      </c>
      <c r="D35" s="55">
        <v>14133</v>
      </c>
      <c r="E35" s="55">
        <v>11938</v>
      </c>
      <c r="F35" s="56" t="s">
        <v>763</v>
      </c>
    </row>
    <row r="36" spans="1:6" ht="23.1" customHeight="1" x14ac:dyDescent="0.2">
      <c r="A36" s="55">
        <v>29</v>
      </c>
      <c r="B36" s="56" t="s">
        <v>705</v>
      </c>
      <c r="C36" s="57">
        <v>8682144.1199999973</v>
      </c>
      <c r="D36" s="55">
        <v>14134</v>
      </c>
      <c r="E36" s="55">
        <v>11939</v>
      </c>
      <c r="F36" s="56" t="s">
        <v>763</v>
      </c>
    </row>
    <row r="37" spans="1:6" ht="23.1" customHeight="1" x14ac:dyDescent="0.2">
      <c r="A37" s="55">
        <v>30</v>
      </c>
      <c r="B37" s="56" t="s">
        <v>706</v>
      </c>
      <c r="C37" s="57">
        <v>5993762.4600000009</v>
      </c>
      <c r="D37" s="55">
        <v>14135</v>
      </c>
      <c r="E37" s="55">
        <v>11940</v>
      </c>
      <c r="F37" s="56" t="s">
        <v>763</v>
      </c>
    </row>
    <row r="38" spans="1:6" ht="23.1" customHeight="1" x14ac:dyDescent="0.2">
      <c r="A38" s="55">
        <v>31</v>
      </c>
      <c r="B38" s="56" t="s">
        <v>707</v>
      </c>
      <c r="C38" s="57">
        <v>7452218.540000001</v>
      </c>
      <c r="D38" s="55">
        <v>14136</v>
      </c>
      <c r="E38" s="55">
        <v>11941</v>
      </c>
      <c r="F38" s="56" t="s">
        <v>763</v>
      </c>
    </row>
    <row r="39" spans="1:6" ht="23.1" customHeight="1" x14ac:dyDescent="0.2">
      <c r="A39" s="55">
        <v>32</v>
      </c>
      <c r="B39" s="56" t="s">
        <v>708</v>
      </c>
      <c r="C39" s="57">
        <v>13514872.120000005</v>
      </c>
      <c r="D39" s="55">
        <v>14137</v>
      </c>
      <c r="E39" s="55">
        <v>11942</v>
      </c>
      <c r="F39" s="56" t="s">
        <v>763</v>
      </c>
    </row>
    <row r="40" spans="1:6" ht="23.1" customHeight="1" x14ac:dyDescent="0.2">
      <c r="A40" s="55">
        <v>33</v>
      </c>
      <c r="B40" s="56" t="s">
        <v>709</v>
      </c>
      <c r="C40" s="57">
        <v>4786506.0000000009</v>
      </c>
      <c r="D40" s="55">
        <v>14138</v>
      </c>
      <c r="E40" s="55">
        <v>11943</v>
      </c>
      <c r="F40" s="56" t="s">
        <v>763</v>
      </c>
    </row>
    <row r="41" spans="1:6" ht="23.1" customHeight="1" x14ac:dyDescent="0.2">
      <c r="A41" s="55">
        <v>34</v>
      </c>
      <c r="B41" s="56" t="s">
        <v>710</v>
      </c>
      <c r="C41" s="57">
        <v>3941082.4000000004</v>
      </c>
      <c r="D41" s="55">
        <v>14139</v>
      </c>
      <c r="E41" s="55">
        <v>11944</v>
      </c>
      <c r="F41" s="56" t="s">
        <v>763</v>
      </c>
    </row>
    <row r="42" spans="1:6" ht="23.1" customHeight="1" x14ac:dyDescent="0.2">
      <c r="A42" s="55">
        <v>35</v>
      </c>
      <c r="B42" s="56" t="s">
        <v>711</v>
      </c>
      <c r="C42" s="57">
        <v>8359423.0100000016</v>
      </c>
      <c r="D42" s="55">
        <v>14140</v>
      </c>
      <c r="E42" s="55">
        <v>11945</v>
      </c>
      <c r="F42" s="56" t="s">
        <v>763</v>
      </c>
    </row>
    <row r="43" spans="1:6" ht="23.1" customHeight="1" x14ac:dyDescent="0.2">
      <c r="A43" s="55">
        <v>36</v>
      </c>
      <c r="B43" s="56" t="s">
        <v>712</v>
      </c>
      <c r="C43" s="57">
        <v>8937929.1999999993</v>
      </c>
      <c r="D43" s="55">
        <v>14141</v>
      </c>
      <c r="E43" s="55">
        <v>11946</v>
      </c>
      <c r="F43" s="56" t="s">
        <v>763</v>
      </c>
    </row>
    <row r="44" spans="1:6" ht="23.1" customHeight="1" x14ac:dyDescent="0.2">
      <c r="A44" s="55">
        <v>37</v>
      </c>
      <c r="B44" s="56" t="s">
        <v>713</v>
      </c>
      <c r="C44" s="57">
        <v>7014300.2400000002</v>
      </c>
      <c r="D44" s="55">
        <v>14142</v>
      </c>
      <c r="E44" s="55">
        <v>11947</v>
      </c>
      <c r="F44" s="56" t="s">
        <v>763</v>
      </c>
    </row>
    <row r="45" spans="1:6" ht="23.1" customHeight="1" x14ac:dyDescent="0.2">
      <c r="A45" s="55">
        <v>38</v>
      </c>
      <c r="B45" s="56" t="s">
        <v>714</v>
      </c>
      <c r="C45" s="57">
        <v>12755302.4</v>
      </c>
      <c r="D45" s="55">
        <v>14143</v>
      </c>
      <c r="E45" s="55">
        <v>11948</v>
      </c>
      <c r="F45" s="56" t="s">
        <v>763</v>
      </c>
    </row>
    <row r="46" spans="1:6" ht="23.1" customHeight="1" x14ac:dyDescent="0.2">
      <c r="A46" s="55">
        <v>39</v>
      </c>
      <c r="B46" s="56" t="s">
        <v>715</v>
      </c>
      <c r="C46" s="57">
        <v>6094405.2400000002</v>
      </c>
      <c r="D46" s="55">
        <v>14144</v>
      </c>
      <c r="E46" s="55">
        <v>11949</v>
      </c>
      <c r="F46" s="56" t="s">
        <v>763</v>
      </c>
    </row>
    <row r="47" spans="1:6" ht="23.1" customHeight="1" x14ac:dyDescent="0.2">
      <c r="A47" s="55">
        <v>40</v>
      </c>
      <c r="B47" s="56" t="s">
        <v>716</v>
      </c>
      <c r="C47" s="57">
        <v>6020665.4800000004</v>
      </c>
      <c r="D47" s="55">
        <v>14145</v>
      </c>
      <c r="E47" s="55">
        <v>11950</v>
      </c>
      <c r="F47" s="56" t="s">
        <v>763</v>
      </c>
    </row>
    <row r="48" spans="1:6" ht="23.1" customHeight="1" x14ac:dyDescent="0.2">
      <c r="A48" s="55">
        <v>41</v>
      </c>
      <c r="B48" s="56" t="s">
        <v>717</v>
      </c>
      <c r="C48" s="57">
        <v>11137144.76</v>
      </c>
      <c r="D48" s="55">
        <v>14146</v>
      </c>
      <c r="E48" s="55">
        <v>11951</v>
      </c>
      <c r="F48" s="56" t="s">
        <v>763</v>
      </c>
    </row>
    <row r="49" spans="1:6" ht="23.1" customHeight="1" x14ac:dyDescent="0.2">
      <c r="A49" s="55">
        <v>42</v>
      </c>
      <c r="B49" s="56" t="s">
        <v>718</v>
      </c>
      <c r="C49" s="57">
        <v>9495900.0600000024</v>
      </c>
      <c r="D49" s="55">
        <v>14147</v>
      </c>
      <c r="E49" s="55">
        <v>11952</v>
      </c>
      <c r="F49" s="56" t="s">
        <v>763</v>
      </c>
    </row>
    <row r="50" spans="1:6" ht="23.1" customHeight="1" x14ac:dyDescent="0.2">
      <c r="A50" s="55">
        <v>43</v>
      </c>
      <c r="B50" s="56" t="s">
        <v>719</v>
      </c>
      <c r="C50" s="57">
        <v>69788</v>
      </c>
      <c r="D50" s="55">
        <v>14148</v>
      </c>
      <c r="E50" s="55">
        <v>11953</v>
      </c>
      <c r="F50" s="56" t="s">
        <v>763</v>
      </c>
    </row>
    <row r="51" spans="1:6" ht="23.1" customHeight="1" x14ac:dyDescent="0.2">
      <c r="A51" s="55">
        <v>44</v>
      </c>
      <c r="B51" s="56" t="s">
        <v>720</v>
      </c>
      <c r="C51" s="57">
        <v>957956.40000000014</v>
      </c>
      <c r="D51" s="55">
        <v>14149</v>
      </c>
      <c r="E51" s="55">
        <v>11954</v>
      </c>
      <c r="F51" s="56" t="s">
        <v>763</v>
      </c>
    </row>
    <row r="52" spans="1:6" ht="23.1" customHeight="1" x14ac:dyDescent="0.2">
      <c r="A52" s="55">
        <v>45</v>
      </c>
      <c r="B52" s="56" t="s">
        <v>721</v>
      </c>
      <c r="C52" s="57">
        <v>6298938.6400000006</v>
      </c>
      <c r="D52" s="55">
        <v>14150</v>
      </c>
      <c r="E52" s="55">
        <v>11955</v>
      </c>
      <c r="F52" s="56" t="s">
        <v>763</v>
      </c>
    </row>
    <row r="53" spans="1:6" ht="23.1" customHeight="1" x14ac:dyDescent="0.2">
      <c r="A53" s="55">
        <v>46</v>
      </c>
      <c r="B53" s="56" t="s">
        <v>722</v>
      </c>
      <c r="C53" s="57">
        <v>8893588.9200000018</v>
      </c>
      <c r="D53" s="55">
        <v>14151</v>
      </c>
      <c r="E53" s="55">
        <v>11956</v>
      </c>
      <c r="F53" s="56" t="s">
        <v>763</v>
      </c>
    </row>
    <row r="54" spans="1:6" ht="23.1" customHeight="1" x14ac:dyDescent="0.2">
      <c r="A54" s="55">
        <v>47</v>
      </c>
      <c r="B54" s="56" t="s">
        <v>723</v>
      </c>
      <c r="C54" s="57">
        <v>7660004.9900000002</v>
      </c>
      <c r="D54" s="55">
        <v>14152</v>
      </c>
      <c r="E54" s="55">
        <v>11957</v>
      </c>
      <c r="F54" s="56" t="s">
        <v>763</v>
      </c>
    </row>
    <row r="55" spans="1:6" ht="23.1" customHeight="1" x14ac:dyDescent="0.2">
      <c r="A55" s="55">
        <v>48</v>
      </c>
      <c r="B55" s="56" t="s">
        <v>724</v>
      </c>
      <c r="C55" s="57">
        <v>3809007.2</v>
      </c>
      <c r="D55" s="55">
        <v>14153</v>
      </c>
      <c r="E55" s="55">
        <v>11958</v>
      </c>
      <c r="F55" s="56" t="s">
        <v>763</v>
      </c>
    </row>
    <row r="56" spans="1:6" ht="23.1" customHeight="1" x14ac:dyDescent="0.2">
      <c r="A56" s="55">
        <v>49</v>
      </c>
      <c r="B56" s="56" t="s">
        <v>725</v>
      </c>
      <c r="C56" s="57">
        <v>3594265.16</v>
      </c>
      <c r="D56" s="55">
        <v>14154</v>
      </c>
      <c r="E56" s="55">
        <v>11959</v>
      </c>
      <c r="F56" s="56" t="s">
        <v>763</v>
      </c>
    </row>
    <row r="57" spans="1:6" ht="23.1" customHeight="1" x14ac:dyDescent="0.2">
      <c r="A57" s="55">
        <v>50</v>
      </c>
      <c r="B57" s="56" t="s">
        <v>726</v>
      </c>
      <c r="C57" s="57">
        <v>15304664.799999997</v>
      </c>
      <c r="D57" s="55">
        <v>14155</v>
      </c>
      <c r="E57" s="55">
        <v>11960</v>
      </c>
      <c r="F57" s="56" t="s">
        <v>763</v>
      </c>
    </row>
    <row r="58" spans="1:6" ht="23.1" customHeight="1" x14ac:dyDescent="0.2">
      <c r="A58" s="55">
        <v>51</v>
      </c>
      <c r="B58" s="56" t="s">
        <v>727</v>
      </c>
      <c r="C58" s="57">
        <v>10001949.08</v>
      </c>
      <c r="D58" s="55">
        <v>14156</v>
      </c>
      <c r="E58" s="55">
        <v>11961</v>
      </c>
      <c r="F58" s="56" t="s">
        <v>763</v>
      </c>
    </row>
    <row r="59" spans="1:6" ht="23.1" customHeight="1" x14ac:dyDescent="0.2">
      <c r="A59" s="55">
        <v>52</v>
      </c>
      <c r="B59" s="56" t="s">
        <v>728</v>
      </c>
      <c r="C59" s="57">
        <v>7211074.5200000005</v>
      </c>
      <c r="D59" s="55">
        <v>14157</v>
      </c>
      <c r="E59" s="55">
        <v>11962</v>
      </c>
      <c r="F59" s="56" t="s">
        <v>763</v>
      </c>
    </row>
    <row r="60" spans="1:6" ht="23.1" customHeight="1" x14ac:dyDescent="0.2">
      <c r="A60" s="55">
        <v>53</v>
      </c>
      <c r="B60" s="56" t="s">
        <v>729</v>
      </c>
      <c r="C60" s="57">
        <v>3465551.66</v>
      </c>
      <c r="D60" s="55">
        <v>14158</v>
      </c>
      <c r="E60" s="55">
        <v>11963</v>
      </c>
      <c r="F60" s="56" t="s">
        <v>763</v>
      </c>
    </row>
    <row r="61" spans="1:6" ht="23.1" customHeight="1" x14ac:dyDescent="0.2">
      <c r="A61" s="55">
        <v>54</v>
      </c>
      <c r="B61" s="56" t="s">
        <v>730</v>
      </c>
      <c r="C61" s="57">
        <v>3949756.0399999996</v>
      </c>
      <c r="D61" s="55">
        <v>14159</v>
      </c>
      <c r="E61" s="55">
        <v>11964</v>
      </c>
      <c r="F61" s="56" t="s">
        <v>763</v>
      </c>
    </row>
    <row r="62" spans="1:6" ht="23.1" customHeight="1" x14ac:dyDescent="0.2">
      <c r="A62" s="55">
        <v>55</v>
      </c>
      <c r="B62" s="56" t="s">
        <v>731</v>
      </c>
      <c r="C62" s="57">
        <v>11299689.119999997</v>
      </c>
      <c r="D62" s="55">
        <v>14160</v>
      </c>
      <c r="E62" s="55">
        <v>11965</v>
      </c>
      <c r="F62" s="56" t="s">
        <v>763</v>
      </c>
    </row>
    <row r="63" spans="1:6" ht="23.1" customHeight="1" x14ac:dyDescent="0.2">
      <c r="A63" s="55">
        <v>56</v>
      </c>
      <c r="B63" s="56" t="s">
        <v>732</v>
      </c>
      <c r="C63" s="57">
        <v>4516170.96</v>
      </c>
      <c r="D63" s="55">
        <v>14161</v>
      </c>
      <c r="E63" s="55">
        <v>11966</v>
      </c>
      <c r="F63" s="56" t="s">
        <v>763</v>
      </c>
    </row>
    <row r="64" spans="1:6" ht="23.1" customHeight="1" x14ac:dyDescent="0.2">
      <c r="A64" s="55">
        <v>57</v>
      </c>
      <c r="B64" s="56" t="s">
        <v>733</v>
      </c>
      <c r="C64" s="57">
        <v>24563081.210000005</v>
      </c>
      <c r="D64" s="55">
        <v>14162</v>
      </c>
      <c r="E64" s="55">
        <v>11967</v>
      </c>
      <c r="F64" s="56" t="s">
        <v>763</v>
      </c>
    </row>
    <row r="65" spans="1:6" ht="23.1" customHeight="1" x14ac:dyDescent="0.2">
      <c r="A65" s="55">
        <v>58</v>
      </c>
      <c r="B65" s="56" t="s">
        <v>734</v>
      </c>
      <c r="C65" s="57">
        <v>3254557.6</v>
      </c>
      <c r="D65" s="55">
        <v>14163</v>
      </c>
      <c r="E65" s="55">
        <v>11968</v>
      </c>
      <c r="F65" s="56" t="s">
        <v>763</v>
      </c>
    </row>
    <row r="66" spans="1:6" ht="23.1" customHeight="1" x14ac:dyDescent="0.2">
      <c r="A66" s="55">
        <v>59</v>
      </c>
      <c r="B66" s="56" t="s">
        <v>735</v>
      </c>
      <c r="C66" s="57">
        <v>9944336.5799999963</v>
      </c>
      <c r="D66" s="55">
        <v>14164</v>
      </c>
      <c r="E66" s="55">
        <v>11969</v>
      </c>
      <c r="F66" s="56" t="s">
        <v>763</v>
      </c>
    </row>
    <row r="67" spans="1:6" ht="23.1" customHeight="1" x14ac:dyDescent="0.2">
      <c r="A67" s="55">
        <v>60</v>
      </c>
      <c r="B67" s="56" t="s">
        <v>736</v>
      </c>
      <c r="C67" s="57">
        <v>7519720.8000000017</v>
      </c>
      <c r="D67" s="55">
        <v>14165</v>
      </c>
      <c r="E67" s="55">
        <v>11970</v>
      </c>
      <c r="F67" s="56" t="s">
        <v>763</v>
      </c>
    </row>
    <row r="68" spans="1:6" ht="23.1" customHeight="1" x14ac:dyDescent="0.2">
      <c r="A68" s="55">
        <v>61</v>
      </c>
      <c r="B68" s="56" t="s">
        <v>737</v>
      </c>
      <c r="C68" s="57">
        <v>11415536.99</v>
      </c>
      <c r="D68" s="55">
        <v>14166</v>
      </c>
      <c r="E68" s="55">
        <v>11971</v>
      </c>
      <c r="F68" s="56" t="s">
        <v>763</v>
      </c>
    </row>
    <row r="69" spans="1:6" ht="23.1" customHeight="1" x14ac:dyDescent="0.2">
      <c r="A69" s="55">
        <v>62</v>
      </c>
      <c r="B69" s="56" t="s">
        <v>738</v>
      </c>
      <c r="C69" s="57">
        <v>4523116.3399999989</v>
      </c>
      <c r="D69" s="55">
        <v>14167</v>
      </c>
      <c r="E69" s="55">
        <v>11972</v>
      </c>
      <c r="F69" s="56" t="s">
        <v>763</v>
      </c>
    </row>
    <row r="70" spans="1:6" ht="23.1" customHeight="1" x14ac:dyDescent="0.2">
      <c r="A70" s="55">
        <v>63</v>
      </c>
      <c r="B70" s="56" t="s">
        <v>739</v>
      </c>
      <c r="C70" s="57">
        <v>14319620.000000004</v>
      </c>
      <c r="D70" s="55">
        <v>14168</v>
      </c>
      <c r="E70" s="55">
        <v>11973</v>
      </c>
      <c r="F70" s="56" t="s">
        <v>763</v>
      </c>
    </row>
    <row r="71" spans="1:6" ht="23.1" customHeight="1" x14ac:dyDescent="0.2">
      <c r="A71" s="55">
        <v>64</v>
      </c>
      <c r="B71" s="56" t="s">
        <v>740</v>
      </c>
      <c r="C71" s="57">
        <v>2044216.4000000001</v>
      </c>
      <c r="D71" s="55">
        <v>14169</v>
      </c>
      <c r="E71" s="55">
        <v>11974</v>
      </c>
      <c r="F71" s="56" t="s">
        <v>763</v>
      </c>
    </row>
    <row r="72" spans="1:6" ht="23.1" customHeight="1" x14ac:dyDescent="0.2">
      <c r="A72" s="55">
        <v>65</v>
      </c>
      <c r="B72" s="56" t="s">
        <v>741</v>
      </c>
      <c r="C72" s="57">
        <v>12342705.259999998</v>
      </c>
      <c r="D72" s="55">
        <v>14170</v>
      </c>
      <c r="E72" s="55">
        <v>11975</v>
      </c>
      <c r="F72" s="56" t="s">
        <v>763</v>
      </c>
    </row>
    <row r="73" spans="1:6" ht="23.1" customHeight="1" x14ac:dyDescent="0.2">
      <c r="A73" s="55">
        <v>66</v>
      </c>
      <c r="B73" s="56" t="s">
        <v>742</v>
      </c>
      <c r="C73" s="57">
        <v>6809544.4000000004</v>
      </c>
      <c r="D73" s="55">
        <v>14171</v>
      </c>
      <c r="E73" s="55">
        <v>11976</v>
      </c>
      <c r="F73" s="56" t="s">
        <v>763</v>
      </c>
    </row>
    <row r="74" spans="1:6" ht="23.1" customHeight="1" x14ac:dyDescent="0.2">
      <c r="A74" s="55">
        <v>67</v>
      </c>
      <c r="B74" s="56" t="s">
        <v>743</v>
      </c>
      <c r="C74" s="57">
        <v>11806028.48</v>
      </c>
      <c r="D74" s="55">
        <v>14172</v>
      </c>
      <c r="E74" s="55">
        <v>11977</v>
      </c>
      <c r="F74" s="56" t="s">
        <v>763</v>
      </c>
    </row>
    <row r="75" spans="1:6" ht="23.1" customHeight="1" x14ac:dyDescent="0.2">
      <c r="A75" s="55">
        <v>68</v>
      </c>
      <c r="B75" s="56" t="s">
        <v>744</v>
      </c>
      <c r="C75" s="57">
        <v>2204974.1599999997</v>
      </c>
      <c r="D75" s="55">
        <v>14173</v>
      </c>
      <c r="E75" s="55">
        <v>11978</v>
      </c>
      <c r="F75" s="56" t="s">
        <v>763</v>
      </c>
    </row>
    <row r="76" spans="1:6" ht="23.1" customHeight="1" x14ac:dyDescent="0.2">
      <c r="A76" s="55">
        <v>69</v>
      </c>
      <c r="B76" s="56" t="s">
        <v>745</v>
      </c>
      <c r="C76" s="57">
        <v>4845444</v>
      </c>
      <c r="D76" s="55">
        <v>14174</v>
      </c>
      <c r="E76" s="55">
        <v>11979</v>
      </c>
      <c r="F76" s="56" t="s">
        <v>763</v>
      </c>
    </row>
    <row r="77" spans="1:6" ht="23.1" customHeight="1" x14ac:dyDescent="0.2">
      <c r="A77" s="55">
        <v>70</v>
      </c>
      <c r="B77" s="56" t="s">
        <v>746</v>
      </c>
      <c r="C77" s="57">
        <v>18720</v>
      </c>
      <c r="D77" s="55">
        <v>14175</v>
      </c>
      <c r="E77" s="55">
        <v>11980</v>
      </c>
      <c r="F77" s="56" t="s">
        <v>763</v>
      </c>
    </row>
    <row r="78" spans="1:6" ht="23.1" customHeight="1" x14ac:dyDescent="0.2">
      <c r="A78" s="55">
        <v>71</v>
      </c>
      <c r="B78" s="56" t="s">
        <v>747</v>
      </c>
      <c r="C78" s="57">
        <v>4428976.7999999989</v>
      </c>
      <c r="D78" s="55">
        <v>14176</v>
      </c>
      <c r="E78" s="55">
        <v>11981</v>
      </c>
      <c r="F78" s="56" t="s">
        <v>763</v>
      </c>
    </row>
    <row r="79" spans="1:6" ht="23.1" customHeight="1" x14ac:dyDescent="0.2">
      <c r="A79" s="55">
        <v>72</v>
      </c>
      <c r="B79" s="56" t="s">
        <v>748</v>
      </c>
      <c r="C79" s="57">
        <v>1248957.58</v>
      </c>
      <c r="D79" s="55">
        <v>14177</v>
      </c>
      <c r="E79" s="55">
        <v>11982</v>
      </c>
      <c r="F79" s="56" t="s">
        <v>763</v>
      </c>
    </row>
    <row r="80" spans="1:6" ht="23.1" customHeight="1" x14ac:dyDescent="0.2">
      <c r="A80" s="55">
        <v>73</v>
      </c>
      <c r="B80" s="56" t="s">
        <v>749</v>
      </c>
      <c r="C80" s="57">
        <v>16547643.740000008</v>
      </c>
      <c r="D80" s="55">
        <v>14178</v>
      </c>
      <c r="E80" s="55">
        <v>11983</v>
      </c>
      <c r="F80" s="56" t="s">
        <v>763</v>
      </c>
    </row>
    <row r="81" spans="1:6" ht="23.1" customHeight="1" x14ac:dyDescent="0.2">
      <c r="A81" s="55">
        <v>74</v>
      </c>
      <c r="B81" s="56" t="s">
        <v>750</v>
      </c>
      <c r="C81" s="57">
        <v>7815194.4200000018</v>
      </c>
      <c r="D81" s="55">
        <v>14179</v>
      </c>
      <c r="E81" s="55">
        <v>11984</v>
      </c>
      <c r="F81" s="56" t="s">
        <v>763</v>
      </c>
    </row>
    <row r="82" spans="1:6" ht="23.1" customHeight="1" x14ac:dyDescent="0.2">
      <c r="A82" s="55">
        <v>75</v>
      </c>
      <c r="B82" s="56" t="s">
        <v>751</v>
      </c>
      <c r="C82" s="57">
        <v>3228982.0000000005</v>
      </c>
      <c r="D82" s="55">
        <v>14180</v>
      </c>
      <c r="E82" s="55">
        <v>11985</v>
      </c>
      <c r="F82" s="56" t="s">
        <v>763</v>
      </c>
    </row>
    <row r="83" spans="1:6" ht="23.1" customHeight="1" x14ac:dyDescent="0.2">
      <c r="A83" s="58">
        <v>76</v>
      </c>
      <c r="B83" s="59" t="s">
        <v>752</v>
      </c>
      <c r="C83" s="60">
        <v>19361092.799999993</v>
      </c>
      <c r="D83" s="58">
        <v>14181</v>
      </c>
      <c r="E83" s="58">
        <v>11986</v>
      </c>
      <c r="F83" s="59" t="s">
        <v>763</v>
      </c>
    </row>
    <row r="84" spans="1:6" ht="23.1" customHeight="1" x14ac:dyDescent="0.2">
      <c r="A84" s="61"/>
      <c r="B84" s="61" t="s">
        <v>758</v>
      </c>
      <c r="C84" s="62">
        <f>SUM(C8:C83)</f>
        <v>642607135.73999977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11811023622047245" right="0" top="0.55118110236220474" bottom="0.55118110236220474" header="0.31496062992125984" footer="0.31496062992125984"/>
  <pageSetup paperSize="9" scale="95" orientation="portrait" horizontalDpi="0" verticalDpi="0" r:id="rId1"/>
  <headerFooter>
    <oddHeader>&amp;R&amp;"TH SarabunPSK,ธรรมดา"&amp;P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9"/>
  <sheetViews>
    <sheetView tabSelected="1" view="pageBreakPreview" zoomScaleNormal="100" zoomScaleSheetLayoutView="100" workbookViewId="0">
      <selection activeCell="B14" sqref="B14"/>
    </sheetView>
  </sheetViews>
  <sheetFormatPr defaultRowHeight="21.95" customHeight="1" outlineLevelRow="2" x14ac:dyDescent="0.2"/>
  <cols>
    <col min="1" max="1" width="12.109375" customWidth="1"/>
    <col min="2" max="4" width="22.77734375" customWidth="1"/>
    <col min="5" max="5" width="23.109375" customWidth="1"/>
  </cols>
  <sheetData>
    <row r="1" spans="1:6" s="18" customFormat="1" ht="21.95" customHeight="1" x14ac:dyDescent="0.2">
      <c r="A1" s="66" t="s">
        <v>754</v>
      </c>
      <c r="B1" s="66"/>
      <c r="C1" s="66"/>
      <c r="D1" s="66"/>
      <c r="E1" s="66"/>
    </row>
    <row r="2" spans="1:6" s="18" customFormat="1" ht="21.95" customHeight="1" x14ac:dyDescent="0.2">
      <c r="A2" s="66" t="s">
        <v>755</v>
      </c>
      <c r="B2" s="66"/>
      <c r="C2" s="66"/>
      <c r="D2" s="66"/>
      <c r="E2" s="66"/>
    </row>
    <row r="3" spans="1:6" s="18" customFormat="1" ht="21.95" customHeight="1" x14ac:dyDescent="0.2">
      <c r="A3" s="66" t="s">
        <v>756</v>
      </c>
      <c r="B3" s="66"/>
      <c r="C3" s="66"/>
      <c r="D3" s="66"/>
      <c r="E3" s="66"/>
    </row>
    <row r="4" spans="1:6" s="18" customFormat="1" ht="21.95" customHeight="1" x14ac:dyDescent="0.2">
      <c r="A4" s="66" t="s">
        <v>762</v>
      </c>
      <c r="B4" s="66"/>
      <c r="C4" s="66"/>
      <c r="D4" s="66"/>
      <c r="E4" s="66"/>
    </row>
    <row r="5" spans="1:6" s="18" customFormat="1" ht="21.95" customHeight="1" x14ac:dyDescent="0.2">
      <c r="A5" s="66" t="s">
        <v>757</v>
      </c>
      <c r="B5" s="66"/>
      <c r="C5" s="66"/>
      <c r="D5" s="66"/>
      <c r="E5" s="66"/>
    </row>
    <row r="6" spans="1:6" s="50" customFormat="1" ht="23.1" customHeight="1" x14ac:dyDescent="0.2">
      <c r="A6" s="68" t="s">
        <v>764</v>
      </c>
      <c r="B6" s="68"/>
      <c r="C6" s="68"/>
      <c r="D6" s="68"/>
      <c r="E6" s="68"/>
      <c r="F6" s="64"/>
    </row>
    <row r="7" spans="1:6" s="18" customFormat="1" ht="3" customHeight="1" x14ac:dyDescent="0.2">
      <c r="A7" s="20"/>
      <c r="B7" s="21"/>
      <c r="C7" s="21"/>
      <c r="D7" s="21"/>
    </row>
    <row r="8" spans="1:6" s="18" customFormat="1" ht="23.25" customHeight="1" x14ac:dyDescent="0.2">
      <c r="A8" s="22" t="s">
        <v>0</v>
      </c>
      <c r="B8" s="22" t="s">
        <v>1</v>
      </c>
      <c r="C8" s="22" t="s">
        <v>2</v>
      </c>
      <c r="D8" s="22" t="s">
        <v>3</v>
      </c>
      <c r="E8" s="23" t="s">
        <v>753</v>
      </c>
    </row>
    <row r="9" spans="1:6" ht="21.95" customHeight="1" outlineLevel="2" x14ac:dyDescent="0.2">
      <c r="A9" s="1">
        <v>1</v>
      </c>
      <c r="B9" s="14" t="s">
        <v>4</v>
      </c>
      <c r="C9" s="15" t="s">
        <v>5</v>
      </c>
      <c r="D9" s="15" t="s">
        <v>6</v>
      </c>
      <c r="E9" s="17">
        <v>2100230.7999999998</v>
      </c>
    </row>
    <row r="10" spans="1:6" ht="21.95" customHeight="1" outlineLevel="2" x14ac:dyDescent="0.2">
      <c r="A10" s="2">
        <f>+A9+1</f>
        <v>2</v>
      </c>
      <c r="B10" s="3" t="s">
        <v>4</v>
      </c>
      <c r="C10" s="4" t="s">
        <v>7</v>
      </c>
      <c r="D10" s="4" t="s">
        <v>8</v>
      </c>
      <c r="E10" s="13">
        <v>56304</v>
      </c>
    </row>
    <row r="11" spans="1:6" ht="21.95" customHeight="1" outlineLevel="2" x14ac:dyDescent="0.2">
      <c r="A11" s="2">
        <f>+A10+1</f>
        <v>3</v>
      </c>
      <c r="B11" s="5" t="s">
        <v>4</v>
      </c>
      <c r="C11" s="6" t="s">
        <v>9</v>
      </c>
      <c r="D11" s="6" t="s">
        <v>10</v>
      </c>
      <c r="E11" s="13">
        <v>36000</v>
      </c>
    </row>
    <row r="12" spans="1:6" ht="21.95" customHeight="1" outlineLevel="2" x14ac:dyDescent="0.2">
      <c r="A12" s="9">
        <f>+A11+1</f>
        <v>4</v>
      </c>
      <c r="B12" s="10" t="s">
        <v>4</v>
      </c>
      <c r="C12" s="11" t="s">
        <v>5</v>
      </c>
      <c r="D12" s="11" t="s">
        <v>11</v>
      </c>
      <c r="E12" s="24">
        <v>336088.64</v>
      </c>
    </row>
    <row r="13" spans="1:6" ht="21.95" customHeight="1" outlineLevel="1" x14ac:dyDescent="0.2">
      <c r="A13" s="45"/>
      <c r="B13" s="41" t="s">
        <v>12</v>
      </c>
      <c r="C13" s="46"/>
      <c r="D13" s="46"/>
      <c r="E13" s="47">
        <f>SUBTOTAL(9,E9:E12)</f>
        <v>2528623.44</v>
      </c>
    </row>
    <row r="14" spans="1:6" ht="21.95" customHeight="1" outlineLevel="2" x14ac:dyDescent="0.2">
      <c r="A14" s="29">
        <v>1</v>
      </c>
      <c r="B14" s="30" t="s">
        <v>13</v>
      </c>
      <c r="C14" s="31" t="s">
        <v>14</v>
      </c>
      <c r="D14" s="31" t="s">
        <v>15</v>
      </c>
      <c r="E14" s="32">
        <v>420035.6</v>
      </c>
    </row>
    <row r="15" spans="1:6" ht="21.95" customHeight="1" outlineLevel="2" x14ac:dyDescent="0.2">
      <c r="A15" s="2">
        <f>+A14+1</f>
        <v>2</v>
      </c>
      <c r="B15" s="3" t="s">
        <v>13</v>
      </c>
      <c r="C15" s="4" t="s">
        <v>14</v>
      </c>
      <c r="D15" s="4" t="s">
        <v>16</v>
      </c>
      <c r="E15" s="13">
        <v>6457195.1999999983</v>
      </c>
    </row>
    <row r="16" spans="1:6" ht="21.95" customHeight="1" outlineLevel="2" x14ac:dyDescent="0.2">
      <c r="A16" s="9">
        <f>+A15+1</f>
        <v>3</v>
      </c>
      <c r="B16" s="25" t="s">
        <v>13</v>
      </c>
      <c r="C16" s="26" t="s">
        <v>17</v>
      </c>
      <c r="D16" s="26" t="s">
        <v>18</v>
      </c>
      <c r="E16" s="24">
        <v>120499.2</v>
      </c>
    </row>
    <row r="17" spans="1:5" ht="21.95" customHeight="1" outlineLevel="1" x14ac:dyDescent="0.2">
      <c r="A17" s="45"/>
      <c r="B17" s="42" t="s">
        <v>20</v>
      </c>
      <c r="C17" s="48"/>
      <c r="D17" s="48"/>
      <c r="E17" s="47">
        <f>SUBTOTAL(9,E14:E16)</f>
        <v>6997729.9999999981</v>
      </c>
    </row>
    <row r="18" spans="1:5" ht="21.95" customHeight="1" outlineLevel="2" x14ac:dyDescent="0.2">
      <c r="A18" s="29">
        <v>1</v>
      </c>
      <c r="B18" s="30" t="s">
        <v>21</v>
      </c>
      <c r="C18" s="31" t="s">
        <v>22</v>
      </c>
      <c r="D18" s="31" t="s">
        <v>23</v>
      </c>
      <c r="E18" s="32">
        <v>6129801.7799999993</v>
      </c>
    </row>
    <row r="19" spans="1:5" ht="21.95" customHeight="1" outlineLevel="2" x14ac:dyDescent="0.2">
      <c r="A19" s="2">
        <f>+A18+1</f>
        <v>2</v>
      </c>
      <c r="B19" s="3" t="s">
        <v>21</v>
      </c>
      <c r="C19" s="4" t="s">
        <v>22</v>
      </c>
      <c r="D19" s="4" t="s">
        <v>24</v>
      </c>
      <c r="E19" s="13">
        <v>3504251.4000000004</v>
      </c>
    </row>
    <row r="20" spans="1:5" ht="21.95" customHeight="1" outlineLevel="2" x14ac:dyDescent="0.2">
      <c r="A20" s="9">
        <f>+A19+1</f>
        <v>3</v>
      </c>
      <c r="B20" s="25" t="s">
        <v>21</v>
      </c>
      <c r="C20" s="26" t="s">
        <v>22</v>
      </c>
      <c r="D20" s="26" t="s">
        <v>25</v>
      </c>
      <c r="E20" s="24">
        <v>569327.06000000006</v>
      </c>
    </row>
    <row r="21" spans="1:5" ht="21.95" customHeight="1" outlineLevel="1" x14ac:dyDescent="0.2">
      <c r="A21" s="45"/>
      <c r="B21" s="42" t="s">
        <v>27</v>
      </c>
      <c r="C21" s="48"/>
      <c r="D21" s="48"/>
      <c r="E21" s="47">
        <f>SUBTOTAL(9,E18:E20)</f>
        <v>10203380.24</v>
      </c>
    </row>
    <row r="22" spans="1:5" ht="24.95" customHeight="1" outlineLevel="2" x14ac:dyDescent="0.2">
      <c r="A22" s="29">
        <v>1</v>
      </c>
      <c r="B22" s="30" t="s">
        <v>28</v>
      </c>
      <c r="C22" s="31" t="s">
        <v>29</v>
      </c>
      <c r="D22" s="31" t="s">
        <v>30</v>
      </c>
      <c r="E22" s="32">
        <v>56160</v>
      </c>
    </row>
    <row r="23" spans="1:5" ht="24.95" customHeight="1" outlineLevel="2" x14ac:dyDescent="0.2">
      <c r="A23" s="9">
        <f>+A22+1</f>
        <v>2</v>
      </c>
      <c r="B23" s="25" t="s">
        <v>28</v>
      </c>
      <c r="C23" s="26" t="s">
        <v>29</v>
      </c>
      <c r="D23" s="26" t="s">
        <v>31</v>
      </c>
      <c r="E23" s="24">
        <v>2771150.58</v>
      </c>
    </row>
    <row r="24" spans="1:5" ht="24.95" customHeight="1" outlineLevel="1" x14ac:dyDescent="0.2">
      <c r="A24" s="45"/>
      <c r="B24" s="42" t="s">
        <v>32</v>
      </c>
      <c r="C24" s="48"/>
      <c r="D24" s="48"/>
      <c r="E24" s="47">
        <f>SUBTOTAL(9,E22:E23)</f>
        <v>2827310.58</v>
      </c>
    </row>
    <row r="25" spans="1:5" ht="21.95" customHeight="1" outlineLevel="2" x14ac:dyDescent="0.2">
      <c r="A25" s="29">
        <v>1</v>
      </c>
      <c r="B25" s="30" t="s">
        <v>33</v>
      </c>
      <c r="C25" s="31" t="s">
        <v>34</v>
      </c>
      <c r="D25" s="31" t="s">
        <v>35</v>
      </c>
      <c r="E25" s="32">
        <v>7120584.8200000012</v>
      </c>
    </row>
    <row r="26" spans="1:5" ht="21.95" customHeight="1" outlineLevel="2" x14ac:dyDescent="0.2">
      <c r="A26" s="2">
        <f t="shared" ref="A26:A32" si="0">+A25+1</f>
        <v>2</v>
      </c>
      <c r="B26" s="3" t="s">
        <v>33</v>
      </c>
      <c r="C26" s="4" t="s">
        <v>34</v>
      </c>
      <c r="D26" s="4" t="s">
        <v>36</v>
      </c>
      <c r="E26" s="13">
        <v>16098619.599999987</v>
      </c>
    </row>
    <row r="27" spans="1:5" ht="21.95" customHeight="1" outlineLevel="2" x14ac:dyDescent="0.2">
      <c r="A27" s="2">
        <f t="shared" si="0"/>
        <v>3</v>
      </c>
      <c r="B27" s="3" t="s">
        <v>33</v>
      </c>
      <c r="C27" s="4" t="s">
        <v>37</v>
      </c>
      <c r="D27" s="4" t="s">
        <v>38</v>
      </c>
      <c r="E27" s="13">
        <v>100220.4</v>
      </c>
    </row>
    <row r="28" spans="1:5" ht="21.95" customHeight="1" outlineLevel="2" x14ac:dyDescent="0.2">
      <c r="A28" s="2">
        <f t="shared" si="0"/>
        <v>4</v>
      </c>
      <c r="B28" s="3" t="s">
        <v>33</v>
      </c>
      <c r="C28" s="4" t="s">
        <v>39</v>
      </c>
      <c r="D28" s="4" t="s">
        <v>40</v>
      </c>
      <c r="E28" s="13">
        <v>2614603.2000000002</v>
      </c>
    </row>
    <row r="29" spans="1:5" ht="21.95" customHeight="1" outlineLevel="2" x14ac:dyDescent="0.2">
      <c r="A29" s="2">
        <f t="shared" si="0"/>
        <v>5</v>
      </c>
      <c r="B29" s="3" t="s">
        <v>33</v>
      </c>
      <c r="C29" s="4" t="s">
        <v>41</v>
      </c>
      <c r="D29" s="4" t="s">
        <v>42</v>
      </c>
      <c r="E29" s="13">
        <v>86821.6</v>
      </c>
    </row>
    <row r="30" spans="1:5" ht="21.95" customHeight="1" outlineLevel="2" x14ac:dyDescent="0.2">
      <c r="A30" s="2">
        <f t="shared" si="0"/>
        <v>6</v>
      </c>
      <c r="B30" s="3" t="s">
        <v>33</v>
      </c>
      <c r="C30" s="4" t="s">
        <v>43</v>
      </c>
      <c r="D30" s="4" t="s">
        <v>44</v>
      </c>
      <c r="E30" s="13">
        <v>174163.56</v>
      </c>
    </row>
    <row r="31" spans="1:5" ht="21.95" customHeight="1" outlineLevel="2" x14ac:dyDescent="0.2">
      <c r="A31" s="2">
        <f t="shared" si="0"/>
        <v>7</v>
      </c>
      <c r="B31" s="3" t="s">
        <v>33</v>
      </c>
      <c r="C31" s="4" t="s">
        <v>43</v>
      </c>
      <c r="D31" s="4" t="s">
        <v>45</v>
      </c>
      <c r="E31" s="13">
        <v>39093.14</v>
      </c>
    </row>
    <row r="32" spans="1:5" ht="21.95" customHeight="1" outlineLevel="2" x14ac:dyDescent="0.2">
      <c r="A32" s="9">
        <f t="shared" si="0"/>
        <v>8</v>
      </c>
      <c r="B32" s="10" t="s">
        <v>33</v>
      </c>
      <c r="C32" s="11" t="s">
        <v>46</v>
      </c>
      <c r="D32" s="11" t="s">
        <v>49</v>
      </c>
      <c r="E32" s="24">
        <v>52027.5</v>
      </c>
    </row>
    <row r="33" spans="1:5" ht="21.95" customHeight="1" outlineLevel="1" x14ac:dyDescent="0.2">
      <c r="A33" s="45"/>
      <c r="B33" s="43" t="s">
        <v>50</v>
      </c>
      <c r="C33" s="46"/>
      <c r="D33" s="46"/>
      <c r="E33" s="47">
        <f>SUBTOTAL(9,E25:E32)</f>
        <v>26286133.819999985</v>
      </c>
    </row>
    <row r="34" spans="1:5" ht="21.95" customHeight="1" outlineLevel="2" x14ac:dyDescent="0.2">
      <c r="A34" s="29">
        <v>1</v>
      </c>
      <c r="B34" s="30" t="s">
        <v>51</v>
      </c>
      <c r="C34" s="31" t="s">
        <v>52</v>
      </c>
      <c r="D34" s="31" t="s">
        <v>53</v>
      </c>
      <c r="E34" s="32">
        <v>131040</v>
      </c>
    </row>
    <row r="35" spans="1:5" ht="21.95" customHeight="1" outlineLevel="2" x14ac:dyDescent="0.2">
      <c r="A35" s="2">
        <f>+A34+1</f>
        <v>2</v>
      </c>
      <c r="B35" s="3" t="s">
        <v>51</v>
      </c>
      <c r="C35" s="4" t="s">
        <v>54</v>
      </c>
      <c r="D35" s="4" t="s">
        <v>55</v>
      </c>
      <c r="E35" s="13">
        <v>2661196.3999999994</v>
      </c>
    </row>
    <row r="36" spans="1:5" ht="21.95" customHeight="1" outlineLevel="2" x14ac:dyDescent="0.2">
      <c r="A36" s="2">
        <f>+A35+1</f>
        <v>3</v>
      </c>
      <c r="B36" s="3" t="s">
        <v>51</v>
      </c>
      <c r="C36" s="4" t="s">
        <v>52</v>
      </c>
      <c r="D36" s="4" t="s">
        <v>56</v>
      </c>
      <c r="E36" s="13">
        <v>2165638.4000000004</v>
      </c>
    </row>
    <row r="37" spans="1:5" ht="21.95" customHeight="1" outlineLevel="2" x14ac:dyDescent="0.2">
      <c r="A37" s="2">
        <f>+A36+1</f>
        <v>4</v>
      </c>
      <c r="B37" s="3" t="s">
        <v>51</v>
      </c>
      <c r="C37" s="4" t="s">
        <v>57</v>
      </c>
      <c r="D37" s="4" t="s">
        <v>58</v>
      </c>
      <c r="E37" s="13">
        <v>2604666.8000000003</v>
      </c>
    </row>
    <row r="38" spans="1:5" ht="21.95" customHeight="1" outlineLevel="2" x14ac:dyDescent="0.2">
      <c r="A38" s="2">
        <f>+A37+1</f>
        <v>5</v>
      </c>
      <c r="B38" s="3" t="s">
        <v>51</v>
      </c>
      <c r="C38" s="4" t="s">
        <v>52</v>
      </c>
      <c r="D38" s="4" t="s">
        <v>60</v>
      </c>
      <c r="E38" s="13">
        <v>90576</v>
      </c>
    </row>
    <row r="39" spans="1:5" ht="21.95" customHeight="1" outlineLevel="2" x14ac:dyDescent="0.2">
      <c r="A39" s="9">
        <f>+A38+1</f>
        <v>6</v>
      </c>
      <c r="B39" s="10" t="s">
        <v>51</v>
      </c>
      <c r="C39" s="11" t="s">
        <v>61</v>
      </c>
      <c r="D39" s="11" t="s">
        <v>62</v>
      </c>
      <c r="E39" s="24">
        <v>83837.600000000006</v>
      </c>
    </row>
    <row r="40" spans="1:5" ht="21.95" customHeight="1" outlineLevel="1" x14ac:dyDescent="0.2">
      <c r="A40" s="45"/>
      <c r="B40" s="43" t="s">
        <v>64</v>
      </c>
      <c r="C40" s="46"/>
      <c r="D40" s="46"/>
      <c r="E40" s="47">
        <f>SUBTOTAL(9,E34:E39)</f>
        <v>7736955.1999999993</v>
      </c>
    </row>
    <row r="41" spans="1:5" ht="21.95" customHeight="1" outlineLevel="2" x14ac:dyDescent="0.2">
      <c r="A41" s="29">
        <v>1</v>
      </c>
      <c r="B41" s="30" t="s">
        <v>65</v>
      </c>
      <c r="C41" s="31" t="s">
        <v>66</v>
      </c>
      <c r="D41" s="31" t="s">
        <v>67</v>
      </c>
      <c r="E41" s="32">
        <v>737280.64</v>
      </c>
    </row>
    <row r="42" spans="1:5" ht="21.95" customHeight="1" outlineLevel="2" x14ac:dyDescent="0.2">
      <c r="A42" s="2">
        <f>+A41+1</f>
        <v>2</v>
      </c>
      <c r="B42" s="3" t="s">
        <v>65</v>
      </c>
      <c r="C42" s="4" t="s">
        <v>66</v>
      </c>
      <c r="D42" s="4" t="s">
        <v>68</v>
      </c>
      <c r="E42" s="13">
        <v>1837984.7999999998</v>
      </c>
    </row>
    <row r="43" spans="1:5" ht="21.95" customHeight="1" outlineLevel="2" x14ac:dyDescent="0.2">
      <c r="A43" s="2">
        <f>+A42+1</f>
        <v>3</v>
      </c>
      <c r="B43" s="3" t="s">
        <v>65</v>
      </c>
      <c r="C43" s="4" t="s">
        <v>69</v>
      </c>
      <c r="D43" s="4" t="s">
        <v>70</v>
      </c>
      <c r="E43" s="13">
        <v>1511149.1999999997</v>
      </c>
    </row>
    <row r="44" spans="1:5" ht="21.95" customHeight="1" outlineLevel="2" x14ac:dyDescent="0.2">
      <c r="A44" s="2">
        <f>+A43+1</f>
        <v>4</v>
      </c>
      <c r="B44" s="3" t="s">
        <v>65</v>
      </c>
      <c r="C44" s="4" t="s">
        <v>71</v>
      </c>
      <c r="D44" s="4" t="s">
        <v>72</v>
      </c>
      <c r="E44" s="13">
        <v>18000</v>
      </c>
    </row>
    <row r="45" spans="1:5" ht="21.95" customHeight="1" outlineLevel="2" x14ac:dyDescent="0.2">
      <c r="A45" s="9">
        <f>+A44+1</f>
        <v>5</v>
      </c>
      <c r="B45" s="10" t="s">
        <v>65</v>
      </c>
      <c r="C45" s="11" t="s">
        <v>73</v>
      </c>
      <c r="D45" s="11" t="s">
        <v>74</v>
      </c>
      <c r="E45" s="24">
        <v>233821.12</v>
      </c>
    </row>
    <row r="46" spans="1:5" ht="21.95" customHeight="1" outlineLevel="1" x14ac:dyDescent="0.2">
      <c r="A46" s="45"/>
      <c r="B46" s="43" t="s">
        <v>75</v>
      </c>
      <c r="C46" s="46"/>
      <c r="D46" s="46"/>
      <c r="E46" s="47">
        <f>SUBTOTAL(9,E41:E45)</f>
        <v>4338235.76</v>
      </c>
    </row>
    <row r="47" spans="1:5" ht="21.95" customHeight="1" outlineLevel="2" x14ac:dyDescent="0.2">
      <c r="A47" s="29">
        <v>1</v>
      </c>
      <c r="B47" s="30" t="s">
        <v>76</v>
      </c>
      <c r="C47" s="31" t="s">
        <v>77</v>
      </c>
      <c r="D47" s="31" t="s">
        <v>78</v>
      </c>
      <c r="E47" s="32">
        <v>5999666.4799999995</v>
      </c>
    </row>
    <row r="48" spans="1:5" ht="21.95" customHeight="1" outlineLevel="2" x14ac:dyDescent="0.2">
      <c r="A48" s="2">
        <f t="shared" ref="A48:A56" si="1">+A47+1</f>
        <v>2</v>
      </c>
      <c r="B48" s="3" t="s">
        <v>76</v>
      </c>
      <c r="C48" s="4" t="s">
        <v>79</v>
      </c>
      <c r="D48" s="4" t="s">
        <v>80</v>
      </c>
      <c r="E48" s="13">
        <v>233730</v>
      </c>
    </row>
    <row r="49" spans="1:5" ht="21.95" customHeight="1" outlineLevel="2" x14ac:dyDescent="0.2">
      <c r="A49" s="2">
        <f t="shared" si="1"/>
        <v>3</v>
      </c>
      <c r="B49" s="3" t="s">
        <v>76</v>
      </c>
      <c r="C49" s="4" t="s">
        <v>82</v>
      </c>
      <c r="D49" s="4" t="s">
        <v>83</v>
      </c>
      <c r="E49" s="13">
        <v>54720</v>
      </c>
    </row>
    <row r="50" spans="1:5" ht="21.95" customHeight="1" outlineLevel="2" x14ac:dyDescent="0.2">
      <c r="A50" s="2">
        <f t="shared" si="1"/>
        <v>4</v>
      </c>
      <c r="B50" s="3" t="s">
        <v>76</v>
      </c>
      <c r="C50" s="4" t="s">
        <v>84</v>
      </c>
      <c r="D50" s="4" t="s">
        <v>85</v>
      </c>
      <c r="E50" s="13">
        <v>2570576.1999999993</v>
      </c>
    </row>
    <row r="51" spans="1:5" ht="21.95" customHeight="1" outlineLevel="2" x14ac:dyDescent="0.2">
      <c r="A51" s="2">
        <f t="shared" si="1"/>
        <v>5</v>
      </c>
      <c r="B51" s="3" t="s">
        <v>76</v>
      </c>
      <c r="C51" s="4" t="s">
        <v>77</v>
      </c>
      <c r="D51" s="4" t="s">
        <v>86</v>
      </c>
      <c r="E51" s="13">
        <v>6022191.1999999974</v>
      </c>
    </row>
    <row r="52" spans="1:5" ht="21.95" customHeight="1" outlineLevel="2" x14ac:dyDescent="0.2">
      <c r="A52" s="2">
        <f t="shared" si="1"/>
        <v>6</v>
      </c>
      <c r="B52" s="3" t="s">
        <v>76</v>
      </c>
      <c r="C52" s="4" t="s">
        <v>79</v>
      </c>
      <c r="D52" s="4" t="s">
        <v>87</v>
      </c>
      <c r="E52" s="13">
        <v>3866226.8</v>
      </c>
    </row>
    <row r="53" spans="1:5" ht="21.95" customHeight="1" outlineLevel="2" x14ac:dyDescent="0.2">
      <c r="A53" s="2">
        <f t="shared" si="1"/>
        <v>7</v>
      </c>
      <c r="B53" s="3" t="s">
        <v>76</v>
      </c>
      <c r="C53" s="4" t="s">
        <v>81</v>
      </c>
      <c r="D53" s="4" t="s">
        <v>88</v>
      </c>
      <c r="E53" s="13">
        <v>549520</v>
      </c>
    </row>
    <row r="54" spans="1:5" ht="21.95" customHeight="1" outlineLevel="2" x14ac:dyDescent="0.2">
      <c r="A54" s="2">
        <f t="shared" si="1"/>
        <v>8</v>
      </c>
      <c r="B54" s="3" t="s">
        <v>76</v>
      </c>
      <c r="C54" s="4" t="s">
        <v>77</v>
      </c>
      <c r="D54" s="4" t="s">
        <v>89</v>
      </c>
      <c r="E54" s="13">
        <v>18000</v>
      </c>
    </row>
    <row r="55" spans="1:5" ht="21.95" customHeight="1" outlineLevel="2" x14ac:dyDescent="0.2">
      <c r="A55" s="2">
        <f t="shared" si="1"/>
        <v>9</v>
      </c>
      <c r="B55" s="3" t="s">
        <v>76</v>
      </c>
      <c r="C55" s="4" t="s">
        <v>77</v>
      </c>
      <c r="D55" s="4" t="s">
        <v>90</v>
      </c>
      <c r="E55" s="13">
        <v>45636.800000000003</v>
      </c>
    </row>
    <row r="56" spans="1:5" ht="21.95" customHeight="1" outlineLevel="2" x14ac:dyDescent="0.2">
      <c r="A56" s="9">
        <f t="shared" si="1"/>
        <v>10</v>
      </c>
      <c r="B56" s="10" t="s">
        <v>76</v>
      </c>
      <c r="C56" s="11" t="s">
        <v>79</v>
      </c>
      <c r="D56" s="11" t="s">
        <v>91</v>
      </c>
      <c r="E56" s="24">
        <v>88939.199999999997</v>
      </c>
    </row>
    <row r="57" spans="1:5" ht="21.95" customHeight="1" outlineLevel="1" x14ac:dyDescent="0.2">
      <c r="A57" s="45"/>
      <c r="B57" s="43" t="s">
        <v>93</v>
      </c>
      <c r="C57" s="46"/>
      <c r="D57" s="46"/>
      <c r="E57" s="47">
        <f>SUBTOTAL(9,E47:E56)</f>
        <v>19449206.679999996</v>
      </c>
    </row>
    <row r="58" spans="1:5" ht="21.95" customHeight="1" outlineLevel="2" x14ac:dyDescent="0.2">
      <c r="A58" s="29">
        <v>1</v>
      </c>
      <c r="B58" s="30" t="s">
        <v>94</v>
      </c>
      <c r="C58" s="31" t="s">
        <v>95</v>
      </c>
      <c r="D58" s="31" t="s">
        <v>96</v>
      </c>
      <c r="E58" s="32">
        <v>638326.9</v>
      </c>
    </row>
    <row r="59" spans="1:5" ht="21.95" customHeight="1" outlineLevel="2" x14ac:dyDescent="0.2">
      <c r="A59" s="2">
        <f>+A58+1</f>
        <v>2</v>
      </c>
      <c r="B59" s="3" t="s">
        <v>94</v>
      </c>
      <c r="C59" s="4" t="s">
        <v>95</v>
      </c>
      <c r="D59" s="4" t="s">
        <v>97</v>
      </c>
      <c r="E59" s="13">
        <v>2702470.0000000005</v>
      </c>
    </row>
    <row r="60" spans="1:5" ht="21.95" customHeight="1" outlineLevel="2" x14ac:dyDescent="0.2">
      <c r="A60" s="2">
        <f>+A59+1</f>
        <v>3</v>
      </c>
      <c r="B60" s="3" t="s">
        <v>94</v>
      </c>
      <c r="C60" s="4" t="s">
        <v>98</v>
      </c>
      <c r="D60" s="4" t="s">
        <v>99</v>
      </c>
      <c r="E60" s="13">
        <v>97776</v>
      </c>
    </row>
    <row r="61" spans="1:5" ht="21.95" customHeight="1" outlineLevel="2" x14ac:dyDescent="0.2">
      <c r="A61" s="9">
        <f>+A60+1</f>
        <v>4</v>
      </c>
      <c r="B61" s="25" t="s">
        <v>94</v>
      </c>
      <c r="C61" s="26" t="s">
        <v>100</v>
      </c>
      <c r="D61" s="26" t="s">
        <v>101</v>
      </c>
      <c r="E61" s="24">
        <v>632016.6</v>
      </c>
    </row>
    <row r="62" spans="1:5" ht="21.95" customHeight="1" outlineLevel="1" x14ac:dyDescent="0.2">
      <c r="A62" s="45"/>
      <c r="B62" s="42" t="s">
        <v>102</v>
      </c>
      <c r="C62" s="48"/>
      <c r="D62" s="48"/>
      <c r="E62" s="47">
        <f>SUBTOTAL(9,E58:E61)</f>
        <v>4070589.5000000005</v>
      </c>
    </row>
    <row r="63" spans="1:5" ht="21.95" customHeight="1" outlineLevel="2" x14ac:dyDescent="0.2">
      <c r="A63" s="29">
        <v>1</v>
      </c>
      <c r="B63" s="30" t="s">
        <v>103</v>
      </c>
      <c r="C63" s="31" t="s">
        <v>104</v>
      </c>
      <c r="D63" s="31" t="s">
        <v>105</v>
      </c>
      <c r="E63" s="32">
        <v>5025615.0399999972</v>
      </c>
    </row>
    <row r="64" spans="1:5" ht="21.95" customHeight="1" outlineLevel="2" x14ac:dyDescent="0.2">
      <c r="A64" s="2">
        <f>+A63+1</f>
        <v>2</v>
      </c>
      <c r="B64" s="3" t="s">
        <v>103</v>
      </c>
      <c r="C64" s="4" t="s">
        <v>104</v>
      </c>
      <c r="D64" s="4" t="s">
        <v>106</v>
      </c>
      <c r="E64" s="13">
        <v>2417069.2000000002</v>
      </c>
    </row>
    <row r="65" spans="1:5" ht="21.95" customHeight="1" outlineLevel="2" x14ac:dyDescent="0.2">
      <c r="A65" s="9">
        <f>+A64+1</f>
        <v>3</v>
      </c>
      <c r="B65" s="10" t="s">
        <v>103</v>
      </c>
      <c r="C65" s="11" t="s">
        <v>107</v>
      </c>
      <c r="D65" s="11" t="s">
        <v>92</v>
      </c>
      <c r="E65" s="24">
        <v>188038.66</v>
      </c>
    </row>
    <row r="66" spans="1:5" ht="21.95" customHeight="1" outlineLevel="1" x14ac:dyDescent="0.2">
      <c r="A66" s="45"/>
      <c r="B66" s="43" t="s">
        <v>108</v>
      </c>
      <c r="C66" s="46"/>
      <c r="D66" s="46"/>
      <c r="E66" s="47">
        <f>SUBTOTAL(9,E63:E65)</f>
        <v>7630722.8999999976</v>
      </c>
    </row>
    <row r="67" spans="1:5" ht="21.95" customHeight="1" outlineLevel="2" x14ac:dyDescent="0.2">
      <c r="A67" s="29">
        <v>1</v>
      </c>
      <c r="B67" s="30" t="s">
        <v>109</v>
      </c>
      <c r="C67" s="31" t="s">
        <v>110</v>
      </c>
      <c r="D67" s="31" t="s">
        <v>111</v>
      </c>
      <c r="E67" s="32">
        <v>845891.68</v>
      </c>
    </row>
    <row r="68" spans="1:5" ht="21.95" customHeight="1" outlineLevel="2" x14ac:dyDescent="0.2">
      <c r="A68" s="2">
        <f>+A67+1</f>
        <v>2</v>
      </c>
      <c r="B68" s="3" t="s">
        <v>109</v>
      </c>
      <c r="C68" s="4" t="s">
        <v>110</v>
      </c>
      <c r="D68" s="4" t="s">
        <v>112</v>
      </c>
      <c r="E68" s="13">
        <v>1960645.1999999997</v>
      </c>
    </row>
    <row r="69" spans="1:5" ht="21.95" customHeight="1" outlineLevel="2" x14ac:dyDescent="0.2">
      <c r="A69" s="9">
        <f>+A68+1</f>
        <v>3</v>
      </c>
      <c r="B69" s="25" t="s">
        <v>109</v>
      </c>
      <c r="C69" s="26" t="s">
        <v>113</v>
      </c>
      <c r="D69" s="26" t="s">
        <v>114</v>
      </c>
      <c r="E69" s="24">
        <v>669010.80000000005</v>
      </c>
    </row>
    <row r="70" spans="1:5" ht="21.95" customHeight="1" outlineLevel="1" x14ac:dyDescent="0.2">
      <c r="A70" s="45"/>
      <c r="B70" s="42" t="s">
        <v>115</v>
      </c>
      <c r="C70" s="48"/>
      <c r="D70" s="48"/>
      <c r="E70" s="47">
        <f>SUBTOTAL(9,E67:E69)</f>
        <v>3475547.6799999997</v>
      </c>
    </row>
    <row r="71" spans="1:5" ht="20.100000000000001" customHeight="1" outlineLevel="2" x14ac:dyDescent="0.2">
      <c r="A71" s="29">
        <v>1</v>
      </c>
      <c r="B71" s="30" t="s">
        <v>116</v>
      </c>
      <c r="C71" s="31" t="s">
        <v>117</v>
      </c>
      <c r="D71" s="31" t="s">
        <v>118</v>
      </c>
      <c r="E71" s="32">
        <v>303139.20000000001</v>
      </c>
    </row>
    <row r="72" spans="1:5" ht="20.100000000000001" customHeight="1" outlineLevel="2" x14ac:dyDescent="0.2">
      <c r="A72" s="2">
        <f t="shared" ref="A72:A83" si="2">+A71+1</f>
        <v>2</v>
      </c>
      <c r="B72" s="3" t="s">
        <v>116</v>
      </c>
      <c r="C72" s="4" t="s">
        <v>117</v>
      </c>
      <c r="D72" s="4" t="s">
        <v>119</v>
      </c>
      <c r="E72" s="13">
        <v>4148569.3000000003</v>
      </c>
    </row>
    <row r="73" spans="1:5" ht="20.100000000000001" customHeight="1" outlineLevel="2" x14ac:dyDescent="0.2">
      <c r="A73" s="2">
        <f t="shared" si="2"/>
        <v>3</v>
      </c>
      <c r="B73" s="3" t="s">
        <v>116</v>
      </c>
      <c r="C73" s="4" t="s">
        <v>120</v>
      </c>
      <c r="D73" s="4" t="s">
        <v>121</v>
      </c>
      <c r="E73" s="13">
        <v>221884.79999999999</v>
      </c>
    </row>
    <row r="74" spans="1:5" ht="20.100000000000001" customHeight="1" outlineLevel="2" x14ac:dyDescent="0.2">
      <c r="A74" s="2">
        <f t="shared" si="2"/>
        <v>4</v>
      </c>
      <c r="B74" s="3" t="s">
        <v>116</v>
      </c>
      <c r="C74" s="4" t="s">
        <v>123</v>
      </c>
      <c r="D74" s="4" t="s">
        <v>124</v>
      </c>
      <c r="E74" s="13">
        <v>234164.80000000002</v>
      </c>
    </row>
    <row r="75" spans="1:5" ht="20.100000000000001" customHeight="1" outlineLevel="2" x14ac:dyDescent="0.2">
      <c r="A75" s="2">
        <f t="shared" si="2"/>
        <v>5</v>
      </c>
      <c r="B75" s="3" t="s">
        <v>116</v>
      </c>
      <c r="C75" s="4" t="s">
        <v>123</v>
      </c>
      <c r="D75" s="4" t="s">
        <v>125</v>
      </c>
      <c r="E75" s="13">
        <v>102048</v>
      </c>
    </row>
    <row r="76" spans="1:5" ht="20.100000000000001" customHeight="1" outlineLevel="2" x14ac:dyDescent="0.2">
      <c r="A76" s="2">
        <f t="shared" si="2"/>
        <v>6</v>
      </c>
      <c r="B76" s="3" t="s">
        <v>116</v>
      </c>
      <c r="C76" s="4" t="s">
        <v>126</v>
      </c>
      <c r="D76" s="4" t="s">
        <v>127</v>
      </c>
      <c r="E76" s="13">
        <v>299070.84000000003</v>
      </c>
    </row>
    <row r="77" spans="1:5" ht="20.100000000000001" customHeight="1" outlineLevel="2" x14ac:dyDescent="0.2">
      <c r="A77" s="2">
        <f t="shared" si="2"/>
        <v>7</v>
      </c>
      <c r="B77" s="3" t="s">
        <v>116</v>
      </c>
      <c r="C77" s="4" t="s">
        <v>128</v>
      </c>
      <c r="D77" s="4" t="s">
        <v>129</v>
      </c>
      <c r="E77" s="13">
        <v>333398.80000000005</v>
      </c>
    </row>
    <row r="78" spans="1:5" ht="20.100000000000001" customHeight="1" outlineLevel="2" x14ac:dyDescent="0.2">
      <c r="A78" s="2">
        <f t="shared" si="2"/>
        <v>8</v>
      </c>
      <c r="B78" s="3" t="s">
        <v>116</v>
      </c>
      <c r="C78" s="4" t="s">
        <v>128</v>
      </c>
      <c r="D78" s="4" t="s">
        <v>130</v>
      </c>
      <c r="E78" s="13">
        <v>295626</v>
      </c>
    </row>
    <row r="79" spans="1:5" ht="20.100000000000001" customHeight="1" outlineLevel="2" x14ac:dyDescent="0.2">
      <c r="A79" s="2">
        <f t="shared" si="2"/>
        <v>9</v>
      </c>
      <c r="B79" s="5" t="s">
        <v>116</v>
      </c>
      <c r="C79" s="6" t="s">
        <v>122</v>
      </c>
      <c r="D79" s="6" t="s">
        <v>131</v>
      </c>
      <c r="E79" s="13">
        <v>229809.6</v>
      </c>
    </row>
    <row r="80" spans="1:5" ht="20.100000000000001" customHeight="1" outlineLevel="2" x14ac:dyDescent="0.2">
      <c r="A80" s="2">
        <f t="shared" si="2"/>
        <v>10</v>
      </c>
      <c r="B80" s="5" t="s">
        <v>116</v>
      </c>
      <c r="C80" s="6" t="s">
        <v>126</v>
      </c>
      <c r="D80" s="6" t="s">
        <v>132</v>
      </c>
      <c r="E80" s="13">
        <v>63790.3</v>
      </c>
    </row>
    <row r="81" spans="1:5" ht="20.100000000000001" customHeight="1" outlineLevel="2" x14ac:dyDescent="0.2">
      <c r="A81" s="2">
        <f t="shared" si="2"/>
        <v>11</v>
      </c>
      <c r="B81" s="5" t="s">
        <v>116</v>
      </c>
      <c r="C81" s="6" t="s">
        <v>126</v>
      </c>
      <c r="D81" s="6" t="s">
        <v>63</v>
      </c>
      <c r="E81" s="13">
        <v>119639.22</v>
      </c>
    </row>
    <row r="82" spans="1:5" ht="20.100000000000001" customHeight="1" outlineLevel="2" x14ac:dyDescent="0.2">
      <c r="A82" s="2">
        <f t="shared" si="2"/>
        <v>12</v>
      </c>
      <c r="B82" s="5" t="s">
        <v>116</v>
      </c>
      <c r="C82" s="6" t="s">
        <v>126</v>
      </c>
      <c r="D82" s="6" t="s">
        <v>133</v>
      </c>
      <c r="E82" s="13">
        <v>359253.94999999995</v>
      </c>
    </row>
    <row r="83" spans="1:5" ht="20.100000000000001" customHeight="1" outlineLevel="2" x14ac:dyDescent="0.2">
      <c r="A83" s="9">
        <f t="shared" si="2"/>
        <v>13</v>
      </c>
      <c r="B83" s="10" t="s">
        <v>116</v>
      </c>
      <c r="C83" s="11" t="s">
        <v>128</v>
      </c>
      <c r="D83" s="11" t="s">
        <v>134</v>
      </c>
      <c r="E83" s="24">
        <v>88256</v>
      </c>
    </row>
    <row r="84" spans="1:5" ht="20.100000000000001" customHeight="1" outlineLevel="1" x14ac:dyDescent="0.2">
      <c r="A84" s="45"/>
      <c r="B84" s="43" t="s">
        <v>135</v>
      </c>
      <c r="C84" s="46"/>
      <c r="D84" s="46"/>
      <c r="E84" s="47">
        <f>SUBTOTAL(9,E71:E83)</f>
        <v>6798650.8099999987</v>
      </c>
    </row>
    <row r="85" spans="1:5" ht="21.95" customHeight="1" outlineLevel="2" x14ac:dyDescent="0.2">
      <c r="A85" s="29">
        <v>1</v>
      </c>
      <c r="B85" s="30" t="s">
        <v>136</v>
      </c>
      <c r="C85" s="31" t="s">
        <v>137</v>
      </c>
      <c r="D85" s="31" t="s">
        <v>138</v>
      </c>
      <c r="E85" s="32">
        <v>2623907.5600000005</v>
      </c>
    </row>
    <row r="86" spans="1:5" ht="21.95" customHeight="1" outlineLevel="2" x14ac:dyDescent="0.2">
      <c r="A86" s="2">
        <f t="shared" ref="A86:A92" si="3">+A85+1</f>
        <v>2</v>
      </c>
      <c r="B86" s="3" t="s">
        <v>136</v>
      </c>
      <c r="C86" s="4" t="s">
        <v>137</v>
      </c>
      <c r="D86" s="4" t="s">
        <v>139</v>
      </c>
      <c r="E86" s="13">
        <v>9481211.2999999989</v>
      </c>
    </row>
    <row r="87" spans="1:5" ht="21.95" customHeight="1" outlineLevel="2" x14ac:dyDescent="0.2">
      <c r="A87" s="2">
        <f t="shared" si="3"/>
        <v>3</v>
      </c>
      <c r="B87" s="3" t="s">
        <v>136</v>
      </c>
      <c r="C87" s="4" t="s">
        <v>140</v>
      </c>
      <c r="D87" s="4" t="s">
        <v>141</v>
      </c>
      <c r="E87" s="13">
        <v>198012</v>
      </c>
    </row>
    <row r="88" spans="1:5" ht="21.95" customHeight="1" outlineLevel="2" x14ac:dyDescent="0.2">
      <c r="A88" s="2">
        <f t="shared" si="3"/>
        <v>4</v>
      </c>
      <c r="B88" s="3" t="s">
        <v>136</v>
      </c>
      <c r="C88" s="4" t="s">
        <v>137</v>
      </c>
      <c r="D88" s="4" t="s">
        <v>143</v>
      </c>
      <c r="E88" s="13">
        <v>95331.6</v>
      </c>
    </row>
    <row r="89" spans="1:5" ht="21.95" customHeight="1" outlineLevel="2" x14ac:dyDescent="0.2">
      <c r="A89" s="2">
        <f t="shared" si="3"/>
        <v>5</v>
      </c>
      <c r="B89" s="3" t="s">
        <v>136</v>
      </c>
      <c r="C89" s="4" t="s">
        <v>144</v>
      </c>
      <c r="D89" s="4" t="s">
        <v>145</v>
      </c>
      <c r="E89" s="13">
        <v>132529.1</v>
      </c>
    </row>
    <row r="90" spans="1:5" ht="21.95" customHeight="1" outlineLevel="2" x14ac:dyDescent="0.2">
      <c r="A90" s="2">
        <f t="shared" si="3"/>
        <v>6</v>
      </c>
      <c r="B90" s="3" t="s">
        <v>136</v>
      </c>
      <c r="C90" s="4" t="s">
        <v>146</v>
      </c>
      <c r="D90" s="4" t="s">
        <v>147</v>
      </c>
      <c r="E90" s="13">
        <v>417849.98000000004</v>
      </c>
    </row>
    <row r="91" spans="1:5" ht="21.95" customHeight="1" outlineLevel="2" x14ac:dyDescent="0.2">
      <c r="A91" s="2">
        <f t="shared" si="3"/>
        <v>7</v>
      </c>
      <c r="B91" s="3" t="s">
        <v>136</v>
      </c>
      <c r="C91" s="4" t="s">
        <v>148</v>
      </c>
      <c r="D91" s="4" t="s">
        <v>149</v>
      </c>
      <c r="E91" s="13">
        <v>102096</v>
      </c>
    </row>
    <row r="92" spans="1:5" ht="21.95" customHeight="1" outlineLevel="2" x14ac:dyDescent="0.2">
      <c r="A92" s="9">
        <f t="shared" si="3"/>
        <v>8</v>
      </c>
      <c r="B92" s="10" t="s">
        <v>136</v>
      </c>
      <c r="C92" s="11" t="s">
        <v>142</v>
      </c>
      <c r="D92" s="11" t="s">
        <v>150</v>
      </c>
      <c r="E92" s="24">
        <v>79950</v>
      </c>
    </row>
    <row r="93" spans="1:5" ht="21.95" customHeight="1" outlineLevel="1" x14ac:dyDescent="0.2">
      <c r="A93" s="45"/>
      <c r="B93" s="43" t="s">
        <v>151</v>
      </c>
      <c r="C93" s="46"/>
      <c r="D93" s="46"/>
      <c r="E93" s="47">
        <f>SUBTOTAL(9,E85:E92)</f>
        <v>13130887.539999999</v>
      </c>
    </row>
    <row r="94" spans="1:5" ht="21.95" customHeight="1" outlineLevel="2" x14ac:dyDescent="0.2">
      <c r="A94" s="29">
        <v>1</v>
      </c>
      <c r="B94" s="30" t="s">
        <v>152</v>
      </c>
      <c r="C94" s="31" t="s">
        <v>153</v>
      </c>
      <c r="D94" s="31" t="s">
        <v>154</v>
      </c>
      <c r="E94" s="32">
        <v>102231.82</v>
      </c>
    </row>
    <row r="95" spans="1:5" ht="21.95" customHeight="1" outlineLevel="2" x14ac:dyDescent="0.2">
      <c r="A95" s="2">
        <f>+A94+1</f>
        <v>2</v>
      </c>
      <c r="B95" s="3" t="s">
        <v>152</v>
      </c>
      <c r="C95" s="4" t="s">
        <v>153</v>
      </c>
      <c r="D95" s="4" t="s">
        <v>155</v>
      </c>
      <c r="E95" s="13">
        <v>5759178.7199999988</v>
      </c>
    </row>
    <row r="96" spans="1:5" ht="21.95" customHeight="1" outlineLevel="2" x14ac:dyDescent="0.2">
      <c r="A96" s="2">
        <f>+A95+1</f>
        <v>3</v>
      </c>
      <c r="B96" s="3" t="s">
        <v>152</v>
      </c>
      <c r="C96" s="4" t="s">
        <v>156</v>
      </c>
      <c r="D96" s="4" t="s">
        <v>157</v>
      </c>
      <c r="E96" s="13">
        <v>2173278.8000000003</v>
      </c>
    </row>
    <row r="97" spans="1:5" ht="21.95" customHeight="1" outlineLevel="2" x14ac:dyDescent="0.2">
      <c r="A97" s="2">
        <f>+A96+1</f>
        <v>4</v>
      </c>
      <c r="B97" s="3" t="s">
        <v>152</v>
      </c>
      <c r="C97" s="4" t="s">
        <v>158</v>
      </c>
      <c r="D97" s="4" t="s">
        <v>159</v>
      </c>
      <c r="E97" s="13">
        <v>267163.2</v>
      </c>
    </row>
    <row r="98" spans="1:5" ht="21.95" customHeight="1" outlineLevel="2" x14ac:dyDescent="0.2">
      <c r="A98" s="9">
        <f>+A97+1</f>
        <v>5</v>
      </c>
      <c r="B98" s="10" t="s">
        <v>152</v>
      </c>
      <c r="C98" s="11" t="s">
        <v>153</v>
      </c>
      <c r="D98" s="11" t="s">
        <v>160</v>
      </c>
      <c r="E98" s="24">
        <v>147621.09999999998</v>
      </c>
    </row>
    <row r="99" spans="1:5" ht="21.95" customHeight="1" outlineLevel="1" x14ac:dyDescent="0.2">
      <c r="A99" s="45"/>
      <c r="B99" s="43" t="s">
        <v>161</v>
      </c>
      <c r="C99" s="46"/>
      <c r="D99" s="46"/>
      <c r="E99" s="47">
        <f>SUBTOTAL(9,E94:E98)</f>
        <v>8449473.6400000006</v>
      </c>
    </row>
    <row r="100" spans="1:5" ht="24.95" customHeight="1" outlineLevel="2" x14ac:dyDescent="0.2">
      <c r="A100" s="29">
        <v>1</v>
      </c>
      <c r="B100" s="30" t="s">
        <v>162</v>
      </c>
      <c r="C100" s="31" t="s">
        <v>163</v>
      </c>
      <c r="D100" s="31" t="s">
        <v>164</v>
      </c>
      <c r="E100" s="32">
        <v>164416</v>
      </c>
    </row>
    <row r="101" spans="1:5" ht="24.95" customHeight="1" outlineLevel="2" x14ac:dyDescent="0.2">
      <c r="A101" s="9">
        <f>+A100+1</f>
        <v>2</v>
      </c>
      <c r="B101" s="25" t="s">
        <v>162</v>
      </c>
      <c r="C101" s="26" t="s">
        <v>163</v>
      </c>
      <c r="D101" s="26" t="s">
        <v>165</v>
      </c>
      <c r="E101" s="24">
        <v>2122851.2000000002</v>
      </c>
    </row>
    <row r="102" spans="1:5" ht="24.95" customHeight="1" outlineLevel="1" x14ac:dyDescent="0.2">
      <c r="A102" s="45"/>
      <c r="B102" s="42" t="s">
        <v>166</v>
      </c>
      <c r="C102" s="48"/>
      <c r="D102" s="48"/>
      <c r="E102" s="47">
        <f>SUBTOTAL(9,E100:E101)</f>
        <v>2287267.2000000002</v>
      </c>
    </row>
    <row r="103" spans="1:5" ht="21.95" customHeight="1" outlineLevel="2" x14ac:dyDescent="0.2">
      <c r="A103" s="29">
        <v>1</v>
      </c>
      <c r="B103" s="30" t="s">
        <v>167</v>
      </c>
      <c r="C103" s="31" t="s">
        <v>168</v>
      </c>
      <c r="D103" s="31" t="s">
        <v>169</v>
      </c>
      <c r="E103" s="32">
        <v>149760</v>
      </c>
    </row>
    <row r="104" spans="1:5" ht="21.95" customHeight="1" outlineLevel="2" x14ac:dyDescent="0.2">
      <c r="A104" s="2">
        <f>+A103+1</f>
        <v>2</v>
      </c>
      <c r="B104" s="3" t="s">
        <v>167</v>
      </c>
      <c r="C104" s="4" t="s">
        <v>170</v>
      </c>
      <c r="D104" s="4" t="s">
        <v>171</v>
      </c>
      <c r="E104" s="13">
        <v>3225375.6</v>
      </c>
    </row>
    <row r="105" spans="1:5" ht="21.95" customHeight="1" outlineLevel="2" x14ac:dyDescent="0.2">
      <c r="A105" s="9">
        <f>+A104+1</f>
        <v>3</v>
      </c>
      <c r="B105" s="25" t="s">
        <v>167</v>
      </c>
      <c r="C105" s="26" t="s">
        <v>168</v>
      </c>
      <c r="D105" s="26" t="s">
        <v>172</v>
      </c>
      <c r="E105" s="24">
        <v>3372426.8</v>
      </c>
    </row>
    <row r="106" spans="1:5" ht="21.75" customHeight="1" outlineLevel="1" x14ac:dyDescent="0.2">
      <c r="A106" s="45"/>
      <c r="B106" s="42" t="s">
        <v>174</v>
      </c>
      <c r="C106" s="48"/>
      <c r="D106" s="48"/>
      <c r="E106" s="47">
        <f>SUBTOTAL(9,E103:E105)</f>
        <v>6747562.4000000004</v>
      </c>
    </row>
    <row r="107" spans="1:5" ht="24.95" customHeight="1" outlineLevel="2" x14ac:dyDescent="0.2">
      <c r="A107" s="29">
        <v>1</v>
      </c>
      <c r="B107" s="30" t="s">
        <v>175</v>
      </c>
      <c r="C107" s="31" t="s">
        <v>176</v>
      </c>
      <c r="D107" s="31" t="s">
        <v>177</v>
      </c>
      <c r="E107" s="32">
        <v>56160</v>
      </c>
    </row>
    <row r="108" spans="1:5" ht="24.95" customHeight="1" outlineLevel="2" x14ac:dyDescent="0.2">
      <c r="A108" s="9">
        <f>+A107+1</f>
        <v>2</v>
      </c>
      <c r="B108" s="25" t="s">
        <v>175</v>
      </c>
      <c r="C108" s="26" t="s">
        <v>176</v>
      </c>
      <c r="D108" s="26" t="s">
        <v>178</v>
      </c>
      <c r="E108" s="24">
        <v>3254889.1999999993</v>
      </c>
    </row>
    <row r="109" spans="1:5" ht="24.95" customHeight="1" outlineLevel="1" x14ac:dyDescent="0.2">
      <c r="A109" s="45"/>
      <c r="B109" s="42" t="s">
        <v>179</v>
      </c>
      <c r="C109" s="48"/>
      <c r="D109" s="48"/>
      <c r="E109" s="47">
        <f>SUBTOTAL(9,E107:E108)</f>
        <v>3311049.1999999993</v>
      </c>
    </row>
    <row r="110" spans="1:5" ht="21.95" customHeight="1" outlineLevel="2" x14ac:dyDescent="0.2">
      <c r="A110" s="29">
        <v>1</v>
      </c>
      <c r="B110" s="30" t="s">
        <v>180</v>
      </c>
      <c r="C110" s="31" t="s">
        <v>181</v>
      </c>
      <c r="D110" s="31" t="s">
        <v>182</v>
      </c>
      <c r="E110" s="32">
        <v>206572</v>
      </c>
    </row>
    <row r="111" spans="1:5" ht="21.95" customHeight="1" outlineLevel="2" x14ac:dyDescent="0.2">
      <c r="A111" s="2">
        <f>+A110+1</f>
        <v>2</v>
      </c>
      <c r="B111" s="3" t="s">
        <v>180</v>
      </c>
      <c r="C111" s="4" t="s">
        <v>181</v>
      </c>
      <c r="D111" s="4" t="s">
        <v>183</v>
      </c>
      <c r="E111" s="13">
        <v>6624401.1999999974</v>
      </c>
    </row>
    <row r="112" spans="1:5" ht="21.95" customHeight="1" outlineLevel="2" x14ac:dyDescent="0.2">
      <c r="A112" s="2">
        <f>+A111+1</f>
        <v>3</v>
      </c>
      <c r="B112" s="3" t="s">
        <v>180</v>
      </c>
      <c r="C112" s="4" t="s">
        <v>184</v>
      </c>
      <c r="D112" s="4" t="s">
        <v>185</v>
      </c>
      <c r="E112" s="13">
        <v>439583.69999999995</v>
      </c>
    </row>
    <row r="113" spans="1:5" ht="21.95" customHeight="1" outlineLevel="2" x14ac:dyDescent="0.2">
      <c r="A113" s="2">
        <f>+A112+1</f>
        <v>4</v>
      </c>
      <c r="B113" s="3" t="s">
        <v>180</v>
      </c>
      <c r="C113" s="4" t="s">
        <v>186</v>
      </c>
      <c r="D113" s="4" t="s">
        <v>187</v>
      </c>
      <c r="E113" s="13">
        <v>897344.82</v>
      </c>
    </row>
    <row r="114" spans="1:5" ht="21.95" customHeight="1" outlineLevel="2" x14ac:dyDescent="0.2">
      <c r="A114" s="9">
        <f>+A113+1</f>
        <v>5</v>
      </c>
      <c r="B114" s="10" t="s">
        <v>180</v>
      </c>
      <c r="C114" s="11" t="s">
        <v>184</v>
      </c>
      <c r="D114" s="11" t="s">
        <v>188</v>
      </c>
      <c r="E114" s="24">
        <v>718137.98</v>
      </c>
    </row>
    <row r="115" spans="1:5" ht="21.95" customHeight="1" outlineLevel="1" x14ac:dyDescent="0.2">
      <c r="A115" s="45"/>
      <c r="B115" s="43" t="s">
        <v>189</v>
      </c>
      <c r="C115" s="46"/>
      <c r="D115" s="46"/>
      <c r="E115" s="47">
        <f>SUBTOTAL(9,E110:E114)</f>
        <v>8886039.6999999974</v>
      </c>
    </row>
    <row r="116" spans="1:5" ht="24.95" customHeight="1" outlineLevel="2" x14ac:dyDescent="0.2">
      <c r="A116" s="29">
        <v>1</v>
      </c>
      <c r="B116" s="30" t="s">
        <v>190</v>
      </c>
      <c r="C116" s="31" t="s">
        <v>191</v>
      </c>
      <c r="D116" s="31" t="s">
        <v>192</v>
      </c>
      <c r="E116" s="32">
        <v>56160</v>
      </c>
    </row>
    <row r="117" spans="1:5" ht="24.95" customHeight="1" outlineLevel="2" x14ac:dyDescent="0.2">
      <c r="A117" s="9">
        <f>+A116+1</f>
        <v>2</v>
      </c>
      <c r="B117" s="25" t="s">
        <v>190</v>
      </c>
      <c r="C117" s="26" t="s">
        <v>191</v>
      </c>
      <c r="D117" s="26" t="s">
        <v>193</v>
      </c>
      <c r="E117" s="24">
        <v>4192165.1999999993</v>
      </c>
    </row>
    <row r="118" spans="1:5" ht="24.95" customHeight="1" outlineLevel="1" x14ac:dyDescent="0.2">
      <c r="A118" s="45"/>
      <c r="B118" s="42" t="s">
        <v>195</v>
      </c>
      <c r="C118" s="48"/>
      <c r="D118" s="48"/>
      <c r="E118" s="47">
        <f>SUBTOTAL(9,E116:E117)</f>
        <v>4248325.1999999993</v>
      </c>
    </row>
    <row r="119" spans="1:5" ht="21.95" customHeight="1" outlineLevel="2" x14ac:dyDescent="0.2">
      <c r="A119" s="29">
        <v>1</v>
      </c>
      <c r="B119" s="30" t="s">
        <v>196</v>
      </c>
      <c r="C119" s="31" t="s">
        <v>197</v>
      </c>
      <c r="D119" s="31" t="s">
        <v>198</v>
      </c>
      <c r="E119" s="32">
        <v>21746673.360000003</v>
      </c>
    </row>
    <row r="120" spans="1:5" ht="21.95" customHeight="1" outlineLevel="2" x14ac:dyDescent="0.2">
      <c r="A120" s="2">
        <f t="shared" ref="A120:A125" si="4">+A119+1</f>
        <v>2</v>
      </c>
      <c r="B120" s="3" t="s">
        <v>196</v>
      </c>
      <c r="C120" s="4" t="s">
        <v>197</v>
      </c>
      <c r="D120" s="4" t="s">
        <v>199</v>
      </c>
      <c r="E120" s="13">
        <v>8761197.6000000015</v>
      </c>
    </row>
    <row r="121" spans="1:5" ht="21.95" customHeight="1" outlineLevel="2" x14ac:dyDescent="0.2">
      <c r="A121" s="2">
        <f t="shared" si="4"/>
        <v>3</v>
      </c>
      <c r="B121" s="3" t="s">
        <v>196</v>
      </c>
      <c r="C121" s="4" t="s">
        <v>200</v>
      </c>
      <c r="D121" s="4" t="s">
        <v>201</v>
      </c>
      <c r="E121" s="13">
        <v>2864911.1999999997</v>
      </c>
    </row>
    <row r="122" spans="1:5" ht="21.95" customHeight="1" outlineLevel="2" x14ac:dyDescent="0.2">
      <c r="A122" s="2">
        <f t="shared" si="4"/>
        <v>4</v>
      </c>
      <c r="B122" s="3" t="s">
        <v>196</v>
      </c>
      <c r="C122" s="4" t="s">
        <v>202</v>
      </c>
      <c r="D122" s="4" t="s">
        <v>203</v>
      </c>
      <c r="E122" s="13">
        <v>269334.7</v>
      </c>
    </row>
    <row r="123" spans="1:5" ht="21.95" customHeight="1" outlineLevel="2" x14ac:dyDescent="0.2">
      <c r="A123" s="2">
        <f t="shared" si="4"/>
        <v>5</v>
      </c>
      <c r="B123" s="3" t="s">
        <v>196</v>
      </c>
      <c r="C123" s="4" t="s">
        <v>204</v>
      </c>
      <c r="D123" s="4" t="s">
        <v>205</v>
      </c>
      <c r="E123" s="13">
        <v>95084</v>
      </c>
    </row>
    <row r="124" spans="1:5" ht="21.95" customHeight="1" outlineLevel="2" x14ac:dyDescent="0.2">
      <c r="A124" s="2">
        <f t="shared" si="4"/>
        <v>6</v>
      </c>
      <c r="B124" s="3" t="s">
        <v>196</v>
      </c>
      <c r="C124" s="4" t="s">
        <v>206</v>
      </c>
      <c r="D124" s="4" t="s">
        <v>26</v>
      </c>
      <c r="E124" s="13">
        <v>1864550.0000000002</v>
      </c>
    </row>
    <row r="125" spans="1:5" ht="21.95" customHeight="1" outlineLevel="2" x14ac:dyDescent="0.2">
      <c r="A125" s="9">
        <f t="shared" si="4"/>
        <v>7</v>
      </c>
      <c r="B125" s="25" t="s">
        <v>196</v>
      </c>
      <c r="C125" s="26" t="s">
        <v>197</v>
      </c>
      <c r="D125" s="26" t="s">
        <v>207</v>
      </c>
      <c r="E125" s="24">
        <v>600479.19999999995</v>
      </c>
    </row>
    <row r="126" spans="1:5" ht="21.95" customHeight="1" outlineLevel="1" x14ac:dyDescent="0.2">
      <c r="A126" s="45"/>
      <c r="B126" s="42" t="s">
        <v>208</v>
      </c>
      <c r="C126" s="48"/>
      <c r="D126" s="48"/>
      <c r="E126" s="47">
        <f>SUBTOTAL(9,E119:E125)</f>
        <v>36202230.06000001</v>
      </c>
    </row>
    <row r="127" spans="1:5" ht="21.95" customHeight="1" outlineLevel="2" x14ac:dyDescent="0.2">
      <c r="A127" s="29">
        <v>1</v>
      </c>
      <c r="B127" s="30" t="s">
        <v>209</v>
      </c>
      <c r="C127" s="31" t="s">
        <v>210</v>
      </c>
      <c r="D127" s="31" t="s">
        <v>211</v>
      </c>
      <c r="E127" s="32">
        <v>1102061.8399999999</v>
      </c>
    </row>
    <row r="128" spans="1:5" ht="21.95" customHeight="1" outlineLevel="2" x14ac:dyDescent="0.2">
      <c r="A128" s="2">
        <f>+A127+1</f>
        <v>2</v>
      </c>
      <c r="B128" s="3" t="s">
        <v>209</v>
      </c>
      <c r="C128" s="4" t="s">
        <v>210</v>
      </c>
      <c r="D128" s="4" t="s">
        <v>212</v>
      </c>
      <c r="E128" s="13">
        <v>12423408.000000004</v>
      </c>
    </row>
    <row r="129" spans="1:5" ht="21.95" customHeight="1" outlineLevel="2" x14ac:dyDescent="0.2">
      <c r="A129" s="2">
        <f>+A128+1</f>
        <v>3</v>
      </c>
      <c r="B129" s="3" t="s">
        <v>209</v>
      </c>
      <c r="C129" s="4" t="s">
        <v>213</v>
      </c>
      <c r="D129" s="4" t="s">
        <v>214</v>
      </c>
      <c r="E129" s="13">
        <v>5933330.8000000026</v>
      </c>
    </row>
    <row r="130" spans="1:5" ht="21.95" customHeight="1" outlineLevel="2" x14ac:dyDescent="0.2">
      <c r="A130" s="9">
        <f>+A129+1</f>
        <v>4</v>
      </c>
      <c r="B130" s="25" t="s">
        <v>209</v>
      </c>
      <c r="C130" s="26" t="s">
        <v>215</v>
      </c>
      <c r="D130" s="26" t="s">
        <v>216</v>
      </c>
      <c r="E130" s="24">
        <v>6868119.4000000013</v>
      </c>
    </row>
    <row r="131" spans="1:5" ht="21.95" customHeight="1" outlineLevel="1" x14ac:dyDescent="0.2">
      <c r="A131" s="45"/>
      <c r="B131" s="42" t="s">
        <v>219</v>
      </c>
      <c r="C131" s="48"/>
      <c r="D131" s="48"/>
      <c r="E131" s="47">
        <f>SUBTOTAL(9,E127:E130)</f>
        <v>26326920.04000001</v>
      </c>
    </row>
    <row r="132" spans="1:5" ht="21.95" customHeight="1" outlineLevel="2" x14ac:dyDescent="0.2">
      <c r="A132" s="29">
        <v>1</v>
      </c>
      <c r="B132" s="30" t="s">
        <v>220</v>
      </c>
      <c r="C132" s="31" t="s">
        <v>221</v>
      </c>
      <c r="D132" s="31" t="s">
        <v>222</v>
      </c>
      <c r="E132" s="32">
        <v>1067801.42</v>
      </c>
    </row>
    <row r="133" spans="1:5" ht="21.95" customHeight="1" outlineLevel="2" x14ac:dyDescent="0.2">
      <c r="A133" s="2">
        <f>+A132+1</f>
        <v>2</v>
      </c>
      <c r="B133" s="3" t="s">
        <v>220</v>
      </c>
      <c r="C133" s="4" t="s">
        <v>221</v>
      </c>
      <c r="D133" s="4" t="s">
        <v>223</v>
      </c>
      <c r="E133" s="13">
        <v>10236494.4</v>
      </c>
    </row>
    <row r="134" spans="1:5" ht="21.95" customHeight="1" outlineLevel="2" x14ac:dyDescent="0.2">
      <c r="A134" s="2">
        <f>+A133+1</f>
        <v>3</v>
      </c>
      <c r="B134" s="3" t="s">
        <v>220</v>
      </c>
      <c r="C134" s="4" t="s">
        <v>224</v>
      </c>
      <c r="D134" s="4" t="s">
        <v>225</v>
      </c>
      <c r="E134" s="13">
        <v>3757546.4000000004</v>
      </c>
    </row>
    <row r="135" spans="1:5" ht="21.95" customHeight="1" outlineLevel="2" x14ac:dyDescent="0.2">
      <c r="A135" s="2">
        <f>+A134+1</f>
        <v>4</v>
      </c>
      <c r="B135" s="3" t="s">
        <v>220</v>
      </c>
      <c r="C135" s="4" t="s">
        <v>226</v>
      </c>
      <c r="D135" s="4" t="s">
        <v>227</v>
      </c>
      <c r="E135" s="13">
        <v>34224</v>
      </c>
    </row>
    <row r="136" spans="1:5" ht="21.95" customHeight="1" outlineLevel="2" x14ac:dyDescent="0.2">
      <c r="A136" s="9">
        <f>+A135+1</f>
        <v>5</v>
      </c>
      <c r="B136" s="25" t="s">
        <v>220</v>
      </c>
      <c r="C136" s="26" t="s">
        <v>221</v>
      </c>
      <c r="D136" s="26" t="s">
        <v>228</v>
      </c>
      <c r="E136" s="24">
        <v>590352.06000000006</v>
      </c>
    </row>
    <row r="137" spans="1:5" ht="21.95" customHeight="1" outlineLevel="1" x14ac:dyDescent="0.2">
      <c r="A137" s="45"/>
      <c r="B137" s="42" t="s">
        <v>229</v>
      </c>
      <c r="C137" s="48"/>
      <c r="D137" s="48"/>
      <c r="E137" s="47">
        <f>SUBTOTAL(9,E132:E136)</f>
        <v>15686418.280000001</v>
      </c>
    </row>
    <row r="138" spans="1:5" ht="21.95" customHeight="1" outlineLevel="2" x14ac:dyDescent="0.2">
      <c r="A138" s="29">
        <v>1</v>
      </c>
      <c r="B138" s="30" t="s">
        <v>230</v>
      </c>
      <c r="C138" s="31" t="s">
        <v>231</v>
      </c>
      <c r="D138" s="31" t="s">
        <v>232</v>
      </c>
      <c r="E138" s="32">
        <v>13273661.289999999</v>
      </c>
    </row>
    <row r="139" spans="1:5" ht="21.95" customHeight="1" outlineLevel="2" x14ac:dyDescent="0.2">
      <c r="A139" s="2">
        <f>+A138+1</f>
        <v>2</v>
      </c>
      <c r="B139" s="3" t="s">
        <v>230</v>
      </c>
      <c r="C139" s="4" t="s">
        <v>233</v>
      </c>
      <c r="D139" s="4" t="s">
        <v>234</v>
      </c>
      <c r="E139" s="13">
        <v>2343353.66</v>
      </c>
    </row>
    <row r="140" spans="1:5" ht="21.95" customHeight="1" outlineLevel="2" x14ac:dyDescent="0.2">
      <c r="A140" s="2">
        <f>+A139+1</f>
        <v>3</v>
      </c>
      <c r="B140" s="3" t="s">
        <v>230</v>
      </c>
      <c r="C140" s="4" t="s">
        <v>231</v>
      </c>
      <c r="D140" s="4" t="s">
        <v>235</v>
      </c>
      <c r="E140" s="13">
        <v>5146403.6000000015</v>
      </c>
    </row>
    <row r="141" spans="1:5" ht="21.95" customHeight="1" outlineLevel="2" x14ac:dyDescent="0.2">
      <c r="A141" s="2">
        <f>+A140+1</f>
        <v>4</v>
      </c>
      <c r="B141" s="3" t="s">
        <v>230</v>
      </c>
      <c r="C141" s="4" t="s">
        <v>237</v>
      </c>
      <c r="D141" s="4" t="s">
        <v>238</v>
      </c>
      <c r="E141" s="13">
        <v>2789976.0799999996</v>
      </c>
    </row>
    <row r="142" spans="1:5" ht="21.95" customHeight="1" outlineLevel="2" x14ac:dyDescent="0.2">
      <c r="A142" s="2">
        <f>+A141+1</f>
        <v>5</v>
      </c>
      <c r="B142" s="3" t="s">
        <v>230</v>
      </c>
      <c r="C142" s="4" t="s">
        <v>236</v>
      </c>
      <c r="D142" s="4" t="s">
        <v>239</v>
      </c>
      <c r="E142" s="13">
        <v>1817045.88</v>
      </c>
    </row>
    <row r="143" spans="1:5" ht="21.95" customHeight="1" outlineLevel="2" x14ac:dyDescent="0.2">
      <c r="A143" s="9">
        <f>+A142+1</f>
        <v>6</v>
      </c>
      <c r="B143" s="10" t="s">
        <v>230</v>
      </c>
      <c r="C143" s="11" t="s">
        <v>233</v>
      </c>
      <c r="D143" s="11" t="s">
        <v>240</v>
      </c>
      <c r="E143" s="24">
        <v>138631.5</v>
      </c>
    </row>
    <row r="144" spans="1:5" ht="21.95" customHeight="1" outlineLevel="1" x14ac:dyDescent="0.2">
      <c r="A144" s="45"/>
      <c r="B144" s="43" t="s">
        <v>241</v>
      </c>
      <c r="C144" s="46"/>
      <c r="D144" s="46"/>
      <c r="E144" s="47">
        <f>SUBTOTAL(9,E138:E143)</f>
        <v>25509072.009999998</v>
      </c>
    </row>
    <row r="145" spans="1:5" ht="21.95" customHeight="1" outlineLevel="2" x14ac:dyDescent="0.2">
      <c r="A145" s="29">
        <v>1</v>
      </c>
      <c r="B145" s="30" t="s">
        <v>242</v>
      </c>
      <c r="C145" s="31" t="s">
        <v>243</v>
      </c>
      <c r="D145" s="31" t="s">
        <v>244</v>
      </c>
      <c r="E145" s="32">
        <v>74880</v>
      </c>
    </row>
    <row r="146" spans="1:5" ht="21.95" customHeight="1" outlineLevel="2" x14ac:dyDescent="0.2">
      <c r="A146" s="2">
        <f>+A145+1</f>
        <v>2</v>
      </c>
      <c r="B146" s="3" t="s">
        <v>242</v>
      </c>
      <c r="C146" s="4" t="s">
        <v>243</v>
      </c>
      <c r="D146" s="4" t="s">
        <v>245</v>
      </c>
      <c r="E146" s="13">
        <v>4457603.54</v>
      </c>
    </row>
    <row r="147" spans="1:5" ht="21.95" customHeight="1" outlineLevel="2" x14ac:dyDescent="0.2">
      <c r="A147" s="9">
        <f>+A146+1</f>
        <v>3</v>
      </c>
      <c r="B147" s="25" t="s">
        <v>242</v>
      </c>
      <c r="C147" s="26" t="s">
        <v>246</v>
      </c>
      <c r="D147" s="26" t="s">
        <v>247</v>
      </c>
      <c r="E147" s="24">
        <v>3017438.12</v>
      </c>
    </row>
    <row r="148" spans="1:5" ht="21.95" customHeight="1" outlineLevel="1" x14ac:dyDescent="0.2">
      <c r="A148" s="45"/>
      <c r="B148" s="42" t="s">
        <v>249</v>
      </c>
      <c r="C148" s="48"/>
      <c r="D148" s="48"/>
      <c r="E148" s="47">
        <f>SUBTOTAL(9,E145:E147)</f>
        <v>7549921.6600000001</v>
      </c>
    </row>
    <row r="149" spans="1:5" ht="24.95" customHeight="1" outlineLevel="2" x14ac:dyDescent="0.2">
      <c r="A149" s="29">
        <v>1</v>
      </c>
      <c r="B149" s="30" t="s">
        <v>250</v>
      </c>
      <c r="C149" s="31" t="s">
        <v>251</v>
      </c>
      <c r="D149" s="31" t="s">
        <v>252</v>
      </c>
      <c r="E149" s="32">
        <v>998487.84</v>
      </c>
    </row>
    <row r="150" spans="1:5" ht="24.95" customHeight="1" outlineLevel="2" x14ac:dyDescent="0.2">
      <c r="A150" s="9">
        <f>+A149+1</f>
        <v>2</v>
      </c>
      <c r="B150" s="25" t="s">
        <v>250</v>
      </c>
      <c r="C150" s="26" t="s">
        <v>251</v>
      </c>
      <c r="D150" s="26" t="s">
        <v>253</v>
      </c>
      <c r="E150" s="24">
        <v>3591825.6000000006</v>
      </c>
    </row>
    <row r="151" spans="1:5" ht="24.95" customHeight="1" outlineLevel="1" x14ac:dyDescent="0.2">
      <c r="A151" s="45"/>
      <c r="B151" s="42" t="s">
        <v>254</v>
      </c>
      <c r="C151" s="48"/>
      <c r="D151" s="48"/>
      <c r="E151" s="47">
        <f>SUBTOTAL(9,E149:E150)</f>
        <v>4590313.4400000004</v>
      </c>
    </row>
    <row r="152" spans="1:5" ht="30" customHeight="1" outlineLevel="2" x14ac:dyDescent="0.2">
      <c r="A152" s="33">
        <v>1</v>
      </c>
      <c r="B152" s="34" t="s">
        <v>255</v>
      </c>
      <c r="C152" s="35" t="s">
        <v>256</v>
      </c>
      <c r="D152" s="35" t="s">
        <v>257</v>
      </c>
      <c r="E152" s="36">
        <v>54421.2</v>
      </c>
    </row>
    <row r="153" spans="1:5" ht="24.95" customHeight="1" outlineLevel="1" x14ac:dyDescent="0.2">
      <c r="A153" s="45"/>
      <c r="B153" s="42" t="s">
        <v>258</v>
      </c>
      <c r="C153" s="48"/>
      <c r="D153" s="48"/>
      <c r="E153" s="47">
        <f>SUBTOTAL(9,E152:E152)</f>
        <v>54421.2</v>
      </c>
    </row>
    <row r="154" spans="1:5" ht="21.95" customHeight="1" outlineLevel="2" x14ac:dyDescent="0.2">
      <c r="A154" s="29">
        <v>1</v>
      </c>
      <c r="B154" s="30" t="s">
        <v>259</v>
      </c>
      <c r="C154" s="31" t="s">
        <v>260</v>
      </c>
      <c r="D154" s="31" t="s">
        <v>261</v>
      </c>
      <c r="E154" s="32">
        <v>273710.39999999997</v>
      </c>
    </row>
    <row r="155" spans="1:5" ht="21.95" customHeight="1" outlineLevel="2" x14ac:dyDescent="0.2">
      <c r="A155" s="2">
        <f>+A154+1</f>
        <v>2</v>
      </c>
      <c r="B155" s="3" t="s">
        <v>259</v>
      </c>
      <c r="C155" s="4" t="s">
        <v>262</v>
      </c>
      <c r="D155" s="4" t="s">
        <v>263</v>
      </c>
      <c r="E155" s="13">
        <v>240508.79999999999</v>
      </c>
    </row>
    <row r="156" spans="1:5" ht="21.95" customHeight="1" outlineLevel="2" x14ac:dyDescent="0.2">
      <c r="A156" s="9">
        <f>+A155+1</f>
        <v>3</v>
      </c>
      <c r="B156" s="25" t="s">
        <v>259</v>
      </c>
      <c r="C156" s="26" t="s">
        <v>260</v>
      </c>
      <c r="D156" s="26" t="s">
        <v>264</v>
      </c>
      <c r="E156" s="24">
        <v>4979424.8000000017</v>
      </c>
    </row>
    <row r="157" spans="1:5" ht="21.95" customHeight="1" outlineLevel="1" x14ac:dyDescent="0.2">
      <c r="A157" s="45"/>
      <c r="B157" s="42" t="s">
        <v>265</v>
      </c>
      <c r="C157" s="48"/>
      <c r="D157" s="48"/>
      <c r="E157" s="47">
        <f>SUBTOTAL(9,E154:E156)</f>
        <v>5493644.0000000019</v>
      </c>
    </row>
    <row r="158" spans="1:5" ht="21.95" customHeight="1" outlineLevel="2" x14ac:dyDescent="0.2">
      <c r="A158" s="29">
        <v>1</v>
      </c>
      <c r="B158" s="30" t="s">
        <v>266</v>
      </c>
      <c r="C158" s="31" t="s">
        <v>267</v>
      </c>
      <c r="D158" s="31" t="s">
        <v>268</v>
      </c>
      <c r="E158" s="32">
        <v>526119.27999999991</v>
      </c>
    </row>
    <row r="159" spans="1:5" ht="21.95" customHeight="1" outlineLevel="2" x14ac:dyDescent="0.2">
      <c r="A159" s="2">
        <f t="shared" ref="A159:A164" si="5">+A158+1</f>
        <v>2</v>
      </c>
      <c r="B159" s="3" t="s">
        <v>266</v>
      </c>
      <c r="C159" s="4" t="s">
        <v>269</v>
      </c>
      <c r="D159" s="4" t="s">
        <v>270</v>
      </c>
      <c r="E159" s="13">
        <v>62472</v>
      </c>
    </row>
    <row r="160" spans="1:5" ht="21.95" customHeight="1" outlineLevel="2" x14ac:dyDescent="0.2">
      <c r="A160" s="2">
        <f t="shared" si="5"/>
        <v>3</v>
      </c>
      <c r="B160" s="3" t="s">
        <v>266</v>
      </c>
      <c r="C160" s="4" t="s">
        <v>271</v>
      </c>
      <c r="D160" s="4" t="s">
        <v>272</v>
      </c>
      <c r="E160" s="13">
        <v>18720</v>
      </c>
    </row>
    <row r="161" spans="1:5" ht="21.95" customHeight="1" outlineLevel="2" x14ac:dyDescent="0.2">
      <c r="A161" s="2">
        <f t="shared" si="5"/>
        <v>4</v>
      </c>
      <c r="B161" s="3" t="s">
        <v>266</v>
      </c>
      <c r="C161" s="4" t="s">
        <v>271</v>
      </c>
      <c r="D161" s="4" t="s">
        <v>273</v>
      </c>
      <c r="E161" s="13">
        <v>206032</v>
      </c>
    </row>
    <row r="162" spans="1:5" ht="21.95" customHeight="1" outlineLevel="2" x14ac:dyDescent="0.2">
      <c r="A162" s="2">
        <f t="shared" si="5"/>
        <v>5</v>
      </c>
      <c r="B162" s="3" t="s">
        <v>266</v>
      </c>
      <c r="C162" s="4" t="s">
        <v>267</v>
      </c>
      <c r="D162" s="4" t="s">
        <v>274</v>
      </c>
      <c r="E162" s="13">
        <v>1082993.9999999998</v>
      </c>
    </row>
    <row r="163" spans="1:5" ht="21.95" customHeight="1" outlineLevel="2" x14ac:dyDescent="0.2">
      <c r="A163" s="2">
        <f t="shared" si="5"/>
        <v>6</v>
      </c>
      <c r="B163" s="3" t="s">
        <v>266</v>
      </c>
      <c r="C163" s="4" t="s">
        <v>275</v>
      </c>
      <c r="D163" s="4" t="s">
        <v>276</v>
      </c>
      <c r="E163" s="13">
        <v>183787.2</v>
      </c>
    </row>
    <row r="164" spans="1:5" ht="21.95" customHeight="1" outlineLevel="2" x14ac:dyDescent="0.2">
      <c r="A164" s="9">
        <f t="shared" si="5"/>
        <v>7</v>
      </c>
      <c r="B164" s="10" t="s">
        <v>266</v>
      </c>
      <c r="C164" s="11" t="s">
        <v>275</v>
      </c>
      <c r="D164" s="11" t="s">
        <v>277</v>
      </c>
      <c r="E164" s="24">
        <v>249868</v>
      </c>
    </row>
    <row r="165" spans="1:5" ht="21.95" customHeight="1" outlineLevel="1" x14ac:dyDescent="0.2">
      <c r="A165" s="45"/>
      <c r="B165" s="43" t="s">
        <v>278</v>
      </c>
      <c r="C165" s="46"/>
      <c r="D165" s="46"/>
      <c r="E165" s="47">
        <f>SUBTOTAL(9,E158:E164)</f>
        <v>2329992.4799999995</v>
      </c>
    </row>
    <row r="166" spans="1:5" ht="21.95" customHeight="1" outlineLevel="2" x14ac:dyDescent="0.2">
      <c r="A166" s="29">
        <v>1</v>
      </c>
      <c r="B166" s="30" t="s">
        <v>279</v>
      </c>
      <c r="C166" s="31" t="s">
        <v>280</v>
      </c>
      <c r="D166" s="31" t="s">
        <v>281</v>
      </c>
      <c r="E166" s="32">
        <v>537921.69999999995</v>
      </c>
    </row>
    <row r="167" spans="1:5" ht="21.95" customHeight="1" outlineLevel="2" x14ac:dyDescent="0.2">
      <c r="A167" s="2">
        <f t="shared" ref="A167:A174" si="6">+A166+1</f>
        <v>2</v>
      </c>
      <c r="B167" s="3" t="s">
        <v>279</v>
      </c>
      <c r="C167" s="4" t="s">
        <v>280</v>
      </c>
      <c r="D167" s="4" t="s">
        <v>282</v>
      </c>
      <c r="E167" s="13">
        <v>1857258.8</v>
      </c>
    </row>
    <row r="168" spans="1:5" ht="21.95" customHeight="1" outlineLevel="2" x14ac:dyDescent="0.2">
      <c r="A168" s="2">
        <f t="shared" si="6"/>
        <v>3</v>
      </c>
      <c r="B168" s="3" t="s">
        <v>279</v>
      </c>
      <c r="C168" s="4" t="s">
        <v>283</v>
      </c>
      <c r="D168" s="4" t="s">
        <v>284</v>
      </c>
      <c r="E168" s="13">
        <v>3897442.7999999984</v>
      </c>
    </row>
    <row r="169" spans="1:5" ht="21.95" customHeight="1" outlineLevel="2" x14ac:dyDescent="0.2">
      <c r="A169" s="2">
        <f t="shared" si="6"/>
        <v>4</v>
      </c>
      <c r="B169" s="3" t="s">
        <v>279</v>
      </c>
      <c r="C169" s="12" t="s">
        <v>285</v>
      </c>
      <c r="D169" s="4" t="s">
        <v>286</v>
      </c>
      <c r="E169" s="13">
        <v>171255.96</v>
      </c>
    </row>
    <row r="170" spans="1:5" ht="21.95" customHeight="1" outlineLevel="2" x14ac:dyDescent="0.2">
      <c r="A170" s="2">
        <f t="shared" si="6"/>
        <v>5</v>
      </c>
      <c r="B170" s="3" t="s">
        <v>279</v>
      </c>
      <c r="C170" s="4" t="s">
        <v>287</v>
      </c>
      <c r="D170" s="4" t="s">
        <v>288</v>
      </c>
      <c r="E170" s="13">
        <v>765613.79999999981</v>
      </c>
    </row>
    <row r="171" spans="1:5" ht="21.95" customHeight="1" outlineLevel="2" x14ac:dyDescent="0.2">
      <c r="A171" s="2">
        <f t="shared" si="6"/>
        <v>6</v>
      </c>
      <c r="B171" s="3" t="s">
        <v>279</v>
      </c>
      <c r="C171" s="4" t="s">
        <v>287</v>
      </c>
      <c r="D171" s="4" t="s">
        <v>289</v>
      </c>
      <c r="E171" s="13">
        <v>445286.5</v>
      </c>
    </row>
    <row r="172" spans="1:5" ht="21.95" customHeight="1" outlineLevel="2" x14ac:dyDescent="0.2">
      <c r="A172" s="2">
        <f t="shared" si="6"/>
        <v>7</v>
      </c>
      <c r="B172" s="3" t="s">
        <v>279</v>
      </c>
      <c r="C172" s="4" t="s">
        <v>290</v>
      </c>
      <c r="D172" s="4" t="s">
        <v>291</v>
      </c>
      <c r="E172" s="13">
        <v>258409.59999999998</v>
      </c>
    </row>
    <row r="173" spans="1:5" ht="21.95" customHeight="1" outlineLevel="2" x14ac:dyDescent="0.2">
      <c r="A173" s="2">
        <f t="shared" si="6"/>
        <v>8</v>
      </c>
      <c r="B173" s="5" t="s">
        <v>279</v>
      </c>
      <c r="C173" s="6" t="s">
        <v>287</v>
      </c>
      <c r="D173" s="6" t="s">
        <v>292</v>
      </c>
      <c r="E173" s="13">
        <v>340778.8</v>
      </c>
    </row>
    <row r="174" spans="1:5" ht="21.95" customHeight="1" outlineLevel="2" x14ac:dyDescent="0.2">
      <c r="A174" s="9">
        <f t="shared" si="6"/>
        <v>9</v>
      </c>
      <c r="B174" s="10" t="s">
        <v>279</v>
      </c>
      <c r="C174" s="11" t="s">
        <v>287</v>
      </c>
      <c r="D174" s="11" t="s">
        <v>293</v>
      </c>
      <c r="E174" s="24">
        <v>408176.16000000003</v>
      </c>
    </row>
    <row r="175" spans="1:5" ht="21.95" customHeight="1" outlineLevel="1" x14ac:dyDescent="0.2">
      <c r="A175" s="45"/>
      <c r="B175" s="43" t="s">
        <v>294</v>
      </c>
      <c r="C175" s="46"/>
      <c r="D175" s="46"/>
      <c r="E175" s="47">
        <f>SUBTOTAL(9,E166:E174)</f>
        <v>8682144.1199999973</v>
      </c>
    </row>
    <row r="176" spans="1:5" ht="21.95" customHeight="1" outlineLevel="2" x14ac:dyDescent="0.2">
      <c r="A176" s="29">
        <v>1</v>
      </c>
      <c r="B176" s="30" t="s">
        <v>295</v>
      </c>
      <c r="C176" s="31" t="s">
        <v>296</v>
      </c>
      <c r="D176" s="31" t="s">
        <v>297</v>
      </c>
      <c r="E176" s="32">
        <v>995842.06</v>
      </c>
    </row>
    <row r="177" spans="1:5" ht="21.95" customHeight="1" outlineLevel="2" x14ac:dyDescent="0.2">
      <c r="A177" s="2">
        <f>+A176+1</f>
        <v>2</v>
      </c>
      <c r="B177" s="3" t="s">
        <v>295</v>
      </c>
      <c r="C177" s="4" t="s">
        <v>296</v>
      </c>
      <c r="D177" s="4" t="s">
        <v>298</v>
      </c>
      <c r="E177" s="13">
        <v>4375520.4000000004</v>
      </c>
    </row>
    <row r="178" spans="1:5" ht="21.95" customHeight="1" outlineLevel="2" x14ac:dyDescent="0.2">
      <c r="A178" s="9">
        <f>+A177+1</f>
        <v>3</v>
      </c>
      <c r="B178" s="25" t="s">
        <v>295</v>
      </c>
      <c r="C178" s="26" t="s">
        <v>299</v>
      </c>
      <c r="D178" s="26" t="s">
        <v>300</v>
      </c>
      <c r="E178" s="24">
        <v>622400</v>
      </c>
    </row>
    <row r="179" spans="1:5" ht="21.95" customHeight="1" outlineLevel="1" x14ac:dyDescent="0.2">
      <c r="A179" s="45"/>
      <c r="B179" s="42" t="s">
        <v>301</v>
      </c>
      <c r="C179" s="48"/>
      <c r="D179" s="48"/>
      <c r="E179" s="47">
        <f>SUBTOTAL(9,E176:E178)</f>
        <v>5993762.4600000009</v>
      </c>
    </row>
    <row r="180" spans="1:5" ht="21.95" customHeight="1" outlineLevel="2" x14ac:dyDescent="0.2">
      <c r="A180" s="29">
        <v>1</v>
      </c>
      <c r="B180" s="30" t="s">
        <v>302</v>
      </c>
      <c r="C180" s="31" t="s">
        <v>303</v>
      </c>
      <c r="D180" s="31" t="s">
        <v>304</v>
      </c>
      <c r="E180" s="32">
        <v>758208.94</v>
      </c>
    </row>
    <row r="181" spans="1:5" ht="21.95" customHeight="1" outlineLevel="2" x14ac:dyDescent="0.2">
      <c r="A181" s="2">
        <f>+A180+1</f>
        <v>2</v>
      </c>
      <c r="B181" s="3" t="s">
        <v>302</v>
      </c>
      <c r="C181" s="4" t="s">
        <v>303</v>
      </c>
      <c r="D181" s="4" t="s">
        <v>305</v>
      </c>
      <c r="E181" s="13">
        <v>3713348.8</v>
      </c>
    </row>
    <row r="182" spans="1:5" ht="21.95" customHeight="1" outlineLevel="2" x14ac:dyDescent="0.2">
      <c r="A182" s="9">
        <f>+A181+1</f>
        <v>3</v>
      </c>
      <c r="B182" s="25" t="s">
        <v>302</v>
      </c>
      <c r="C182" s="26" t="s">
        <v>306</v>
      </c>
      <c r="D182" s="26" t="s">
        <v>307</v>
      </c>
      <c r="E182" s="24">
        <v>2980660.8000000003</v>
      </c>
    </row>
    <row r="183" spans="1:5" ht="21.95" customHeight="1" outlineLevel="1" x14ac:dyDescent="0.2">
      <c r="A183" s="45"/>
      <c r="B183" s="42" t="s">
        <v>308</v>
      </c>
      <c r="C183" s="48"/>
      <c r="D183" s="48"/>
      <c r="E183" s="47">
        <f>SUBTOTAL(9,E180:E182)</f>
        <v>7452218.540000001</v>
      </c>
    </row>
    <row r="184" spans="1:5" ht="21.95" customHeight="1" outlineLevel="2" x14ac:dyDescent="0.2">
      <c r="A184" s="29">
        <v>1</v>
      </c>
      <c r="B184" s="30" t="s">
        <v>309</v>
      </c>
      <c r="C184" s="31" t="s">
        <v>309</v>
      </c>
      <c r="D184" s="31" t="s">
        <v>310</v>
      </c>
      <c r="E184" s="32">
        <v>881692.20000000007</v>
      </c>
    </row>
    <row r="185" spans="1:5" ht="21.95" customHeight="1" outlineLevel="2" x14ac:dyDescent="0.2">
      <c r="A185" s="2">
        <f t="shared" ref="A185:A191" si="7">+A184+1</f>
        <v>2</v>
      </c>
      <c r="B185" s="3" t="s">
        <v>309</v>
      </c>
      <c r="C185" s="4" t="s">
        <v>309</v>
      </c>
      <c r="D185" s="4" t="s">
        <v>311</v>
      </c>
      <c r="E185" s="13">
        <v>7239934.8800000055</v>
      </c>
    </row>
    <row r="186" spans="1:5" ht="21.95" customHeight="1" outlineLevel="2" x14ac:dyDescent="0.2">
      <c r="A186" s="2">
        <f t="shared" si="7"/>
        <v>3</v>
      </c>
      <c r="B186" s="3" t="s">
        <v>309</v>
      </c>
      <c r="C186" s="4" t="s">
        <v>313</v>
      </c>
      <c r="D186" s="4" t="s">
        <v>194</v>
      </c>
      <c r="E186" s="13">
        <v>2505136.14</v>
      </c>
    </row>
    <row r="187" spans="1:5" ht="21.95" customHeight="1" outlineLevel="2" x14ac:dyDescent="0.2">
      <c r="A187" s="2">
        <f t="shared" si="7"/>
        <v>4</v>
      </c>
      <c r="B187" s="3" t="s">
        <v>309</v>
      </c>
      <c r="C187" s="4" t="s">
        <v>313</v>
      </c>
      <c r="D187" s="4" t="s">
        <v>59</v>
      </c>
      <c r="E187" s="13">
        <v>427753.7</v>
      </c>
    </row>
    <row r="188" spans="1:5" ht="21.95" customHeight="1" outlineLevel="2" x14ac:dyDescent="0.2">
      <c r="A188" s="2">
        <f t="shared" si="7"/>
        <v>5</v>
      </c>
      <c r="B188" s="3" t="s">
        <v>309</v>
      </c>
      <c r="C188" s="4" t="s">
        <v>314</v>
      </c>
      <c r="D188" s="4" t="s">
        <v>315</v>
      </c>
      <c r="E188" s="13">
        <v>455007.12</v>
      </c>
    </row>
    <row r="189" spans="1:5" ht="21.95" customHeight="1" outlineLevel="2" x14ac:dyDescent="0.2">
      <c r="A189" s="2">
        <f t="shared" si="7"/>
        <v>6</v>
      </c>
      <c r="B189" s="3" t="s">
        <v>309</v>
      </c>
      <c r="C189" s="4" t="s">
        <v>312</v>
      </c>
      <c r="D189" s="4" t="s">
        <v>316</v>
      </c>
      <c r="E189" s="13">
        <v>709690.6</v>
      </c>
    </row>
    <row r="190" spans="1:5" ht="21.95" customHeight="1" outlineLevel="2" x14ac:dyDescent="0.2">
      <c r="A190" s="2">
        <f t="shared" si="7"/>
        <v>7</v>
      </c>
      <c r="B190" s="3" t="s">
        <v>309</v>
      </c>
      <c r="C190" s="4" t="s">
        <v>312</v>
      </c>
      <c r="D190" s="4" t="s">
        <v>317</v>
      </c>
      <c r="E190" s="13">
        <v>752799.48</v>
      </c>
    </row>
    <row r="191" spans="1:5" ht="21.95" customHeight="1" outlineLevel="2" x14ac:dyDescent="0.2">
      <c r="A191" s="9">
        <f t="shared" si="7"/>
        <v>8</v>
      </c>
      <c r="B191" s="25" t="s">
        <v>309</v>
      </c>
      <c r="C191" s="26" t="s">
        <v>312</v>
      </c>
      <c r="D191" s="26" t="s">
        <v>318</v>
      </c>
      <c r="E191" s="24">
        <v>542857.99999999988</v>
      </c>
    </row>
    <row r="192" spans="1:5" ht="21.75" customHeight="1" outlineLevel="1" x14ac:dyDescent="0.2">
      <c r="A192" s="45"/>
      <c r="B192" s="42" t="s">
        <v>319</v>
      </c>
      <c r="C192" s="48"/>
      <c r="D192" s="48"/>
      <c r="E192" s="47">
        <f>SUBTOTAL(9,E184:E191)</f>
        <v>13514872.120000005</v>
      </c>
    </row>
    <row r="193" spans="1:5" ht="24.95" customHeight="1" outlineLevel="2" x14ac:dyDescent="0.2">
      <c r="A193" s="29">
        <v>1</v>
      </c>
      <c r="B193" s="30" t="s">
        <v>320</v>
      </c>
      <c r="C193" s="31" t="s">
        <v>321</v>
      </c>
      <c r="D193" s="31" t="s">
        <v>322</v>
      </c>
      <c r="E193" s="32">
        <v>93600</v>
      </c>
    </row>
    <row r="194" spans="1:5" ht="24.95" customHeight="1" outlineLevel="2" x14ac:dyDescent="0.2">
      <c r="A194" s="9">
        <f>+A193+1</f>
        <v>2</v>
      </c>
      <c r="B194" s="25" t="s">
        <v>320</v>
      </c>
      <c r="C194" s="26" t="s">
        <v>321</v>
      </c>
      <c r="D194" s="26" t="s">
        <v>323</v>
      </c>
      <c r="E194" s="24">
        <v>4692906.0000000009</v>
      </c>
    </row>
    <row r="195" spans="1:5" ht="24.95" customHeight="1" outlineLevel="1" x14ac:dyDescent="0.2">
      <c r="A195" s="45"/>
      <c r="B195" s="42" t="s">
        <v>324</v>
      </c>
      <c r="C195" s="48"/>
      <c r="D195" s="48"/>
      <c r="E195" s="47">
        <f>SUBTOTAL(9,E193:E194)</f>
        <v>4786506.0000000009</v>
      </c>
    </row>
    <row r="196" spans="1:5" ht="21.95" customHeight="1" outlineLevel="2" x14ac:dyDescent="0.2">
      <c r="A196" s="29">
        <v>1</v>
      </c>
      <c r="B196" s="30" t="s">
        <v>325</v>
      </c>
      <c r="C196" s="31" t="s">
        <v>326</v>
      </c>
      <c r="D196" s="31" t="s">
        <v>327</v>
      </c>
      <c r="E196" s="32">
        <v>74880</v>
      </c>
    </row>
    <row r="197" spans="1:5" ht="21.95" customHeight="1" outlineLevel="2" x14ac:dyDescent="0.2">
      <c r="A197" s="2">
        <f>+A196+1</f>
        <v>2</v>
      </c>
      <c r="B197" s="3" t="s">
        <v>325</v>
      </c>
      <c r="C197" s="4" t="s">
        <v>328</v>
      </c>
      <c r="D197" s="4" t="s">
        <v>329</v>
      </c>
      <c r="E197" s="13">
        <v>2849415.2</v>
      </c>
    </row>
    <row r="198" spans="1:5" ht="21.95" customHeight="1" outlineLevel="2" x14ac:dyDescent="0.2">
      <c r="A198" s="9">
        <f>+A197+1</f>
        <v>3</v>
      </c>
      <c r="B198" s="25" t="s">
        <v>325</v>
      </c>
      <c r="C198" s="26" t="s">
        <v>326</v>
      </c>
      <c r="D198" s="26" t="s">
        <v>330</v>
      </c>
      <c r="E198" s="24">
        <v>1016787.2</v>
      </c>
    </row>
    <row r="199" spans="1:5" ht="21.95" customHeight="1" outlineLevel="1" x14ac:dyDescent="0.2">
      <c r="A199" s="45"/>
      <c r="B199" s="42" t="s">
        <v>331</v>
      </c>
      <c r="C199" s="48"/>
      <c r="D199" s="48"/>
      <c r="E199" s="47">
        <f>SUBTOTAL(9,E196:E198)</f>
        <v>3941082.4000000004</v>
      </c>
    </row>
    <row r="200" spans="1:5" ht="21.95" customHeight="1" outlineLevel="2" x14ac:dyDescent="0.2">
      <c r="A200" s="29">
        <v>1</v>
      </c>
      <c r="B200" s="30" t="s">
        <v>332</v>
      </c>
      <c r="C200" s="31" t="s">
        <v>333</v>
      </c>
      <c r="D200" s="31" t="s">
        <v>334</v>
      </c>
      <c r="E200" s="32">
        <v>2050142.5899999999</v>
      </c>
    </row>
    <row r="201" spans="1:5" ht="21.95" customHeight="1" outlineLevel="2" x14ac:dyDescent="0.2">
      <c r="A201" s="2">
        <f>+A200+1</f>
        <v>2</v>
      </c>
      <c r="B201" s="3" t="s">
        <v>332</v>
      </c>
      <c r="C201" s="4" t="s">
        <v>333</v>
      </c>
      <c r="D201" s="4" t="s">
        <v>335</v>
      </c>
      <c r="E201" s="13">
        <v>5940406.8000000017</v>
      </c>
    </row>
    <row r="202" spans="1:5" ht="21.95" customHeight="1" outlineLevel="2" x14ac:dyDescent="0.2">
      <c r="A202" s="2">
        <f>+A201+1</f>
        <v>3</v>
      </c>
      <c r="B202" s="3" t="s">
        <v>332</v>
      </c>
      <c r="C202" s="4" t="s">
        <v>333</v>
      </c>
      <c r="D202" s="4" t="s">
        <v>338</v>
      </c>
      <c r="E202" s="13">
        <v>301329.21999999997</v>
      </c>
    </row>
    <row r="203" spans="1:5" ht="21.95" customHeight="1" outlineLevel="2" x14ac:dyDescent="0.2">
      <c r="A203" s="9">
        <f>+A202+1</f>
        <v>4</v>
      </c>
      <c r="B203" s="10" t="s">
        <v>332</v>
      </c>
      <c r="C203" s="11" t="s">
        <v>336</v>
      </c>
      <c r="D203" s="11" t="s">
        <v>339</v>
      </c>
      <c r="E203" s="24">
        <v>67544.399999999994</v>
      </c>
    </row>
    <row r="204" spans="1:5" ht="21.95" customHeight="1" outlineLevel="1" x14ac:dyDescent="0.2">
      <c r="A204" s="45"/>
      <c r="B204" s="43" t="s">
        <v>340</v>
      </c>
      <c r="C204" s="46"/>
      <c r="D204" s="46"/>
      <c r="E204" s="47">
        <f>SUBTOTAL(9,E200:E203)</f>
        <v>8359423.0100000016</v>
      </c>
    </row>
    <row r="205" spans="1:5" ht="21.95" customHeight="1" outlineLevel="2" x14ac:dyDescent="0.2">
      <c r="A205" s="29">
        <v>1</v>
      </c>
      <c r="B205" s="30" t="s">
        <v>341</v>
      </c>
      <c r="C205" s="31" t="s">
        <v>342</v>
      </c>
      <c r="D205" s="31" t="s">
        <v>343</v>
      </c>
      <c r="E205" s="32">
        <v>198912.4</v>
      </c>
    </row>
    <row r="206" spans="1:5" ht="21.95" customHeight="1" outlineLevel="2" x14ac:dyDescent="0.2">
      <c r="A206" s="2">
        <f t="shared" ref="A206:A211" si="8">+A205+1</f>
        <v>2</v>
      </c>
      <c r="B206" s="3" t="s">
        <v>341</v>
      </c>
      <c r="C206" s="4" t="s">
        <v>344</v>
      </c>
      <c r="D206" s="4" t="s">
        <v>345</v>
      </c>
      <c r="E206" s="13">
        <v>2864265.2</v>
      </c>
    </row>
    <row r="207" spans="1:5" ht="21.95" customHeight="1" outlineLevel="2" x14ac:dyDescent="0.2">
      <c r="A207" s="2">
        <f t="shared" si="8"/>
        <v>3</v>
      </c>
      <c r="B207" s="3" t="s">
        <v>341</v>
      </c>
      <c r="C207" s="4" t="s">
        <v>346</v>
      </c>
      <c r="D207" s="4" t="s">
        <v>347</v>
      </c>
      <c r="E207" s="13">
        <v>3113476</v>
      </c>
    </row>
    <row r="208" spans="1:5" ht="21.95" customHeight="1" outlineLevel="2" x14ac:dyDescent="0.2">
      <c r="A208" s="2">
        <f t="shared" si="8"/>
        <v>4</v>
      </c>
      <c r="B208" s="3" t="s">
        <v>341</v>
      </c>
      <c r="C208" s="4" t="s">
        <v>342</v>
      </c>
      <c r="D208" s="4" t="s">
        <v>348</v>
      </c>
      <c r="E208" s="13">
        <v>2463989.2000000002</v>
      </c>
    </row>
    <row r="209" spans="1:5" ht="21.95" customHeight="1" outlineLevel="2" x14ac:dyDescent="0.2">
      <c r="A209" s="2">
        <f t="shared" si="8"/>
        <v>5</v>
      </c>
      <c r="B209" s="3" t="s">
        <v>341</v>
      </c>
      <c r="C209" s="4" t="s">
        <v>349</v>
      </c>
      <c r="D209" s="4" t="s">
        <v>350</v>
      </c>
      <c r="E209" s="13">
        <v>98095.2</v>
      </c>
    </row>
    <row r="210" spans="1:5" ht="21.95" customHeight="1" outlineLevel="2" x14ac:dyDescent="0.2">
      <c r="A210" s="2">
        <f t="shared" si="8"/>
        <v>6</v>
      </c>
      <c r="B210" s="3" t="s">
        <v>341</v>
      </c>
      <c r="C210" s="4" t="s">
        <v>351</v>
      </c>
      <c r="D210" s="4" t="s">
        <v>352</v>
      </c>
      <c r="E210" s="13">
        <v>113225.60000000001</v>
      </c>
    </row>
    <row r="211" spans="1:5" ht="21.95" customHeight="1" outlineLevel="2" x14ac:dyDescent="0.2">
      <c r="A211" s="9">
        <f t="shared" si="8"/>
        <v>7</v>
      </c>
      <c r="B211" s="25" t="s">
        <v>341</v>
      </c>
      <c r="C211" s="26" t="s">
        <v>342</v>
      </c>
      <c r="D211" s="26" t="s">
        <v>353</v>
      </c>
      <c r="E211" s="24">
        <v>85965.6</v>
      </c>
    </row>
    <row r="212" spans="1:5" ht="21.95" customHeight="1" outlineLevel="1" x14ac:dyDescent="0.2">
      <c r="A212" s="45"/>
      <c r="B212" s="42" t="s">
        <v>354</v>
      </c>
      <c r="C212" s="48"/>
      <c r="D212" s="48"/>
      <c r="E212" s="47">
        <f>SUBTOTAL(9,E205:E211)</f>
        <v>8937929.1999999993</v>
      </c>
    </row>
    <row r="213" spans="1:5" ht="21.95" customHeight="1" outlineLevel="2" x14ac:dyDescent="0.2">
      <c r="A213" s="29">
        <v>1</v>
      </c>
      <c r="B213" s="30" t="s">
        <v>355</v>
      </c>
      <c r="C213" s="31" t="s">
        <v>356</v>
      </c>
      <c r="D213" s="31" t="s">
        <v>357</v>
      </c>
      <c r="E213" s="32">
        <v>240740.8</v>
      </c>
    </row>
    <row r="214" spans="1:5" ht="21.95" customHeight="1" outlineLevel="2" x14ac:dyDescent="0.2">
      <c r="A214" s="2">
        <f>+A213+1</f>
        <v>2</v>
      </c>
      <c r="B214" s="3" t="s">
        <v>355</v>
      </c>
      <c r="C214" s="4" t="s">
        <v>356</v>
      </c>
      <c r="D214" s="4" t="s">
        <v>358</v>
      </c>
      <c r="E214" s="13">
        <v>4952826.3600000013</v>
      </c>
    </row>
    <row r="215" spans="1:5" ht="21.95" customHeight="1" outlineLevel="2" x14ac:dyDescent="0.2">
      <c r="A215" s="2">
        <f>+A214+1</f>
        <v>3</v>
      </c>
      <c r="B215" s="3" t="s">
        <v>355</v>
      </c>
      <c r="C215" s="4" t="s">
        <v>359</v>
      </c>
      <c r="D215" s="4" t="s">
        <v>360</v>
      </c>
      <c r="E215" s="13">
        <v>1685353.22</v>
      </c>
    </row>
    <row r="216" spans="1:5" ht="21.95" customHeight="1" outlineLevel="2" x14ac:dyDescent="0.2">
      <c r="A216" s="2">
        <f>+A215+1</f>
        <v>4</v>
      </c>
      <c r="B216" s="3" t="s">
        <v>355</v>
      </c>
      <c r="C216" s="4" t="s">
        <v>359</v>
      </c>
      <c r="D216" s="4" t="s">
        <v>361</v>
      </c>
      <c r="E216" s="13">
        <v>59146.26</v>
      </c>
    </row>
    <row r="217" spans="1:5" ht="21.95" customHeight="1" outlineLevel="2" x14ac:dyDescent="0.2">
      <c r="A217" s="9">
        <f>+A216+1</f>
        <v>5</v>
      </c>
      <c r="B217" s="10" t="s">
        <v>355</v>
      </c>
      <c r="C217" s="11" t="s">
        <v>362</v>
      </c>
      <c r="D217" s="11" t="s">
        <v>363</v>
      </c>
      <c r="E217" s="24">
        <v>76233.600000000006</v>
      </c>
    </row>
    <row r="218" spans="1:5" ht="21.95" customHeight="1" outlineLevel="1" x14ac:dyDescent="0.2">
      <c r="A218" s="45"/>
      <c r="B218" s="43" t="s">
        <v>364</v>
      </c>
      <c r="C218" s="46"/>
      <c r="D218" s="46"/>
      <c r="E218" s="47">
        <f>SUBTOTAL(9,E213:E217)</f>
        <v>7014300.2400000002</v>
      </c>
    </row>
    <row r="219" spans="1:5" ht="21.95" customHeight="1" outlineLevel="2" x14ac:dyDescent="0.2">
      <c r="A219" s="29">
        <v>1</v>
      </c>
      <c r="B219" s="30" t="s">
        <v>365</v>
      </c>
      <c r="C219" s="31" t="s">
        <v>366</v>
      </c>
      <c r="D219" s="31" t="s">
        <v>367</v>
      </c>
      <c r="E219" s="32">
        <v>93600</v>
      </c>
    </row>
    <row r="220" spans="1:5" ht="21.95" customHeight="1" outlineLevel="2" x14ac:dyDescent="0.2">
      <c r="A220" s="2">
        <f>+A219+1</f>
        <v>2</v>
      </c>
      <c r="B220" s="3" t="s">
        <v>365</v>
      </c>
      <c r="C220" s="4" t="s">
        <v>368</v>
      </c>
      <c r="D220" s="4" t="s">
        <v>369</v>
      </c>
      <c r="E220" s="13">
        <v>6801431.2000000011</v>
      </c>
    </row>
    <row r="221" spans="1:5" ht="21.95" customHeight="1" outlineLevel="2" x14ac:dyDescent="0.2">
      <c r="A221" s="9">
        <f>+A220+1</f>
        <v>3</v>
      </c>
      <c r="B221" s="25" t="s">
        <v>365</v>
      </c>
      <c r="C221" s="26" t="s">
        <v>366</v>
      </c>
      <c r="D221" s="26" t="s">
        <v>370</v>
      </c>
      <c r="E221" s="24">
        <v>5860271.1999999993</v>
      </c>
    </row>
    <row r="222" spans="1:5" ht="21.95" customHeight="1" outlineLevel="1" x14ac:dyDescent="0.2">
      <c r="A222" s="45"/>
      <c r="B222" s="42" t="s">
        <v>371</v>
      </c>
      <c r="C222" s="48"/>
      <c r="D222" s="48"/>
      <c r="E222" s="47">
        <f>SUBTOTAL(9,E219:E221)</f>
        <v>12755302.4</v>
      </c>
    </row>
    <row r="223" spans="1:5" ht="21.95" customHeight="1" outlineLevel="2" x14ac:dyDescent="0.2">
      <c r="A223" s="29">
        <v>1</v>
      </c>
      <c r="B223" s="30" t="s">
        <v>372</v>
      </c>
      <c r="C223" s="31" t="s">
        <v>373</v>
      </c>
      <c r="D223" s="31" t="s">
        <v>374</v>
      </c>
      <c r="E223" s="32">
        <v>689191.24</v>
      </c>
    </row>
    <row r="224" spans="1:5" ht="21.95" customHeight="1" outlineLevel="2" x14ac:dyDescent="0.2">
      <c r="A224" s="2">
        <f>+A223+1</f>
        <v>2</v>
      </c>
      <c r="B224" s="3" t="s">
        <v>372</v>
      </c>
      <c r="C224" s="4" t="s">
        <v>373</v>
      </c>
      <c r="D224" s="4" t="s">
        <v>375</v>
      </c>
      <c r="E224" s="13">
        <v>2514832</v>
      </c>
    </row>
    <row r="225" spans="1:5" ht="21.95" customHeight="1" outlineLevel="2" x14ac:dyDescent="0.2">
      <c r="A225" s="9">
        <f>+A224+1</f>
        <v>3</v>
      </c>
      <c r="B225" s="25" t="s">
        <v>372</v>
      </c>
      <c r="C225" s="26" t="s">
        <v>376</v>
      </c>
      <c r="D225" s="26" t="s">
        <v>377</v>
      </c>
      <c r="E225" s="24">
        <v>2890381.9999999995</v>
      </c>
    </row>
    <row r="226" spans="1:5" ht="21.95" customHeight="1" outlineLevel="1" x14ac:dyDescent="0.2">
      <c r="A226" s="45"/>
      <c r="B226" s="42" t="s">
        <v>378</v>
      </c>
      <c r="C226" s="48"/>
      <c r="D226" s="48"/>
      <c r="E226" s="47">
        <f>SUBTOTAL(9,E223:E225)</f>
        <v>6094405.2400000002</v>
      </c>
    </row>
    <row r="227" spans="1:5" ht="24.95" customHeight="1" outlineLevel="2" x14ac:dyDescent="0.2">
      <c r="A227" s="29">
        <v>1</v>
      </c>
      <c r="B227" s="30" t="s">
        <v>379</v>
      </c>
      <c r="C227" s="31" t="s">
        <v>380</v>
      </c>
      <c r="D227" s="31" t="s">
        <v>381</v>
      </c>
      <c r="E227" s="32">
        <v>1372928.48</v>
      </c>
    </row>
    <row r="228" spans="1:5" ht="24.95" customHeight="1" outlineLevel="2" x14ac:dyDescent="0.2">
      <c r="A228" s="9">
        <f>+A227+1</f>
        <v>2</v>
      </c>
      <c r="B228" s="25" t="s">
        <v>379</v>
      </c>
      <c r="C228" s="26" t="s">
        <v>380</v>
      </c>
      <c r="D228" s="26" t="s">
        <v>382</v>
      </c>
      <c r="E228" s="24">
        <v>4647737</v>
      </c>
    </row>
    <row r="229" spans="1:5" ht="24.95" customHeight="1" outlineLevel="1" x14ac:dyDescent="0.2">
      <c r="A229" s="45"/>
      <c r="B229" s="42" t="s">
        <v>383</v>
      </c>
      <c r="C229" s="48"/>
      <c r="D229" s="48"/>
      <c r="E229" s="47">
        <f>SUBTOTAL(9,E227:E228)</f>
        <v>6020665.4800000004</v>
      </c>
    </row>
    <row r="230" spans="1:5" ht="21.95" customHeight="1" outlineLevel="2" x14ac:dyDescent="0.2">
      <c r="A230" s="29">
        <v>1</v>
      </c>
      <c r="B230" s="30" t="s">
        <v>384</v>
      </c>
      <c r="C230" s="31" t="s">
        <v>385</v>
      </c>
      <c r="D230" s="31" t="s">
        <v>386</v>
      </c>
      <c r="E230" s="32">
        <v>3304800.58</v>
      </c>
    </row>
    <row r="231" spans="1:5" ht="21.95" customHeight="1" outlineLevel="2" x14ac:dyDescent="0.2">
      <c r="A231" s="2">
        <f>+A230+1</f>
        <v>2</v>
      </c>
      <c r="B231" s="3" t="s">
        <v>384</v>
      </c>
      <c r="C231" s="4" t="s">
        <v>385</v>
      </c>
      <c r="D231" s="4" t="s">
        <v>387</v>
      </c>
      <c r="E231" s="13">
        <v>7317417.1600000001</v>
      </c>
    </row>
    <row r="232" spans="1:5" ht="21.95" customHeight="1" outlineLevel="2" x14ac:dyDescent="0.2">
      <c r="A232" s="2">
        <f>+A231+1</f>
        <v>3</v>
      </c>
      <c r="B232" s="3" t="s">
        <v>384</v>
      </c>
      <c r="C232" s="4" t="s">
        <v>388</v>
      </c>
      <c r="D232" s="4" t="s">
        <v>389</v>
      </c>
      <c r="E232" s="13">
        <v>72416</v>
      </c>
    </row>
    <row r="233" spans="1:5" ht="21.95" customHeight="1" outlineLevel="2" x14ac:dyDescent="0.2">
      <c r="A233" s="2">
        <f>+A232+1</f>
        <v>4</v>
      </c>
      <c r="B233" s="3" t="s">
        <v>384</v>
      </c>
      <c r="C233" s="4" t="s">
        <v>388</v>
      </c>
      <c r="D233" s="4" t="s">
        <v>390</v>
      </c>
      <c r="E233" s="13">
        <v>359711.02</v>
      </c>
    </row>
    <row r="234" spans="1:5" ht="21.95" customHeight="1" outlineLevel="2" x14ac:dyDescent="0.2">
      <c r="A234" s="9">
        <f>+A233+1</f>
        <v>5</v>
      </c>
      <c r="B234" s="25" t="s">
        <v>384</v>
      </c>
      <c r="C234" s="26" t="s">
        <v>391</v>
      </c>
      <c r="D234" s="26" t="s">
        <v>392</v>
      </c>
      <c r="E234" s="24">
        <v>82800</v>
      </c>
    </row>
    <row r="235" spans="1:5" ht="21.95" customHeight="1" outlineLevel="1" x14ac:dyDescent="0.2">
      <c r="A235" s="45"/>
      <c r="B235" s="42" t="s">
        <v>393</v>
      </c>
      <c r="C235" s="48"/>
      <c r="D235" s="48"/>
      <c r="E235" s="47">
        <f>SUBTOTAL(9,E230:E234)</f>
        <v>11137144.76</v>
      </c>
    </row>
    <row r="236" spans="1:5" ht="21.95" customHeight="1" outlineLevel="2" x14ac:dyDescent="0.2">
      <c r="A236" s="29">
        <v>1</v>
      </c>
      <c r="B236" s="30" t="s">
        <v>394</v>
      </c>
      <c r="C236" s="31" t="s">
        <v>395</v>
      </c>
      <c r="D236" s="31" t="s">
        <v>396</v>
      </c>
      <c r="E236" s="32">
        <v>3001299.9199999995</v>
      </c>
    </row>
    <row r="237" spans="1:5" ht="21.95" customHeight="1" outlineLevel="2" x14ac:dyDescent="0.2">
      <c r="A237" s="2">
        <f>+A236+1</f>
        <v>2</v>
      </c>
      <c r="B237" s="3" t="s">
        <v>394</v>
      </c>
      <c r="C237" s="4" t="s">
        <v>395</v>
      </c>
      <c r="D237" s="4" t="s">
        <v>397</v>
      </c>
      <c r="E237" s="13">
        <v>5877271.6000000015</v>
      </c>
    </row>
    <row r="238" spans="1:5" ht="21.95" customHeight="1" outlineLevel="2" x14ac:dyDescent="0.2">
      <c r="A238" s="9">
        <f>+A237+1</f>
        <v>3</v>
      </c>
      <c r="B238" s="25" t="s">
        <v>394</v>
      </c>
      <c r="C238" s="26" t="s">
        <v>398</v>
      </c>
      <c r="D238" s="26" t="s">
        <v>399</v>
      </c>
      <c r="E238" s="24">
        <v>617328.54</v>
      </c>
    </row>
    <row r="239" spans="1:5" ht="21.95" customHeight="1" outlineLevel="1" x14ac:dyDescent="0.2">
      <c r="A239" s="45"/>
      <c r="B239" s="42" t="s">
        <v>400</v>
      </c>
      <c r="C239" s="48"/>
      <c r="D239" s="48"/>
      <c r="E239" s="47">
        <f>SUBTOTAL(9,E236:E238)</f>
        <v>9495900.0600000024</v>
      </c>
    </row>
    <row r="240" spans="1:5" ht="24.95" customHeight="1" outlineLevel="2" x14ac:dyDescent="0.2">
      <c r="A240" s="29">
        <v>1</v>
      </c>
      <c r="B240" s="30" t="s">
        <v>401</v>
      </c>
      <c r="C240" s="31" t="s">
        <v>402</v>
      </c>
      <c r="D240" s="31" t="s">
        <v>403</v>
      </c>
      <c r="E240" s="32">
        <v>18720</v>
      </c>
    </row>
    <row r="241" spans="1:5" ht="24.95" customHeight="1" outlineLevel="2" x14ac:dyDescent="0.2">
      <c r="A241" s="9">
        <f>+A240+1</f>
        <v>2</v>
      </c>
      <c r="B241" s="25" t="s">
        <v>401</v>
      </c>
      <c r="C241" s="26" t="s">
        <v>402</v>
      </c>
      <c r="D241" s="26" t="s">
        <v>404</v>
      </c>
      <c r="E241" s="24">
        <v>51068</v>
      </c>
    </row>
    <row r="242" spans="1:5" ht="24.95" customHeight="1" outlineLevel="1" x14ac:dyDescent="0.2">
      <c r="A242" s="45"/>
      <c r="B242" s="42" t="s">
        <v>405</v>
      </c>
      <c r="C242" s="48"/>
      <c r="D242" s="48"/>
      <c r="E242" s="47">
        <f>SUBTOTAL(9,E240:E241)</f>
        <v>69788</v>
      </c>
    </row>
    <row r="243" spans="1:5" ht="24.95" customHeight="1" outlineLevel="2" x14ac:dyDescent="0.2">
      <c r="A243" s="29">
        <v>1</v>
      </c>
      <c r="B243" s="30" t="s">
        <v>406</v>
      </c>
      <c r="C243" s="31" t="s">
        <v>407</v>
      </c>
      <c r="D243" s="31" t="s">
        <v>408</v>
      </c>
      <c r="E243" s="32">
        <v>412597.2</v>
      </c>
    </row>
    <row r="244" spans="1:5" ht="24.95" customHeight="1" outlineLevel="2" x14ac:dyDescent="0.2">
      <c r="A244" s="9">
        <f>+A243+1</f>
        <v>2</v>
      </c>
      <c r="B244" s="25" t="s">
        <v>406</v>
      </c>
      <c r="C244" s="26" t="s">
        <v>407</v>
      </c>
      <c r="D244" s="26" t="s">
        <v>409</v>
      </c>
      <c r="E244" s="24">
        <v>545359.20000000007</v>
      </c>
    </row>
    <row r="245" spans="1:5" ht="24.95" customHeight="1" outlineLevel="1" x14ac:dyDescent="0.2">
      <c r="A245" s="45"/>
      <c r="B245" s="42" t="s">
        <v>410</v>
      </c>
      <c r="C245" s="48"/>
      <c r="D245" s="48"/>
      <c r="E245" s="47">
        <f>SUBTOTAL(9,E243:E244)</f>
        <v>957956.40000000014</v>
      </c>
    </row>
    <row r="246" spans="1:5" ht="21.95" customHeight="1" outlineLevel="2" x14ac:dyDescent="0.2">
      <c r="A246" s="29">
        <v>1</v>
      </c>
      <c r="B246" s="30" t="s">
        <v>411</v>
      </c>
      <c r="C246" s="31" t="s">
        <v>412</v>
      </c>
      <c r="D246" s="31" t="s">
        <v>413</v>
      </c>
      <c r="E246" s="32">
        <v>425678.72</v>
      </c>
    </row>
    <row r="247" spans="1:5" ht="21.95" customHeight="1" outlineLevel="2" x14ac:dyDescent="0.2">
      <c r="A247" s="2">
        <f>+A246+1</f>
        <v>2</v>
      </c>
      <c r="B247" s="3" t="s">
        <v>411</v>
      </c>
      <c r="C247" s="4" t="s">
        <v>412</v>
      </c>
      <c r="D247" s="4" t="s">
        <v>414</v>
      </c>
      <c r="E247" s="13">
        <v>4614786.8000000007</v>
      </c>
    </row>
    <row r="248" spans="1:5" ht="21.95" customHeight="1" outlineLevel="2" x14ac:dyDescent="0.2">
      <c r="A248" s="2">
        <f>+A247+1</f>
        <v>3</v>
      </c>
      <c r="B248" s="3" t="s">
        <v>411</v>
      </c>
      <c r="C248" s="4" t="s">
        <v>415</v>
      </c>
      <c r="D248" s="4" t="s">
        <v>416</v>
      </c>
      <c r="E248" s="13">
        <v>221435.03999999998</v>
      </c>
    </row>
    <row r="249" spans="1:5" ht="21.95" customHeight="1" outlineLevel="2" x14ac:dyDescent="0.2">
      <c r="A249" s="2">
        <f>+A248+1</f>
        <v>4</v>
      </c>
      <c r="B249" s="3" t="s">
        <v>411</v>
      </c>
      <c r="C249" s="4" t="s">
        <v>417</v>
      </c>
      <c r="D249" s="4" t="s">
        <v>418</v>
      </c>
      <c r="E249" s="13">
        <v>908131.24</v>
      </c>
    </row>
    <row r="250" spans="1:5" ht="21.95" customHeight="1" outlineLevel="2" x14ac:dyDescent="0.2">
      <c r="A250" s="9">
        <f>+A249+1</f>
        <v>5</v>
      </c>
      <c r="B250" s="10" t="s">
        <v>411</v>
      </c>
      <c r="C250" s="11" t="s">
        <v>417</v>
      </c>
      <c r="D250" s="11" t="s">
        <v>419</v>
      </c>
      <c r="E250" s="24">
        <v>128906.84</v>
      </c>
    </row>
    <row r="251" spans="1:5" ht="21.95" customHeight="1" outlineLevel="1" x14ac:dyDescent="0.2">
      <c r="A251" s="45"/>
      <c r="B251" s="43" t="s">
        <v>420</v>
      </c>
      <c r="C251" s="46"/>
      <c r="D251" s="46"/>
      <c r="E251" s="47">
        <f>SUBTOTAL(9,E246:E250)</f>
        <v>6298938.6400000006</v>
      </c>
    </row>
    <row r="252" spans="1:5" ht="21.95" customHeight="1" outlineLevel="2" x14ac:dyDescent="0.2">
      <c r="A252" s="29">
        <v>1</v>
      </c>
      <c r="B252" s="30" t="s">
        <v>421</v>
      </c>
      <c r="C252" s="31" t="s">
        <v>422</v>
      </c>
      <c r="D252" s="31" t="s">
        <v>423</v>
      </c>
      <c r="E252" s="32">
        <v>266091.76</v>
      </c>
    </row>
    <row r="253" spans="1:5" ht="21.95" customHeight="1" outlineLevel="2" x14ac:dyDescent="0.2">
      <c r="A253" s="2">
        <f>+A252+1</f>
        <v>2</v>
      </c>
      <c r="B253" s="3" t="s">
        <v>421</v>
      </c>
      <c r="C253" s="4" t="s">
        <v>422</v>
      </c>
      <c r="D253" s="4" t="s">
        <v>424</v>
      </c>
      <c r="E253" s="13">
        <v>7301957.7600000026</v>
      </c>
    </row>
    <row r="254" spans="1:5" ht="21.95" customHeight="1" outlineLevel="2" x14ac:dyDescent="0.2">
      <c r="A254" s="9">
        <f>+A253+1</f>
        <v>3</v>
      </c>
      <c r="B254" s="25" t="s">
        <v>421</v>
      </c>
      <c r="C254" s="26" t="s">
        <v>425</v>
      </c>
      <c r="D254" s="26" t="s">
        <v>426</v>
      </c>
      <c r="E254" s="24">
        <v>1325539.3999999999</v>
      </c>
    </row>
    <row r="255" spans="1:5" ht="21.95" customHeight="1" outlineLevel="1" x14ac:dyDescent="0.2">
      <c r="A255" s="45"/>
      <c r="B255" s="42" t="s">
        <v>427</v>
      </c>
      <c r="C255" s="48"/>
      <c r="D255" s="48"/>
      <c r="E255" s="47">
        <f>SUBTOTAL(9,E252:E254)</f>
        <v>8893588.9200000018</v>
      </c>
    </row>
    <row r="256" spans="1:5" ht="21.95" customHeight="1" outlineLevel="2" x14ac:dyDescent="0.2">
      <c r="A256" s="29">
        <v>1</v>
      </c>
      <c r="B256" s="30" t="s">
        <v>428</v>
      </c>
      <c r="C256" s="31" t="s">
        <v>429</v>
      </c>
      <c r="D256" s="31" t="s">
        <v>430</v>
      </c>
      <c r="E256" s="32">
        <v>829895.74000000011</v>
      </c>
    </row>
    <row r="257" spans="1:5" ht="21.95" customHeight="1" outlineLevel="2" x14ac:dyDescent="0.2">
      <c r="A257" s="2">
        <f>+A256+1</f>
        <v>2</v>
      </c>
      <c r="B257" s="3" t="s">
        <v>428</v>
      </c>
      <c r="C257" s="4" t="s">
        <v>429</v>
      </c>
      <c r="D257" s="4" t="s">
        <v>431</v>
      </c>
      <c r="E257" s="13">
        <v>6705262</v>
      </c>
    </row>
    <row r="258" spans="1:5" ht="21.95" customHeight="1" outlineLevel="2" x14ac:dyDescent="0.2">
      <c r="A258" s="9">
        <f>+A257+1</f>
        <v>3</v>
      </c>
      <c r="B258" s="10" t="s">
        <v>428</v>
      </c>
      <c r="C258" s="11" t="s">
        <v>432</v>
      </c>
      <c r="D258" s="11" t="s">
        <v>248</v>
      </c>
      <c r="E258" s="24">
        <v>124847.25</v>
      </c>
    </row>
    <row r="259" spans="1:5" ht="21.95" customHeight="1" outlineLevel="1" x14ac:dyDescent="0.2">
      <c r="A259" s="45"/>
      <c r="B259" s="43" t="s">
        <v>433</v>
      </c>
      <c r="C259" s="46"/>
      <c r="D259" s="46"/>
      <c r="E259" s="47">
        <f>SUBTOTAL(9,E256:E258)</f>
        <v>7660004.9900000002</v>
      </c>
    </row>
    <row r="260" spans="1:5" ht="30" customHeight="1" outlineLevel="2" x14ac:dyDescent="0.2">
      <c r="A260" s="33">
        <v>1</v>
      </c>
      <c r="B260" s="34" t="s">
        <v>434</v>
      </c>
      <c r="C260" s="35" t="s">
        <v>435</v>
      </c>
      <c r="D260" s="35" t="s">
        <v>436</v>
      </c>
      <c r="E260" s="36">
        <v>3809007.2</v>
      </c>
    </row>
    <row r="261" spans="1:5" ht="24.95" customHeight="1" outlineLevel="1" x14ac:dyDescent="0.2">
      <c r="A261" s="45"/>
      <c r="B261" s="42" t="s">
        <v>437</v>
      </c>
      <c r="C261" s="48"/>
      <c r="D261" s="48"/>
      <c r="E261" s="47">
        <f>SUBTOTAL(9,E260:E260)</f>
        <v>3809007.2</v>
      </c>
    </row>
    <row r="262" spans="1:5" ht="21.95" customHeight="1" outlineLevel="2" x14ac:dyDescent="0.2">
      <c r="A262" s="29">
        <v>1</v>
      </c>
      <c r="B262" s="30" t="s">
        <v>438</v>
      </c>
      <c r="C262" s="31" t="s">
        <v>439</v>
      </c>
      <c r="D262" s="31" t="s">
        <v>440</v>
      </c>
      <c r="E262" s="32">
        <v>615390.5</v>
      </c>
    </row>
    <row r="263" spans="1:5" ht="21.95" customHeight="1" outlineLevel="2" x14ac:dyDescent="0.2">
      <c r="A263" s="2">
        <f>+A262+1</f>
        <v>2</v>
      </c>
      <c r="B263" s="3" t="s">
        <v>438</v>
      </c>
      <c r="C263" s="4" t="s">
        <v>439</v>
      </c>
      <c r="D263" s="4" t="s">
        <v>441</v>
      </c>
      <c r="E263" s="13">
        <v>2828027.8600000003</v>
      </c>
    </row>
    <row r="264" spans="1:5" ht="21.95" customHeight="1" outlineLevel="2" x14ac:dyDescent="0.2">
      <c r="A264" s="9">
        <f>+A263+1</f>
        <v>3</v>
      </c>
      <c r="B264" s="10" t="s">
        <v>438</v>
      </c>
      <c r="C264" s="11" t="s">
        <v>439</v>
      </c>
      <c r="D264" s="11" t="s">
        <v>442</v>
      </c>
      <c r="E264" s="24">
        <v>150846.79999999999</v>
      </c>
    </row>
    <row r="265" spans="1:5" ht="21.95" customHeight="1" outlineLevel="1" x14ac:dyDescent="0.2">
      <c r="A265" s="45"/>
      <c r="B265" s="43" t="s">
        <v>443</v>
      </c>
      <c r="C265" s="46"/>
      <c r="D265" s="46"/>
      <c r="E265" s="47">
        <f>SUBTOTAL(9,E262:E264)</f>
        <v>3594265.16</v>
      </c>
    </row>
    <row r="266" spans="1:5" ht="21.95" customHeight="1" outlineLevel="2" x14ac:dyDescent="0.2">
      <c r="A266" s="29">
        <v>1</v>
      </c>
      <c r="B266" s="30" t="s">
        <v>444</v>
      </c>
      <c r="C266" s="31" t="s">
        <v>445</v>
      </c>
      <c r="D266" s="31" t="s">
        <v>446</v>
      </c>
      <c r="E266" s="32">
        <v>292396.40000000002</v>
      </c>
    </row>
    <row r="267" spans="1:5" ht="21.95" customHeight="1" outlineLevel="2" x14ac:dyDescent="0.2">
      <c r="A267" s="2">
        <f>+A266+1</f>
        <v>2</v>
      </c>
      <c r="B267" s="3" t="s">
        <v>444</v>
      </c>
      <c r="C267" s="4" t="s">
        <v>447</v>
      </c>
      <c r="D267" s="4" t="s">
        <v>448</v>
      </c>
      <c r="E267" s="13">
        <v>2857757.6</v>
      </c>
    </row>
    <row r="268" spans="1:5" ht="21.95" customHeight="1" outlineLevel="2" x14ac:dyDescent="0.2">
      <c r="A268" s="2">
        <f>+A267+1</f>
        <v>3</v>
      </c>
      <c r="B268" s="3" t="s">
        <v>444</v>
      </c>
      <c r="C268" s="4" t="s">
        <v>449</v>
      </c>
      <c r="D268" s="4" t="s">
        <v>450</v>
      </c>
      <c r="E268" s="13">
        <v>3454237.1999999997</v>
      </c>
    </row>
    <row r="269" spans="1:5" ht="21.95" customHeight="1" outlineLevel="2" x14ac:dyDescent="0.2">
      <c r="A269" s="2">
        <f>+A268+1</f>
        <v>4</v>
      </c>
      <c r="B269" s="3" t="s">
        <v>444</v>
      </c>
      <c r="C269" s="4" t="s">
        <v>445</v>
      </c>
      <c r="D269" s="4" t="s">
        <v>451</v>
      </c>
      <c r="E269" s="13">
        <v>8633409.5999999978</v>
      </c>
    </row>
    <row r="270" spans="1:5" ht="21.95" customHeight="1" outlineLevel="2" x14ac:dyDescent="0.2">
      <c r="A270" s="9">
        <f>+A269+1</f>
        <v>5</v>
      </c>
      <c r="B270" s="25" t="s">
        <v>444</v>
      </c>
      <c r="C270" s="26" t="s">
        <v>445</v>
      </c>
      <c r="D270" s="26" t="s">
        <v>452</v>
      </c>
      <c r="E270" s="24">
        <v>66864</v>
      </c>
    </row>
    <row r="271" spans="1:5" ht="21.95" customHeight="1" outlineLevel="1" x14ac:dyDescent="0.2">
      <c r="A271" s="45"/>
      <c r="B271" s="42" t="s">
        <v>453</v>
      </c>
      <c r="C271" s="48"/>
      <c r="D271" s="48"/>
      <c r="E271" s="47">
        <f>SUBTOTAL(9,E266:E270)</f>
        <v>15304664.799999997</v>
      </c>
    </row>
    <row r="272" spans="1:5" ht="21.95" customHeight="1" outlineLevel="2" x14ac:dyDescent="0.2">
      <c r="A272" s="29">
        <v>1</v>
      </c>
      <c r="B272" s="30" t="s">
        <v>454</v>
      </c>
      <c r="C272" s="31" t="s">
        <v>455</v>
      </c>
      <c r="D272" s="31" t="s">
        <v>456</v>
      </c>
      <c r="E272" s="32">
        <v>112320</v>
      </c>
    </row>
    <row r="273" spans="1:5" ht="21.95" customHeight="1" outlineLevel="2" x14ac:dyDescent="0.2">
      <c r="A273" s="2">
        <f t="shared" ref="A273:A278" si="9">+A272+1</f>
        <v>2</v>
      </c>
      <c r="B273" s="3" t="s">
        <v>454</v>
      </c>
      <c r="C273" s="4" t="s">
        <v>457</v>
      </c>
      <c r="D273" s="4" t="s">
        <v>458</v>
      </c>
      <c r="E273" s="13">
        <v>1009922</v>
      </c>
    </row>
    <row r="274" spans="1:5" ht="21.95" customHeight="1" outlineLevel="2" x14ac:dyDescent="0.2">
      <c r="A274" s="2">
        <f t="shared" si="9"/>
        <v>3</v>
      </c>
      <c r="B274" s="3" t="s">
        <v>454</v>
      </c>
      <c r="C274" s="4" t="s">
        <v>455</v>
      </c>
      <c r="D274" s="4" t="s">
        <v>459</v>
      </c>
      <c r="E274" s="13">
        <v>84466.4</v>
      </c>
    </row>
    <row r="275" spans="1:5" ht="21.95" customHeight="1" outlineLevel="2" x14ac:dyDescent="0.2">
      <c r="A275" s="2">
        <f t="shared" si="9"/>
        <v>4</v>
      </c>
      <c r="B275" s="3" t="s">
        <v>454</v>
      </c>
      <c r="C275" s="4" t="s">
        <v>455</v>
      </c>
      <c r="D275" s="4" t="s">
        <v>460</v>
      </c>
      <c r="E275" s="13">
        <v>6051379.8799999999</v>
      </c>
    </row>
    <row r="276" spans="1:5" ht="21.95" customHeight="1" outlineLevel="2" x14ac:dyDescent="0.2">
      <c r="A276" s="2">
        <f t="shared" si="9"/>
        <v>5</v>
      </c>
      <c r="B276" s="3" t="s">
        <v>454</v>
      </c>
      <c r="C276" s="4" t="s">
        <v>461</v>
      </c>
      <c r="D276" s="4" t="s">
        <v>462</v>
      </c>
      <c r="E276" s="13">
        <v>2569293.2000000002</v>
      </c>
    </row>
    <row r="277" spans="1:5" ht="21.95" customHeight="1" outlineLevel="2" x14ac:dyDescent="0.2">
      <c r="A277" s="2">
        <f t="shared" si="9"/>
        <v>6</v>
      </c>
      <c r="B277" s="3" t="s">
        <v>454</v>
      </c>
      <c r="C277" s="4" t="s">
        <v>455</v>
      </c>
      <c r="D277" s="4" t="s">
        <v>463</v>
      </c>
      <c r="E277" s="13">
        <v>90885.6</v>
      </c>
    </row>
    <row r="278" spans="1:5" ht="21.95" customHeight="1" outlineLevel="2" x14ac:dyDescent="0.2">
      <c r="A278" s="9">
        <f t="shared" si="9"/>
        <v>7</v>
      </c>
      <c r="B278" s="25" t="s">
        <v>454</v>
      </c>
      <c r="C278" s="26" t="s">
        <v>455</v>
      </c>
      <c r="D278" s="26" t="s">
        <v>464</v>
      </c>
      <c r="E278" s="24">
        <v>83682</v>
      </c>
    </row>
    <row r="279" spans="1:5" ht="21.95" customHeight="1" outlineLevel="1" x14ac:dyDescent="0.2">
      <c r="A279" s="45"/>
      <c r="B279" s="42" t="s">
        <v>465</v>
      </c>
      <c r="C279" s="48"/>
      <c r="D279" s="48"/>
      <c r="E279" s="47">
        <f>SUBTOTAL(9,E272:E278)</f>
        <v>10001949.08</v>
      </c>
    </row>
    <row r="280" spans="1:5" ht="21.95" customHeight="1" outlineLevel="2" x14ac:dyDescent="0.2">
      <c r="A280" s="29">
        <v>1</v>
      </c>
      <c r="B280" s="30" t="s">
        <v>466</v>
      </c>
      <c r="C280" s="31" t="s">
        <v>467</v>
      </c>
      <c r="D280" s="31" t="s">
        <v>468</v>
      </c>
      <c r="E280" s="32">
        <v>395214.2</v>
      </c>
    </row>
    <row r="281" spans="1:5" ht="21.95" customHeight="1" outlineLevel="2" x14ac:dyDescent="0.2">
      <c r="A281" s="2">
        <f>+A280+1</f>
        <v>2</v>
      </c>
      <c r="B281" s="3" t="s">
        <v>466</v>
      </c>
      <c r="C281" s="4" t="s">
        <v>469</v>
      </c>
      <c r="D281" s="4" t="s">
        <v>470</v>
      </c>
      <c r="E281" s="13">
        <v>5999511.2000000002</v>
      </c>
    </row>
    <row r="282" spans="1:5" ht="21.95" customHeight="1" outlineLevel="2" x14ac:dyDescent="0.2">
      <c r="A282" s="2">
        <f>+A281+1</f>
        <v>3</v>
      </c>
      <c r="B282" s="3" t="s">
        <v>466</v>
      </c>
      <c r="C282" s="4" t="s">
        <v>472</v>
      </c>
      <c r="D282" s="4" t="s">
        <v>473</v>
      </c>
      <c r="E282" s="13">
        <v>252087.46000000002</v>
      </c>
    </row>
    <row r="283" spans="1:5" ht="21.95" customHeight="1" outlineLevel="2" x14ac:dyDescent="0.2">
      <c r="A283" s="9">
        <f>+A282+1</f>
        <v>4</v>
      </c>
      <c r="B283" s="10" t="s">
        <v>466</v>
      </c>
      <c r="C283" s="11" t="s">
        <v>471</v>
      </c>
      <c r="D283" s="11" t="s">
        <v>474</v>
      </c>
      <c r="E283" s="24">
        <v>564261.66</v>
      </c>
    </row>
    <row r="284" spans="1:5" ht="21.95" customHeight="1" outlineLevel="1" x14ac:dyDescent="0.2">
      <c r="A284" s="45"/>
      <c r="B284" s="43" t="s">
        <v>475</v>
      </c>
      <c r="C284" s="46"/>
      <c r="D284" s="46"/>
      <c r="E284" s="47">
        <f>SUBTOTAL(9,E280:E283)</f>
        <v>7211074.5200000005</v>
      </c>
    </row>
    <row r="285" spans="1:5" ht="24.95" customHeight="1" outlineLevel="2" x14ac:dyDescent="0.2">
      <c r="A285" s="29">
        <v>1</v>
      </c>
      <c r="B285" s="30" t="s">
        <v>476</v>
      </c>
      <c r="C285" s="31" t="s">
        <v>477</v>
      </c>
      <c r="D285" s="31" t="s">
        <v>478</v>
      </c>
      <c r="E285" s="32">
        <v>492119.26</v>
      </c>
    </row>
    <row r="286" spans="1:5" ht="24.95" customHeight="1" outlineLevel="2" x14ac:dyDescent="0.2">
      <c r="A286" s="9">
        <f>+A285+1</f>
        <v>2</v>
      </c>
      <c r="B286" s="25" t="s">
        <v>476</v>
      </c>
      <c r="C286" s="26" t="s">
        <v>477</v>
      </c>
      <c r="D286" s="26" t="s">
        <v>479</v>
      </c>
      <c r="E286" s="24">
        <v>2973432.4</v>
      </c>
    </row>
    <row r="287" spans="1:5" ht="24.95" customHeight="1" outlineLevel="1" x14ac:dyDescent="0.2">
      <c r="A287" s="45"/>
      <c r="B287" s="42" t="s">
        <v>480</v>
      </c>
      <c r="C287" s="48"/>
      <c r="D287" s="48"/>
      <c r="E287" s="47">
        <f>SUBTOTAL(9,E285:E286)</f>
        <v>3465551.66</v>
      </c>
    </row>
    <row r="288" spans="1:5" ht="21.95" customHeight="1" outlineLevel="2" x14ac:dyDescent="0.2">
      <c r="A288" s="29">
        <v>1</v>
      </c>
      <c r="B288" s="30" t="s">
        <v>481</v>
      </c>
      <c r="C288" s="31" t="s">
        <v>482</v>
      </c>
      <c r="D288" s="31" t="s">
        <v>483</v>
      </c>
      <c r="E288" s="32">
        <v>950337.84</v>
      </c>
    </row>
    <row r="289" spans="1:5" ht="21.95" customHeight="1" outlineLevel="2" x14ac:dyDescent="0.2">
      <c r="A289" s="2">
        <f>+A288+1</f>
        <v>2</v>
      </c>
      <c r="B289" s="3" t="s">
        <v>481</v>
      </c>
      <c r="C289" s="4" t="s">
        <v>482</v>
      </c>
      <c r="D289" s="4" t="s">
        <v>484</v>
      </c>
      <c r="E289" s="13">
        <v>2409013.0199999996</v>
      </c>
    </row>
    <row r="290" spans="1:5" ht="21.95" customHeight="1" outlineLevel="2" x14ac:dyDescent="0.2">
      <c r="A290" s="2">
        <f>+A289+1</f>
        <v>3</v>
      </c>
      <c r="B290" s="3" t="s">
        <v>481</v>
      </c>
      <c r="C290" s="4" t="s">
        <v>485</v>
      </c>
      <c r="D290" s="4" t="s">
        <v>486</v>
      </c>
      <c r="E290" s="13">
        <v>507465.22000000009</v>
      </c>
    </row>
    <row r="291" spans="1:5" ht="21.95" customHeight="1" outlineLevel="2" x14ac:dyDescent="0.2">
      <c r="A291" s="9">
        <f>+A290+1</f>
        <v>4</v>
      </c>
      <c r="B291" s="25" t="s">
        <v>481</v>
      </c>
      <c r="C291" s="26" t="s">
        <v>482</v>
      </c>
      <c r="D291" s="26" t="s">
        <v>487</v>
      </c>
      <c r="E291" s="24">
        <v>82939.960000000006</v>
      </c>
    </row>
    <row r="292" spans="1:5" ht="21.95" customHeight="1" outlineLevel="1" x14ac:dyDescent="0.2">
      <c r="A292" s="45"/>
      <c r="B292" s="42" t="s">
        <v>488</v>
      </c>
      <c r="C292" s="48"/>
      <c r="D292" s="48"/>
      <c r="E292" s="47">
        <f>SUBTOTAL(9,E288:E291)</f>
        <v>3949756.0399999996</v>
      </c>
    </row>
    <row r="293" spans="1:5" ht="21.95" customHeight="1" outlineLevel="2" x14ac:dyDescent="0.2">
      <c r="A293" s="29">
        <v>1</v>
      </c>
      <c r="B293" s="30" t="s">
        <v>489</v>
      </c>
      <c r="C293" s="31" t="s">
        <v>490</v>
      </c>
      <c r="D293" s="31" t="s">
        <v>491</v>
      </c>
      <c r="E293" s="32">
        <v>8523631.3799999971</v>
      </c>
    </row>
    <row r="294" spans="1:5" ht="21.95" customHeight="1" outlineLevel="2" x14ac:dyDescent="0.2">
      <c r="A294" s="2">
        <f t="shared" ref="A294:A299" si="10">+A293+1</f>
        <v>2</v>
      </c>
      <c r="B294" s="3" t="s">
        <v>489</v>
      </c>
      <c r="C294" s="4" t="s">
        <v>490</v>
      </c>
      <c r="D294" s="4" t="s">
        <v>492</v>
      </c>
      <c r="E294" s="13">
        <v>1931196.5800000003</v>
      </c>
    </row>
    <row r="295" spans="1:5" ht="21.95" customHeight="1" outlineLevel="2" x14ac:dyDescent="0.2">
      <c r="A295" s="2">
        <f t="shared" si="10"/>
        <v>3</v>
      </c>
      <c r="B295" s="3" t="s">
        <v>489</v>
      </c>
      <c r="C295" s="4" t="s">
        <v>494</v>
      </c>
      <c r="D295" s="4" t="s">
        <v>495</v>
      </c>
      <c r="E295" s="13">
        <v>102020.86000000002</v>
      </c>
    </row>
    <row r="296" spans="1:5" ht="21.95" customHeight="1" outlineLevel="2" x14ac:dyDescent="0.2">
      <c r="A296" s="2">
        <f t="shared" si="10"/>
        <v>4</v>
      </c>
      <c r="B296" s="3" t="s">
        <v>489</v>
      </c>
      <c r="C296" s="4" t="s">
        <v>496</v>
      </c>
      <c r="D296" s="4" t="s">
        <v>497</v>
      </c>
      <c r="E296" s="13">
        <v>145740</v>
      </c>
    </row>
    <row r="297" spans="1:5" ht="21.95" customHeight="1" outlineLevel="2" x14ac:dyDescent="0.2">
      <c r="A297" s="2">
        <f t="shared" si="10"/>
        <v>5</v>
      </c>
      <c r="B297" s="3" t="s">
        <v>489</v>
      </c>
      <c r="C297" s="4" t="s">
        <v>498</v>
      </c>
      <c r="D297" s="4" t="s">
        <v>499</v>
      </c>
      <c r="E297" s="13">
        <v>265755.80000000005</v>
      </c>
    </row>
    <row r="298" spans="1:5" ht="21.95" customHeight="1" outlineLevel="2" x14ac:dyDescent="0.2">
      <c r="A298" s="2">
        <f t="shared" si="10"/>
        <v>6</v>
      </c>
      <c r="B298" s="5" t="s">
        <v>489</v>
      </c>
      <c r="C298" s="6" t="s">
        <v>493</v>
      </c>
      <c r="D298" s="6" t="s">
        <v>500</v>
      </c>
      <c r="E298" s="13">
        <v>42039.14</v>
      </c>
    </row>
    <row r="299" spans="1:5" ht="21.95" customHeight="1" outlineLevel="2" x14ac:dyDescent="0.2">
      <c r="A299" s="9">
        <f t="shared" si="10"/>
        <v>7</v>
      </c>
      <c r="B299" s="10" t="s">
        <v>489</v>
      </c>
      <c r="C299" s="11" t="s">
        <v>501</v>
      </c>
      <c r="D299" s="11" t="s">
        <v>502</v>
      </c>
      <c r="E299" s="24">
        <v>289305.36</v>
      </c>
    </row>
    <row r="300" spans="1:5" ht="21.95" customHeight="1" outlineLevel="1" x14ac:dyDescent="0.2">
      <c r="A300" s="45"/>
      <c r="B300" s="43" t="s">
        <v>503</v>
      </c>
      <c r="C300" s="46"/>
      <c r="D300" s="46"/>
      <c r="E300" s="47">
        <f>SUBTOTAL(9,E293:E299)</f>
        <v>11299689.119999997</v>
      </c>
    </row>
    <row r="301" spans="1:5" ht="24.95" customHeight="1" outlineLevel="2" x14ac:dyDescent="0.2">
      <c r="A301" s="29">
        <v>1</v>
      </c>
      <c r="B301" s="30" t="s">
        <v>504</v>
      </c>
      <c r="C301" s="31" t="s">
        <v>505</v>
      </c>
      <c r="D301" s="31" t="s">
        <v>506</v>
      </c>
      <c r="E301" s="32">
        <v>968763.16</v>
      </c>
    </row>
    <row r="302" spans="1:5" ht="24.95" customHeight="1" outlineLevel="2" x14ac:dyDescent="0.2">
      <c r="A302" s="9">
        <f>+A301+1</f>
        <v>2</v>
      </c>
      <c r="B302" s="25" t="s">
        <v>504</v>
      </c>
      <c r="C302" s="26" t="s">
        <v>505</v>
      </c>
      <c r="D302" s="26" t="s">
        <v>507</v>
      </c>
      <c r="E302" s="24">
        <v>3547407.8</v>
      </c>
    </row>
    <row r="303" spans="1:5" ht="24.95" customHeight="1" outlineLevel="1" x14ac:dyDescent="0.2">
      <c r="A303" s="45"/>
      <c r="B303" s="42" t="s">
        <v>508</v>
      </c>
      <c r="C303" s="48"/>
      <c r="D303" s="48"/>
      <c r="E303" s="47">
        <f>SUBTOTAL(9,E301:E302)</f>
        <v>4516170.96</v>
      </c>
    </row>
    <row r="304" spans="1:5" ht="21.95" customHeight="1" outlineLevel="2" x14ac:dyDescent="0.2">
      <c r="A304" s="29">
        <v>1</v>
      </c>
      <c r="B304" s="30" t="s">
        <v>509</v>
      </c>
      <c r="C304" s="31" t="s">
        <v>510</v>
      </c>
      <c r="D304" s="31" t="s">
        <v>511</v>
      </c>
      <c r="E304" s="32">
        <v>744375.31</v>
      </c>
    </row>
    <row r="305" spans="1:5" ht="21.95" customHeight="1" outlineLevel="2" x14ac:dyDescent="0.2">
      <c r="A305" s="2">
        <f>+A304+1</f>
        <v>2</v>
      </c>
      <c r="B305" s="3" t="s">
        <v>509</v>
      </c>
      <c r="C305" s="4" t="s">
        <v>510</v>
      </c>
      <c r="D305" s="4" t="s">
        <v>512</v>
      </c>
      <c r="E305" s="13">
        <v>8904248.5</v>
      </c>
    </row>
    <row r="306" spans="1:5" ht="21.95" customHeight="1" outlineLevel="2" x14ac:dyDescent="0.2">
      <c r="A306" s="2">
        <f>+A305+1</f>
        <v>3</v>
      </c>
      <c r="B306" s="3" t="s">
        <v>509</v>
      </c>
      <c r="C306" s="4" t="s">
        <v>513</v>
      </c>
      <c r="D306" s="4" t="s">
        <v>514</v>
      </c>
      <c r="E306" s="13">
        <v>12621024.600000005</v>
      </c>
    </row>
    <row r="307" spans="1:5" ht="21.95" customHeight="1" outlineLevel="2" x14ac:dyDescent="0.2">
      <c r="A307" s="2">
        <f>+A306+1</f>
        <v>4</v>
      </c>
      <c r="B307" s="3" t="s">
        <v>509</v>
      </c>
      <c r="C307" s="4" t="s">
        <v>510</v>
      </c>
      <c r="D307" s="4" t="s">
        <v>515</v>
      </c>
      <c r="E307" s="13">
        <v>78351.199999999997</v>
      </c>
    </row>
    <row r="308" spans="1:5" ht="21.95" customHeight="1" outlineLevel="2" x14ac:dyDescent="0.2">
      <c r="A308" s="9">
        <f>+A307+1</f>
        <v>5</v>
      </c>
      <c r="B308" s="25" t="s">
        <v>509</v>
      </c>
      <c r="C308" s="26" t="s">
        <v>516</v>
      </c>
      <c r="D308" s="26" t="s">
        <v>517</v>
      </c>
      <c r="E308" s="24">
        <v>2215081.6</v>
      </c>
    </row>
    <row r="309" spans="1:5" ht="21.95" customHeight="1" outlineLevel="1" x14ac:dyDescent="0.2">
      <c r="A309" s="45"/>
      <c r="B309" s="42" t="s">
        <v>518</v>
      </c>
      <c r="C309" s="48"/>
      <c r="D309" s="48"/>
      <c r="E309" s="47">
        <f>SUBTOTAL(9,E304:E308)</f>
        <v>24563081.210000005</v>
      </c>
    </row>
    <row r="310" spans="1:5" ht="21.95" customHeight="1" outlineLevel="2" x14ac:dyDescent="0.2">
      <c r="A310" s="29">
        <v>1</v>
      </c>
      <c r="B310" s="30" t="s">
        <v>519</v>
      </c>
      <c r="C310" s="31" t="s">
        <v>520</v>
      </c>
      <c r="D310" s="31" t="s">
        <v>521</v>
      </c>
      <c r="E310" s="32">
        <v>198009</v>
      </c>
    </row>
    <row r="311" spans="1:5" ht="21.95" customHeight="1" outlineLevel="2" x14ac:dyDescent="0.2">
      <c r="A311" s="2">
        <f>+A310+1</f>
        <v>2</v>
      </c>
      <c r="B311" s="3" t="s">
        <v>519</v>
      </c>
      <c r="C311" s="4" t="s">
        <v>520</v>
      </c>
      <c r="D311" s="4" t="s">
        <v>522</v>
      </c>
      <c r="E311" s="13">
        <v>2905996.8000000003</v>
      </c>
    </row>
    <row r="312" spans="1:5" ht="21.95" customHeight="1" outlineLevel="2" x14ac:dyDescent="0.2">
      <c r="A312" s="9">
        <f>+A311+1</f>
        <v>3</v>
      </c>
      <c r="B312" s="27" t="s">
        <v>519</v>
      </c>
      <c r="C312" s="28" t="s">
        <v>520</v>
      </c>
      <c r="D312" s="28" t="s">
        <v>523</v>
      </c>
      <c r="E312" s="24">
        <v>150551.79999999999</v>
      </c>
    </row>
    <row r="313" spans="1:5" ht="21.95" customHeight="1" outlineLevel="1" x14ac:dyDescent="0.2">
      <c r="A313" s="45"/>
      <c r="B313" s="44" t="s">
        <v>524</v>
      </c>
      <c r="C313" s="49"/>
      <c r="D313" s="49"/>
      <c r="E313" s="47">
        <f>SUBTOTAL(9,E310:E312)</f>
        <v>3254557.6</v>
      </c>
    </row>
    <row r="314" spans="1:5" ht="21.95" customHeight="1" outlineLevel="2" x14ac:dyDescent="0.2">
      <c r="A314" s="29">
        <v>1</v>
      </c>
      <c r="B314" s="30" t="s">
        <v>525</v>
      </c>
      <c r="C314" s="31" t="s">
        <v>526</v>
      </c>
      <c r="D314" s="31" t="s">
        <v>527</v>
      </c>
      <c r="E314" s="32">
        <v>93600</v>
      </c>
    </row>
    <row r="315" spans="1:5" ht="21.95" customHeight="1" outlineLevel="2" x14ac:dyDescent="0.2">
      <c r="A315" s="2">
        <f>+A314+1</f>
        <v>2</v>
      </c>
      <c r="B315" s="3" t="s">
        <v>525</v>
      </c>
      <c r="C315" s="4" t="s">
        <v>526</v>
      </c>
      <c r="D315" s="4" t="s">
        <v>528</v>
      </c>
      <c r="E315" s="13">
        <v>7218803.1999999965</v>
      </c>
    </row>
    <row r="316" spans="1:5" ht="21.95" customHeight="1" outlineLevel="2" x14ac:dyDescent="0.2">
      <c r="A316" s="2">
        <f>+A315+1</f>
        <v>3</v>
      </c>
      <c r="B316" s="3" t="s">
        <v>525</v>
      </c>
      <c r="C316" s="4" t="s">
        <v>529</v>
      </c>
      <c r="D316" s="4" t="s">
        <v>530</v>
      </c>
      <c r="E316" s="13">
        <v>2543632.8400000008</v>
      </c>
    </row>
    <row r="317" spans="1:5" ht="21.95" customHeight="1" outlineLevel="2" x14ac:dyDescent="0.2">
      <c r="A317" s="2">
        <f>+A316+1</f>
        <v>4</v>
      </c>
      <c r="B317" s="3" t="s">
        <v>525</v>
      </c>
      <c r="C317" s="4" t="s">
        <v>529</v>
      </c>
      <c r="D317" s="4" t="s">
        <v>531</v>
      </c>
      <c r="E317" s="13">
        <v>70300.539999999994</v>
      </c>
    </row>
    <row r="318" spans="1:5" ht="21.95" customHeight="1" outlineLevel="2" x14ac:dyDescent="0.2">
      <c r="A318" s="9">
        <f>+A317+1</f>
        <v>5</v>
      </c>
      <c r="B318" s="10" t="s">
        <v>525</v>
      </c>
      <c r="C318" s="11" t="s">
        <v>526</v>
      </c>
      <c r="D318" s="11" t="s">
        <v>532</v>
      </c>
      <c r="E318" s="24">
        <v>18000</v>
      </c>
    </row>
    <row r="319" spans="1:5" ht="21.95" customHeight="1" outlineLevel="1" x14ac:dyDescent="0.2">
      <c r="A319" s="45"/>
      <c r="B319" s="43" t="s">
        <v>533</v>
      </c>
      <c r="C319" s="46"/>
      <c r="D319" s="46"/>
      <c r="E319" s="47">
        <f>SUBTOTAL(9,E314:E318)</f>
        <v>9944336.5799999963</v>
      </c>
    </row>
    <row r="320" spans="1:5" ht="24.95" customHeight="1" outlineLevel="2" x14ac:dyDescent="0.2">
      <c r="A320" s="29">
        <v>1</v>
      </c>
      <c r="B320" s="37" t="s">
        <v>534</v>
      </c>
      <c r="C320" s="38" t="s">
        <v>535</v>
      </c>
      <c r="D320" s="38" t="s">
        <v>536</v>
      </c>
      <c r="E320" s="32">
        <v>5441812.8000000017</v>
      </c>
    </row>
    <row r="321" spans="1:5" ht="24.95" customHeight="1" outlineLevel="2" x14ac:dyDescent="0.2">
      <c r="A321" s="9">
        <f>+A320+1</f>
        <v>2</v>
      </c>
      <c r="B321" s="25" t="s">
        <v>534</v>
      </c>
      <c r="C321" s="26" t="s">
        <v>537</v>
      </c>
      <c r="D321" s="26" t="s">
        <v>538</v>
      </c>
      <c r="E321" s="24">
        <v>2077908.0000000002</v>
      </c>
    </row>
    <row r="322" spans="1:5" ht="24.95" customHeight="1" outlineLevel="1" x14ac:dyDescent="0.2">
      <c r="A322" s="45"/>
      <c r="B322" s="42" t="s">
        <v>539</v>
      </c>
      <c r="C322" s="48"/>
      <c r="D322" s="48"/>
      <c r="E322" s="47">
        <f>SUBTOTAL(9,E320:E321)</f>
        <v>7519720.8000000017</v>
      </c>
    </row>
    <row r="323" spans="1:5" ht="21.95" customHeight="1" outlineLevel="2" x14ac:dyDescent="0.2">
      <c r="A323" s="29">
        <v>1</v>
      </c>
      <c r="B323" s="30" t="s">
        <v>540</v>
      </c>
      <c r="C323" s="31" t="s">
        <v>541</v>
      </c>
      <c r="D323" s="31" t="s">
        <v>542</v>
      </c>
      <c r="E323" s="32">
        <v>2327327.79</v>
      </c>
    </row>
    <row r="324" spans="1:5" ht="21.95" customHeight="1" outlineLevel="2" x14ac:dyDescent="0.2">
      <c r="A324" s="2">
        <f>+A323+1</f>
        <v>2</v>
      </c>
      <c r="B324" s="3" t="s">
        <v>540</v>
      </c>
      <c r="C324" s="4" t="s">
        <v>543</v>
      </c>
      <c r="D324" s="4" t="s">
        <v>544</v>
      </c>
      <c r="E324" s="13">
        <v>280590</v>
      </c>
    </row>
    <row r="325" spans="1:5" ht="21.95" customHeight="1" outlineLevel="2" x14ac:dyDescent="0.2">
      <c r="A325" s="2">
        <f>+A324+1</f>
        <v>3</v>
      </c>
      <c r="B325" s="3" t="s">
        <v>540</v>
      </c>
      <c r="C325" s="4" t="s">
        <v>541</v>
      </c>
      <c r="D325" s="4" t="s">
        <v>545</v>
      </c>
      <c r="E325" s="13">
        <v>5409366.4000000004</v>
      </c>
    </row>
    <row r="326" spans="1:5" ht="21.95" customHeight="1" outlineLevel="2" x14ac:dyDescent="0.2">
      <c r="A326" s="9">
        <f>+A325+1</f>
        <v>4</v>
      </c>
      <c r="B326" s="25" t="s">
        <v>540</v>
      </c>
      <c r="C326" s="26" t="s">
        <v>543</v>
      </c>
      <c r="D326" s="26" t="s">
        <v>546</v>
      </c>
      <c r="E326" s="24">
        <v>3398252.8</v>
      </c>
    </row>
    <row r="327" spans="1:5" ht="21.95" customHeight="1" outlineLevel="1" x14ac:dyDescent="0.2">
      <c r="A327" s="45"/>
      <c r="B327" s="42" t="s">
        <v>547</v>
      </c>
      <c r="C327" s="48"/>
      <c r="D327" s="48"/>
      <c r="E327" s="47">
        <f>SUBTOTAL(9,E323:E326)</f>
        <v>11415536.99</v>
      </c>
    </row>
    <row r="328" spans="1:5" ht="21.95" customHeight="1" outlineLevel="2" x14ac:dyDescent="0.2">
      <c r="A328" s="29">
        <v>1</v>
      </c>
      <c r="B328" s="30" t="s">
        <v>548</v>
      </c>
      <c r="C328" s="31" t="s">
        <v>549</v>
      </c>
      <c r="D328" s="31" t="s">
        <v>550</v>
      </c>
      <c r="E328" s="32">
        <v>1879734.9599999997</v>
      </c>
    </row>
    <row r="329" spans="1:5" ht="21.95" customHeight="1" outlineLevel="2" x14ac:dyDescent="0.2">
      <c r="A329" s="2">
        <f>+A328+1</f>
        <v>2</v>
      </c>
      <c r="B329" s="3" t="s">
        <v>548</v>
      </c>
      <c r="C329" s="4" t="s">
        <v>549</v>
      </c>
      <c r="D329" s="4" t="s">
        <v>551</v>
      </c>
      <c r="E329" s="13">
        <v>700124.17999999993</v>
      </c>
    </row>
    <row r="330" spans="1:5" ht="21.95" customHeight="1" outlineLevel="2" x14ac:dyDescent="0.2">
      <c r="A330" s="2">
        <f>+A329+1</f>
        <v>3</v>
      </c>
      <c r="B330" s="3" t="s">
        <v>548</v>
      </c>
      <c r="C330" s="4" t="s">
        <v>552</v>
      </c>
      <c r="D330" s="4" t="s">
        <v>553</v>
      </c>
      <c r="E330" s="13">
        <v>323088</v>
      </c>
    </row>
    <row r="331" spans="1:5" ht="21.95" customHeight="1" outlineLevel="2" x14ac:dyDescent="0.2">
      <c r="A331" s="2">
        <f>+A330+1</f>
        <v>4</v>
      </c>
      <c r="B331" s="3" t="s">
        <v>548</v>
      </c>
      <c r="C331" s="4" t="s">
        <v>554</v>
      </c>
      <c r="D331" s="4" t="s">
        <v>555</v>
      </c>
      <c r="E331" s="13">
        <v>1518524.4</v>
      </c>
    </row>
    <row r="332" spans="1:5" ht="21.95" customHeight="1" outlineLevel="2" x14ac:dyDescent="0.2">
      <c r="A332" s="9">
        <f>+A331+1</f>
        <v>5</v>
      </c>
      <c r="B332" s="10" t="s">
        <v>548</v>
      </c>
      <c r="C332" s="11" t="s">
        <v>554</v>
      </c>
      <c r="D332" s="11" t="s">
        <v>556</v>
      </c>
      <c r="E332" s="24">
        <v>101644.8</v>
      </c>
    </row>
    <row r="333" spans="1:5" ht="21.95" customHeight="1" outlineLevel="1" x14ac:dyDescent="0.2">
      <c r="A333" s="45"/>
      <c r="B333" s="43" t="s">
        <v>557</v>
      </c>
      <c r="C333" s="46"/>
      <c r="D333" s="46"/>
      <c r="E333" s="47">
        <f>SUBTOTAL(9,E328:E332)</f>
        <v>4523116.3399999989</v>
      </c>
    </row>
    <row r="334" spans="1:5" ht="21.95" customHeight="1" outlineLevel="2" x14ac:dyDescent="0.2">
      <c r="A334" s="29">
        <v>1</v>
      </c>
      <c r="B334" s="30" t="s">
        <v>558</v>
      </c>
      <c r="C334" s="31" t="s">
        <v>559</v>
      </c>
      <c r="D334" s="31" t="s">
        <v>560</v>
      </c>
      <c r="E334" s="32">
        <v>893557.2</v>
      </c>
    </row>
    <row r="335" spans="1:5" ht="21.95" customHeight="1" outlineLevel="2" x14ac:dyDescent="0.2">
      <c r="A335" s="2">
        <f t="shared" ref="A335:A340" si="11">+A334+1</f>
        <v>2</v>
      </c>
      <c r="B335" s="3" t="s">
        <v>558</v>
      </c>
      <c r="C335" s="4" t="s">
        <v>561</v>
      </c>
      <c r="D335" s="4" t="s">
        <v>562</v>
      </c>
      <c r="E335" s="13">
        <v>2087302.8000000005</v>
      </c>
    </row>
    <row r="336" spans="1:5" ht="21.95" customHeight="1" outlineLevel="2" x14ac:dyDescent="0.2">
      <c r="A336" s="2">
        <f t="shared" si="11"/>
        <v>3</v>
      </c>
      <c r="B336" s="3" t="s">
        <v>558</v>
      </c>
      <c r="C336" s="4" t="s">
        <v>563</v>
      </c>
      <c r="D336" s="4" t="s">
        <v>564</v>
      </c>
      <c r="E336" s="13">
        <v>202626</v>
      </c>
    </row>
    <row r="337" spans="1:5" ht="21.95" customHeight="1" outlineLevel="2" x14ac:dyDescent="0.2">
      <c r="A337" s="2">
        <f t="shared" si="11"/>
        <v>4</v>
      </c>
      <c r="B337" s="3" t="s">
        <v>558</v>
      </c>
      <c r="C337" s="4" t="s">
        <v>559</v>
      </c>
      <c r="D337" s="4" t="s">
        <v>565</v>
      </c>
      <c r="E337" s="13">
        <v>7897607.6000000006</v>
      </c>
    </row>
    <row r="338" spans="1:5" ht="21.95" customHeight="1" outlineLevel="2" x14ac:dyDescent="0.2">
      <c r="A338" s="2">
        <f t="shared" si="11"/>
        <v>5</v>
      </c>
      <c r="B338" s="3" t="s">
        <v>558</v>
      </c>
      <c r="C338" s="4" t="s">
        <v>561</v>
      </c>
      <c r="D338" s="4" t="s">
        <v>566</v>
      </c>
      <c r="E338" s="13">
        <v>114240</v>
      </c>
    </row>
    <row r="339" spans="1:5" ht="21.95" customHeight="1" outlineLevel="2" x14ac:dyDescent="0.2">
      <c r="A339" s="2">
        <f t="shared" si="11"/>
        <v>6</v>
      </c>
      <c r="B339" s="3" t="s">
        <v>558</v>
      </c>
      <c r="C339" s="4" t="s">
        <v>567</v>
      </c>
      <c r="D339" s="4" t="s">
        <v>568</v>
      </c>
      <c r="E339" s="13">
        <v>2812587.6000000006</v>
      </c>
    </row>
    <row r="340" spans="1:5" ht="21.95" customHeight="1" outlineLevel="2" x14ac:dyDescent="0.2">
      <c r="A340" s="9">
        <f t="shared" si="11"/>
        <v>7</v>
      </c>
      <c r="B340" s="10" t="s">
        <v>558</v>
      </c>
      <c r="C340" s="11" t="s">
        <v>567</v>
      </c>
      <c r="D340" s="11" t="s">
        <v>48</v>
      </c>
      <c r="E340" s="24">
        <v>311698.8</v>
      </c>
    </row>
    <row r="341" spans="1:5" ht="21.95" customHeight="1" outlineLevel="1" x14ac:dyDescent="0.2">
      <c r="A341" s="45"/>
      <c r="B341" s="43" t="s">
        <v>569</v>
      </c>
      <c r="C341" s="46"/>
      <c r="D341" s="46"/>
      <c r="E341" s="47">
        <f>SUBTOTAL(9,E334:E340)</f>
        <v>14319620.000000004</v>
      </c>
    </row>
    <row r="342" spans="1:5" ht="24.95" customHeight="1" outlineLevel="2" x14ac:dyDescent="0.2">
      <c r="A342" s="29">
        <v>1</v>
      </c>
      <c r="B342" s="30" t="s">
        <v>570</v>
      </c>
      <c r="C342" s="31" t="s">
        <v>571</v>
      </c>
      <c r="D342" s="31" t="s">
        <v>572</v>
      </c>
      <c r="E342" s="32">
        <v>56160</v>
      </c>
    </row>
    <row r="343" spans="1:5" ht="24.95" customHeight="1" outlineLevel="2" x14ac:dyDescent="0.2">
      <c r="A343" s="9">
        <f>+A342+1</f>
        <v>2</v>
      </c>
      <c r="B343" s="25" t="s">
        <v>570</v>
      </c>
      <c r="C343" s="26" t="s">
        <v>571</v>
      </c>
      <c r="D343" s="26" t="s">
        <v>573</v>
      </c>
      <c r="E343" s="24">
        <v>1988056.4000000001</v>
      </c>
    </row>
    <row r="344" spans="1:5" ht="24.95" customHeight="1" outlineLevel="1" x14ac:dyDescent="0.2">
      <c r="A344" s="45"/>
      <c r="B344" s="42" t="s">
        <v>574</v>
      </c>
      <c r="C344" s="48"/>
      <c r="D344" s="48"/>
      <c r="E344" s="47">
        <f>SUBTOTAL(9,E342:E343)</f>
        <v>2044216.4000000001</v>
      </c>
    </row>
    <row r="345" spans="1:5" ht="21.95" customHeight="1" outlineLevel="2" x14ac:dyDescent="0.2">
      <c r="A345" s="29">
        <v>1</v>
      </c>
      <c r="B345" s="30" t="s">
        <v>575</v>
      </c>
      <c r="C345" s="31" t="s">
        <v>576</v>
      </c>
      <c r="D345" s="31" t="s">
        <v>577</v>
      </c>
      <c r="E345" s="32">
        <v>648870</v>
      </c>
    </row>
    <row r="346" spans="1:5" ht="21.95" customHeight="1" outlineLevel="2" x14ac:dyDescent="0.2">
      <c r="A346" s="2">
        <f t="shared" ref="A346:A355" si="12">+A345+1</f>
        <v>2</v>
      </c>
      <c r="B346" s="3" t="s">
        <v>575</v>
      </c>
      <c r="C346" s="4" t="s">
        <v>576</v>
      </c>
      <c r="D346" s="4" t="s">
        <v>578</v>
      </c>
      <c r="E346" s="13">
        <v>3583250.7600000002</v>
      </c>
    </row>
    <row r="347" spans="1:5" ht="21.95" customHeight="1" outlineLevel="2" x14ac:dyDescent="0.2">
      <c r="A347" s="2">
        <f t="shared" si="12"/>
        <v>3</v>
      </c>
      <c r="B347" s="3" t="s">
        <v>575</v>
      </c>
      <c r="C347" s="4" t="s">
        <v>579</v>
      </c>
      <c r="D347" s="4" t="s">
        <v>580</v>
      </c>
      <c r="E347" s="13">
        <v>5096466.3999999985</v>
      </c>
    </row>
    <row r="348" spans="1:5" ht="21.95" customHeight="1" outlineLevel="2" x14ac:dyDescent="0.2">
      <c r="A348" s="2">
        <f t="shared" si="12"/>
        <v>4</v>
      </c>
      <c r="B348" s="3" t="s">
        <v>575</v>
      </c>
      <c r="C348" s="4" t="s">
        <v>581</v>
      </c>
      <c r="D348" s="4" t="s">
        <v>173</v>
      </c>
      <c r="E348" s="13">
        <v>1004316.62</v>
      </c>
    </row>
    <row r="349" spans="1:5" ht="21.95" customHeight="1" outlineLevel="2" x14ac:dyDescent="0.2">
      <c r="A349" s="2">
        <f t="shared" si="12"/>
        <v>5</v>
      </c>
      <c r="B349" s="3" t="s">
        <v>575</v>
      </c>
      <c r="C349" s="4" t="s">
        <v>581</v>
      </c>
      <c r="D349" s="4" t="s">
        <v>582</v>
      </c>
      <c r="E349" s="13">
        <v>645815.07999999996</v>
      </c>
    </row>
    <row r="350" spans="1:5" ht="21.95" customHeight="1" outlineLevel="2" x14ac:dyDescent="0.2">
      <c r="A350" s="2">
        <f t="shared" si="12"/>
        <v>6</v>
      </c>
      <c r="B350" s="3" t="s">
        <v>575</v>
      </c>
      <c r="C350" s="4" t="s">
        <v>583</v>
      </c>
      <c r="D350" s="4" t="s">
        <v>584</v>
      </c>
      <c r="E350" s="13">
        <v>50358.400000000001</v>
      </c>
    </row>
    <row r="351" spans="1:5" ht="21.95" customHeight="1" outlineLevel="2" x14ac:dyDescent="0.2">
      <c r="A351" s="2">
        <f t="shared" si="12"/>
        <v>7</v>
      </c>
      <c r="B351" s="3" t="s">
        <v>575</v>
      </c>
      <c r="C351" s="4" t="s">
        <v>576</v>
      </c>
      <c r="D351" s="4" t="s">
        <v>337</v>
      </c>
      <c r="E351" s="13">
        <v>579122.16</v>
      </c>
    </row>
    <row r="352" spans="1:5" ht="21.95" customHeight="1" outlineLevel="2" x14ac:dyDescent="0.2">
      <c r="A352" s="2">
        <f t="shared" si="12"/>
        <v>8</v>
      </c>
      <c r="B352" s="5" t="s">
        <v>575</v>
      </c>
      <c r="C352" s="6" t="s">
        <v>583</v>
      </c>
      <c r="D352" s="6" t="s">
        <v>586</v>
      </c>
      <c r="E352" s="13">
        <v>84704</v>
      </c>
    </row>
    <row r="353" spans="1:5" ht="21.95" customHeight="1" outlineLevel="2" x14ac:dyDescent="0.2">
      <c r="A353" s="2">
        <f t="shared" si="12"/>
        <v>9</v>
      </c>
      <c r="B353" s="5" t="s">
        <v>575</v>
      </c>
      <c r="C353" s="6" t="s">
        <v>576</v>
      </c>
      <c r="D353" s="6" t="s">
        <v>587</v>
      </c>
      <c r="E353" s="13">
        <v>251654.46</v>
      </c>
    </row>
    <row r="354" spans="1:5" ht="21.95" customHeight="1" outlineLevel="2" x14ac:dyDescent="0.2">
      <c r="A354" s="2">
        <f t="shared" si="12"/>
        <v>10</v>
      </c>
      <c r="B354" s="5" t="s">
        <v>575</v>
      </c>
      <c r="C354" s="6" t="s">
        <v>576</v>
      </c>
      <c r="D354" s="6" t="s">
        <v>588</v>
      </c>
      <c r="E354" s="13">
        <v>305260.18</v>
      </c>
    </row>
    <row r="355" spans="1:5" ht="21.95" customHeight="1" outlineLevel="2" x14ac:dyDescent="0.2">
      <c r="A355" s="9">
        <f t="shared" si="12"/>
        <v>11</v>
      </c>
      <c r="B355" s="10" t="s">
        <v>575</v>
      </c>
      <c r="C355" s="11" t="s">
        <v>585</v>
      </c>
      <c r="D355" s="11" t="s">
        <v>589</v>
      </c>
      <c r="E355" s="24">
        <v>92887.2</v>
      </c>
    </row>
    <row r="356" spans="1:5" ht="21.95" customHeight="1" outlineLevel="1" x14ac:dyDescent="0.2">
      <c r="A356" s="45"/>
      <c r="B356" s="43" t="s">
        <v>590</v>
      </c>
      <c r="C356" s="46"/>
      <c r="D356" s="46"/>
      <c r="E356" s="47">
        <f>SUBTOTAL(9,E345:E355)</f>
        <v>12342705.259999998</v>
      </c>
    </row>
    <row r="357" spans="1:5" ht="21.95" customHeight="1" outlineLevel="2" x14ac:dyDescent="0.2">
      <c r="A357" s="29">
        <v>1</v>
      </c>
      <c r="B357" s="30" t="s">
        <v>591</v>
      </c>
      <c r="C357" s="31" t="s">
        <v>592</v>
      </c>
      <c r="D357" s="31" t="s">
        <v>593</v>
      </c>
      <c r="E357" s="32">
        <v>74880</v>
      </c>
    </row>
    <row r="358" spans="1:5" ht="21.95" customHeight="1" outlineLevel="2" x14ac:dyDescent="0.2">
      <c r="A358" s="2">
        <f>+A357+1</f>
        <v>2</v>
      </c>
      <c r="B358" s="3" t="s">
        <v>591</v>
      </c>
      <c r="C358" s="4" t="s">
        <v>592</v>
      </c>
      <c r="D358" s="4" t="s">
        <v>594</v>
      </c>
      <c r="E358" s="13">
        <v>3910758.3999999994</v>
      </c>
    </row>
    <row r="359" spans="1:5" ht="21.95" customHeight="1" outlineLevel="2" x14ac:dyDescent="0.2">
      <c r="A359" s="9">
        <f>+A358+1</f>
        <v>3</v>
      </c>
      <c r="B359" s="25" t="s">
        <v>591</v>
      </c>
      <c r="C359" s="26" t="s">
        <v>595</v>
      </c>
      <c r="D359" s="26" t="s">
        <v>596</v>
      </c>
      <c r="E359" s="24">
        <v>2823906.0000000005</v>
      </c>
    </row>
    <row r="360" spans="1:5" ht="21.95" customHeight="1" outlineLevel="1" x14ac:dyDescent="0.2">
      <c r="A360" s="45"/>
      <c r="B360" s="42" t="s">
        <v>597</v>
      </c>
      <c r="C360" s="48"/>
      <c r="D360" s="48"/>
      <c r="E360" s="47">
        <f>SUBTOTAL(9,E357:E359)</f>
        <v>6809544.4000000004</v>
      </c>
    </row>
    <row r="361" spans="1:5" ht="21.95" customHeight="1" outlineLevel="2" x14ac:dyDescent="0.2">
      <c r="A361" s="29">
        <v>1</v>
      </c>
      <c r="B361" s="30" t="s">
        <v>598</v>
      </c>
      <c r="C361" s="31" t="s">
        <v>599</v>
      </c>
      <c r="D361" s="31" t="s">
        <v>600</v>
      </c>
      <c r="E361" s="32">
        <v>1817554.98</v>
      </c>
    </row>
    <row r="362" spans="1:5" ht="21.95" customHeight="1" outlineLevel="2" x14ac:dyDescent="0.2">
      <c r="A362" s="2">
        <f t="shared" ref="A362:A368" si="13">+A361+1</f>
        <v>2</v>
      </c>
      <c r="B362" s="3" t="s">
        <v>598</v>
      </c>
      <c r="C362" s="4" t="s">
        <v>599</v>
      </c>
      <c r="D362" s="4" t="s">
        <v>601</v>
      </c>
      <c r="E362" s="13">
        <v>6152924.8000000007</v>
      </c>
    </row>
    <row r="363" spans="1:5" ht="21.95" customHeight="1" outlineLevel="2" x14ac:dyDescent="0.2">
      <c r="A363" s="2">
        <f t="shared" si="13"/>
        <v>3</v>
      </c>
      <c r="B363" s="3" t="s">
        <v>598</v>
      </c>
      <c r="C363" s="4" t="s">
        <v>602</v>
      </c>
      <c r="D363" s="4" t="s">
        <v>603</v>
      </c>
      <c r="E363" s="13">
        <v>1172910.24</v>
      </c>
    </row>
    <row r="364" spans="1:5" ht="21.95" customHeight="1" outlineLevel="2" x14ac:dyDescent="0.2">
      <c r="A364" s="2">
        <f t="shared" si="13"/>
        <v>4</v>
      </c>
      <c r="B364" s="3" t="s">
        <v>598</v>
      </c>
      <c r="C364" s="4" t="s">
        <v>605</v>
      </c>
      <c r="D364" s="4" t="s">
        <v>606</v>
      </c>
      <c r="E364" s="13">
        <v>2193021.5999999996</v>
      </c>
    </row>
    <row r="365" spans="1:5" ht="21.95" customHeight="1" outlineLevel="2" x14ac:dyDescent="0.2">
      <c r="A365" s="2">
        <f t="shared" si="13"/>
        <v>5</v>
      </c>
      <c r="B365" s="7" t="s">
        <v>598</v>
      </c>
      <c r="C365" s="8" t="s">
        <v>607</v>
      </c>
      <c r="D365" s="8" t="s">
        <v>608</v>
      </c>
      <c r="E365" s="13">
        <v>127334.39999999999</v>
      </c>
    </row>
    <row r="366" spans="1:5" ht="21.95" customHeight="1" outlineLevel="2" x14ac:dyDescent="0.2">
      <c r="A366" s="2">
        <f t="shared" si="13"/>
        <v>6</v>
      </c>
      <c r="B366" s="3" t="s">
        <v>598</v>
      </c>
      <c r="C366" s="4" t="s">
        <v>599</v>
      </c>
      <c r="D366" s="4" t="s">
        <v>218</v>
      </c>
      <c r="E366" s="13">
        <v>22496</v>
      </c>
    </row>
    <row r="367" spans="1:5" ht="21.95" customHeight="1" outlineLevel="2" x14ac:dyDescent="0.2">
      <c r="A367" s="2">
        <f t="shared" si="13"/>
        <v>7</v>
      </c>
      <c r="B367" s="3" t="s">
        <v>598</v>
      </c>
      <c r="C367" s="4" t="s">
        <v>609</v>
      </c>
      <c r="D367" s="4" t="s">
        <v>173</v>
      </c>
      <c r="E367" s="13">
        <v>262498.45999999996</v>
      </c>
    </row>
    <row r="368" spans="1:5" ht="21.95" customHeight="1" outlineLevel="2" x14ac:dyDescent="0.2">
      <c r="A368" s="9">
        <f t="shared" si="13"/>
        <v>8</v>
      </c>
      <c r="B368" s="10" t="s">
        <v>598</v>
      </c>
      <c r="C368" s="11" t="s">
        <v>604</v>
      </c>
      <c r="D368" s="11" t="s">
        <v>217</v>
      </c>
      <c r="E368" s="24">
        <v>57288</v>
      </c>
    </row>
    <row r="369" spans="1:5" ht="21.95" customHeight="1" outlineLevel="1" x14ac:dyDescent="0.2">
      <c r="A369" s="45"/>
      <c r="B369" s="43" t="s">
        <v>610</v>
      </c>
      <c r="C369" s="46"/>
      <c r="D369" s="46"/>
      <c r="E369" s="47">
        <f>SUBTOTAL(9,E361:E368)</f>
        <v>11806028.48</v>
      </c>
    </row>
    <row r="370" spans="1:5" ht="21.95" customHeight="1" outlineLevel="2" x14ac:dyDescent="0.2">
      <c r="A370" s="29">
        <v>1</v>
      </c>
      <c r="B370" s="30" t="s">
        <v>611</v>
      </c>
      <c r="C370" s="31" t="s">
        <v>612</v>
      </c>
      <c r="D370" s="31" t="s">
        <v>613</v>
      </c>
      <c r="E370" s="32">
        <v>244130.4</v>
      </c>
    </row>
    <row r="371" spans="1:5" ht="21.95" customHeight="1" outlineLevel="2" x14ac:dyDescent="0.2">
      <c r="A371" s="2">
        <f>+A370+1</f>
        <v>2</v>
      </c>
      <c r="B371" s="3" t="s">
        <v>611</v>
      </c>
      <c r="C371" s="4" t="s">
        <v>612</v>
      </c>
      <c r="D371" s="4" t="s">
        <v>614</v>
      </c>
      <c r="E371" s="13">
        <v>1928786</v>
      </c>
    </row>
    <row r="372" spans="1:5" ht="21.95" customHeight="1" outlineLevel="2" x14ac:dyDescent="0.2">
      <c r="A372" s="9">
        <f>+A371+1</f>
        <v>3</v>
      </c>
      <c r="B372" s="10" t="s">
        <v>611</v>
      </c>
      <c r="C372" s="11" t="s">
        <v>615</v>
      </c>
      <c r="D372" s="11" t="s">
        <v>616</v>
      </c>
      <c r="E372" s="24">
        <v>32057.759999999998</v>
      </c>
    </row>
    <row r="373" spans="1:5" ht="21.95" customHeight="1" outlineLevel="1" x14ac:dyDescent="0.2">
      <c r="A373" s="45"/>
      <c r="B373" s="43" t="s">
        <v>617</v>
      </c>
      <c r="C373" s="46"/>
      <c r="D373" s="46"/>
      <c r="E373" s="47">
        <f>SUBTOTAL(9,E370:E372)</f>
        <v>2204974.1599999997</v>
      </c>
    </row>
    <row r="374" spans="1:5" ht="21.95" customHeight="1" outlineLevel="2" x14ac:dyDescent="0.2">
      <c r="A374" s="29">
        <v>1</v>
      </c>
      <c r="B374" s="30" t="s">
        <v>618</v>
      </c>
      <c r="C374" s="31" t="s">
        <v>619</v>
      </c>
      <c r="D374" s="31" t="s">
        <v>620</v>
      </c>
      <c r="E374" s="32">
        <v>56160</v>
      </c>
    </row>
    <row r="375" spans="1:5" ht="21.95" customHeight="1" outlineLevel="2" x14ac:dyDescent="0.2">
      <c r="A375" s="2">
        <f>+A374+1</f>
        <v>2</v>
      </c>
      <c r="B375" s="3" t="s">
        <v>618</v>
      </c>
      <c r="C375" s="4" t="s">
        <v>621</v>
      </c>
      <c r="D375" s="4" t="s">
        <v>622</v>
      </c>
      <c r="E375" s="13">
        <v>79131.199999999997</v>
      </c>
    </row>
    <row r="376" spans="1:5" ht="21.95" customHeight="1" outlineLevel="2" x14ac:dyDescent="0.2">
      <c r="A376" s="9">
        <f>+A375+1</f>
        <v>3</v>
      </c>
      <c r="B376" s="10" t="s">
        <v>618</v>
      </c>
      <c r="C376" s="11" t="s">
        <v>619</v>
      </c>
      <c r="D376" s="11" t="s">
        <v>623</v>
      </c>
      <c r="E376" s="24">
        <v>4710152.8</v>
      </c>
    </row>
    <row r="377" spans="1:5" ht="21.95" customHeight="1" outlineLevel="1" x14ac:dyDescent="0.2">
      <c r="A377" s="45"/>
      <c r="B377" s="43" t="s">
        <v>624</v>
      </c>
      <c r="C377" s="46"/>
      <c r="D377" s="46"/>
      <c r="E377" s="47">
        <f>SUBTOTAL(9,E374:E376)</f>
        <v>4845444</v>
      </c>
    </row>
    <row r="378" spans="1:5" ht="30" customHeight="1" outlineLevel="2" x14ac:dyDescent="0.2">
      <c r="A378" s="33">
        <v>1</v>
      </c>
      <c r="B378" s="39" t="s">
        <v>625</v>
      </c>
      <c r="C378" s="40" t="s">
        <v>626</v>
      </c>
      <c r="D378" s="40" t="s">
        <v>627</v>
      </c>
      <c r="E378" s="36">
        <v>18720</v>
      </c>
    </row>
    <row r="379" spans="1:5" ht="24.95" customHeight="1" outlineLevel="1" x14ac:dyDescent="0.2">
      <c r="A379" s="45"/>
      <c r="B379" s="43" t="s">
        <v>628</v>
      </c>
      <c r="C379" s="46"/>
      <c r="D379" s="46"/>
      <c r="E379" s="47">
        <f>SUBTOTAL(9,E378:E378)</f>
        <v>18720</v>
      </c>
    </row>
    <row r="380" spans="1:5" ht="24.95" customHeight="1" outlineLevel="2" x14ac:dyDescent="0.2">
      <c r="A380" s="29">
        <v>1</v>
      </c>
      <c r="B380" s="30" t="s">
        <v>629</v>
      </c>
      <c r="C380" s="31" t="s">
        <v>630</v>
      </c>
      <c r="D380" s="31" t="s">
        <v>631</v>
      </c>
      <c r="E380" s="32">
        <v>37440</v>
      </c>
    </row>
    <row r="381" spans="1:5" ht="24.95" customHeight="1" outlineLevel="2" x14ac:dyDescent="0.2">
      <c r="A381" s="9">
        <f>+A380+1</f>
        <v>2</v>
      </c>
      <c r="B381" s="25" t="s">
        <v>629</v>
      </c>
      <c r="C381" s="26" t="s">
        <v>632</v>
      </c>
      <c r="D381" s="26" t="s">
        <v>633</v>
      </c>
      <c r="E381" s="24">
        <v>4391536.7999999989</v>
      </c>
    </row>
    <row r="382" spans="1:5" ht="24.95" customHeight="1" outlineLevel="1" x14ac:dyDescent="0.2">
      <c r="A382" s="45"/>
      <c r="B382" s="42" t="s">
        <v>634</v>
      </c>
      <c r="C382" s="48"/>
      <c r="D382" s="48"/>
      <c r="E382" s="47">
        <f>SUBTOTAL(9,E380:E381)</f>
        <v>4428976.7999999989</v>
      </c>
    </row>
    <row r="383" spans="1:5" ht="21.95" customHeight="1" outlineLevel="2" x14ac:dyDescent="0.2">
      <c r="A383" s="29">
        <v>1</v>
      </c>
      <c r="B383" s="30" t="s">
        <v>635</v>
      </c>
      <c r="C383" s="31" t="s">
        <v>636</v>
      </c>
      <c r="D383" s="31" t="s">
        <v>637</v>
      </c>
      <c r="E383" s="32">
        <v>37801.199999999997</v>
      </c>
    </row>
    <row r="384" spans="1:5" ht="21.95" customHeight="1" outlineLevel="2" x14ac:dyDescent="0.2">
      <c r="A384" s="2">
        <f>+A383+1</f>
        <v>2</v>
      </c>
      <c r="B384" s="3" t="s">
        <v>635</v>
      </c>
      <c r="C384" s="4" t="s">
        <v>636</v>
      </c>
      <c r="D384" s="4" t="s">
        <v>638</v>
      </c>
      <c r="E384" s="13">
        <v>173204.8</v>
      </c>
    </row>
    <row r="385" spans="1:5" ht="21.95" customHeight="1" outlineLevel="2" x14ac:dyDescent="0.2">
      <c r="A385" s="2">
        <f>+A384+1</f>
        <v>3</v>
      </c>
      <c r="B385" s="3" t="s">
        <v>635</v>
      </c>
      <c r="C385" s="4" t="s">
        <v>639</v>
      </c>
      <c r="D385" s="4" t="s">
        <v>640</v>
      </c>
      <c r="E385" s="13">
        <v>604484.26</v>
      </c>
    </row>
    <row r="386" spans="1:5" ht="21.95" customHeight="1" outlineLevel="2" x14ac:dyDescent="0.2">
      <c r="A386" s="9">
        <f>+A385+1</f>
        <v>4</v>
      </c>
      <c r="B386" s="25" t="s">
        <v>635</v>
      </c>
      <c r="C386" s="26" t="s">
        <v>641</v>
      </c>
      <c r="D386" s="26" t="s">
        <v>642</v>
      </c>
      <c r="E386" s="24">
        <v>433467.32</v>
      </c>
    </row>
    <row r="387" spans="1:5" ht="21.95" customHeight="1" outlineLevel="1" x14ac:dyDescent="0.2">
      <c r="A387" s="45"/>
      <c r="B387" s="42" t="s">
        <v>643</v>
      </c>
      <c r="C387" s="48"/>
      <c r="D387" s="48"/>
      <c r="E387" s="47">
        <f>SUBTOTAL(9,E383:E386)</f>
        <v>1248957.58</v>
      </c>
    </row>
    <row r="388" spans="1:5" ht="21.95" customHeight="1" outlineLevel="2" x14ac:dyDescent="0.2">
      <c r="A388" s="29">
        <v>1</v>
      </c>
      <c r="B388" s="30" t="s">
        <v>644</v>
      </c>
      <c r="C388" s="31" t="s">
        <v>645</v>
      </c>
      <c r="D388" s="31" t="s">
        <v>646</v>
      </c>
      <c r="E388" s="32">
        <v>1111309.48</v>
      </c>
    </row>
    <row r="389" spans="1:5" ht="21.95" customHeight="1" outlineLevel="2" x14ac:dyDescent="0.2">
      <c r="A389" s="2">
        <f>+A388+1</f>
        <v>2</v>
      </c>
      <c r="B389" s="3" t="s">
        <v>644</v>
      </c>
      <c r="C389" s="4" t="s">
        <v>645</v>
      </c>
      <c r="D389" s="4" t="s">
        <v>647</v>
      </c>
      <c r="E389" s="13">
        <v>14910424.600000007</v>
      </c>
    </row>
    <row r="390" spans="1:5" ht="21.95" customHeight="1" outlineLevel="2" x14ac:dyDescent="0.2">
      <c r="A390" s="2">
        <f>+A389+1</f>
        <v>3</v>
      </c>
      <c r="B390" s="3" t="s">
        <v>644</v>
      </c>
      <c r="C390" s="4" t="s">
        <v>648</v>
      </c>
      <c r="D390" s="4" t="s">
        <v>649</v>
      </c>
      <c r="E390" s="13">
        <v>71638</v>
      </c>
    </row>
    <row r="391" spans="1:5" ht="21.95" customHeight="1" outlineLevel="2" x14ac:dyDescent="0.2">
      <c r="A391" s="2">
        <f>+A390+1</f>
        <v>4</v>
      </c>
      <c r="B391" s="3" t="s">
        <v>644</v>
      </c>
      <c r="C391" s="4" t="s">
        <v>645</v>
      </c>
      <c r="D391" s="4" t="s">
        <v>19</v>
      </c>
      <c r="E391" s="13">
        <v>233408.5</v>
      </c>
    </row>
    <row r="392" spans="1:5" ht="21.95" customHeight="1" outlineLevel="2" x14ac:dyDescent="0.2">
      <c r="A392" s="9">
        <f>+A391+1</f>
        <v>5</v>
      </c>
      <c r="B392" s="25" t="s">
        <v>644</v>
      </c>
      <c r="C392" s="26" t="s">
        <v>650</v>
      </c>
      <c r="D392" s="26" t="s">
        <v>47</v>
      </c>
      <c r="E392" s="24">
        <v>220863.16</v>
      </c>
    </row>
    <row r="393" spans="1:5" ht="21.95" customHeight="1" outlineLevel="1" x14ac:dyDescent="0.2">
      <c r="A393" s="45"/>
      <c r="B393" s="42" t="s">
        <v>651</v>
      </c>
      <c r="C393" s="48"/>
      <c r="D393" s="48"/>
      <c r="E393" s="47">
        <f>SUBTOTAL(9,E388:E392)</f>
        <v>16547643.740000008</v>
      </c>
    </row>
    <row r="394" spans="1:5" ht="21.95" customHeight="1" outlineLevel="2" x14ac:dyDescent="0.2">
      <c r="A394" s="29">
        <v>1</v>
      </c>
      <c r="B394" s="30" t="s">
        <v>652</v>
      </c>
      <c r="C394" s="31" t="s">
        <v>653</v>
      </c>
      <c r="D394" s="31" t="s">
        <v>654</v>
      </c>
      <c r="E394" s="32">
        <v>231581.22</v>
      </c>
    </row>
    <row r="395" spans="1:5" ht="21.95" customHeight="1" outlineLevel="2" x14ac:dyDescent="0.2">
      <c r="A395" s="2">
        <f>+A394+1</f>
        <v>2</v>
      </c>
      <c r="B395" s="3" t="s">
        <v>652</v>
      </c>
      <c r="C395" s="4" t="s">
        <v>653</v>
      </c>
      <c r="D395" s="4" t="s">
        <v>655</v>
      </c>
      <c r="E395" s="13">
        <v>6277898.4000000022</v>
      </c>
    </row>
    <row r="396" spans="1:5" ht="21.95" customHeight="1" outlineLevel="2" x14ac:dyDescent="0.2">
      <c r="A396" s="9">
        <f>+A395+1</f>
        <v>3</v>
      </c>
      <c r="B396" s="25" t="s">
        <v>652</v>
      </c>
      <c r="C396" s="26" t="s">
        <v>656</v>
      </c>
      <c r="D396" s="26" t="s">
        <v>657</v>
      </c>
      <c r="E396" s="24">
        <v>1305714.7999999998</v>
      </c>
    </row>
    <row r="397" spans="1:5" ht="21.95" customHeight="1" outlineLevel="1" x14ac:dyDescent="0.2">
      <c r="A397" s="45"/>
      <c r="B397" s="42" t="s">
        <v>658</v>
      </c>
      <c r="C397" s="48"/>
      <c r="D397" s="48"/>
      <c r="E397" s="47">
        <f>SUBTOTAL(9,E394:E396)</f>
        <v>7815194.4200000018</v>
      </c>
    </row>
    <row r="398" spans="1:5" ht="24.95" customHeight="1" outlineLevel="2" x14ac:dyDescent="0.2">
      <c r="A398" s="29">
        <v>1</v>
      </c>
      <c r="B398" s="30" t="s">
        <v>659</v>
      </c>
      <c r="C398" s="31" t="s">
        <v>660</v>
      </c>
      <c r="D398" s="31" t="s">
        <v>661</v>
      </c>
      <c r="E398" s="32">
        <v>74880</v>
      </c>
    </row>
    <row r="399" spans="1:5" ht="24.95" customHeight="1" outlineLevel="2" x14ac:dyDescent="0.2">
      <c r="A399" s="9">
        <f>+A398+1</f>
        <v>2</v>
      </c>
      <c r="B399" s="25" t="s">
        <v>659</v>
      </c>
      <c r="C399" s="26" t="s">
        <v>660</v>
      </c>
      <c r="D399" s="26" t="s">
        <v>662</v>
      </c>
      <c r="E399" s="24">
        <v>3154102.0000000005</v>
      </c>
    </row>
    <row r="400" spans="1:5" ht="24.95" customHeight="1" outlineLevel="1" x14ac:dyDescent="0.2">
      <c r="A400" s="45"/>
      <c r="B400" s="42" t="s">
        <v>663</v>
      </c>
      <c r="C400" s="48"/>
      <c r="D400" s="48"/>
      <c r="E400" s="47">
        <f>SUBTOTAL(9,E398:E399)</f>
        <v>3228982.0000000005</v>
      </c>
    </row>
    <row r="401" spans="1:5" ht="21.95" customHeight="1" outlineLevel="2" x14ac:dyDescent="0.2">
      <c r="A401" s="29">
        <v>1</v>
      </c>
      <c r="B401" s="30" t="s">
        <v>664</v>
      </c>
      <c r="C401" s="31" t="s">
        <v>665</v>
      </c>
      <c r="D401" s="31" t="s">
        <v>666</v>
      </c>
      <c r="E401" s="32">
        <v>6725985.0600000005</v>
      </c>
    </row>
    <row r="402" spans="1:5" ht="21.95" customHeight="1" outlineLevel="2" x14ac:dyDescent="0.2">
      <c r="A402" s="2">
        <f t="shared" ref="A402:A407" si="14">+A401+1</f>
        <v>2</v>
      </c>
      <c r="B402" s="3" t="s">
        <v>664</v>
      </c>
      <c r="C402" s="4" t="s">
        <v>665</v>
      </c>
      <c r="D402" s="4" t="s">
        <v>667</v>
      </c>
      <c r="E402" s="13">
        <v>4174743.6399999992</v>
      </c>
    </row>
    <row r="403" spans="1:5" ht="21.95" customHeight="1" outlineLevel="2" x14ac:dyDescent="0.2">
      <c r="A403" s="2">
        <f t="shared" si="14"/>
        <v>3</v>
      </c>
      <c r="B403" s="3" t="s">
        <v>664</v>
      </c>
      <c r="C403" s="4" t="s">
        <v>668</v>
      </c>
      <c r="D403" s="4" t="s">
        <v>669</v>
      </c>
      <c r="E403" s="13">
        <v>2416230.0000000005</v>
      </c>
    </row>
    <row r="404" spans="1:5" ht="21.95" customHeight="1" outlineLevel="2" x14ac:dyDescent="0.2">
      <c r="A404" s="2">
        <f t="shared" si="14"/>
        <v>4</v>
      </c>
      <c r="B404" s="3" t="s">
        <v>664</v>
      </c>
      <c r="C404" s="4" t="s">
        <v>670</v>
      </c>
      <c r="D404" s="4" t="s">
        <v>671</v>
      </c>
      <c r="E404" s="13">
        <v>5704473.5999999987</v>
      </c>
    </row>
    <row r="405" spans="1:5" ht="21.95" customHeight="1" outlineLevel="2" x14ac:dyDescent="0.2">
      <c r="A405" s="2">
        <f t="shared" si="14"/>
        <v>5</v>
      </c>
      <c r="B405" s="3" t="s">
        <v>664</v>
      </c>
      <c r="C405" s="4" t="s">
        <v>672</v>
      </c>
      <c r="D405" s="4" t="s">
        <v>673</v>
      </c>
      <c r="E405" s="13">
        <v>73520.06</v>
      </c>
    </row>
    <row r="406" spans="1:5" ht="21.95" customHeight="1" outlineLevel="2" x14ac:dyDescent="0.2">
      <c r="A406" s="2">
        <f t="shared" si="14"/>
        <v>6</v>
      </c>
      <c r="B406" s="3" t="s">
        <v>664</v>
      </c>
      <c r="C406" s="4" t="s">
        <v>665</v>
      </c>
      <c r="D406" s="4" t="s">
        <v>674</v>
      </c>
      <c r="E406" s="13">
        <v>182246.03999999998</v>
      </c>
    </row>
    <row r="407" spans="1:5" ht="21.95" customHeight="1" outlineLevel="2" x14ac:dyDescent="0.2">
      <c r="A407" s="9">
        <f t="shared" si="14"/>
        <v>7</v>
      </c>
      <c r="B407" s="25" t="s">
        <v>664</v>
      </c>
      <c r="C407" s="26" t="s">
        <v>670</v>
      </c>
      <c r="D407" s="26" t="s">
        <v>675</v>
      </c>
      <c r="E407" s="24">
        <v>83894.399999999994</v>
      </c>
    </row>
    <row r="408" spans="1:5" ht="21.95" customHeight="1" outlineLevel="1" x14ac:dyDescent="0.2">
      <c r="A408" s="45"/>
      <c r="B408" s="42" t="s">
        <v>676</v>
      </c>
      <c r="C408" s="48"/>
      <c r="D408" s="48"/>
      <c r="E408" s="47">
        <f>SUBTOTAL(9,E401:E407)</f>
        <v>19361092.799999993</v>
      </c>
    </row>
    <row r="409" spans="1:5" ht="21.95" customHeight="1" x14ac:dyDescent="0.2">
      <c r="E409" s="16"/>
    </row>
  </sheetData>
  <mergeCells count="6">
    <mergeCell ref="A6:E6"/>
    <mergeCell ref="A1:E1"/>
    <mergeCell ref="A2:E2"/>
    <mergeCell ref="A3:E3"/>
    <mergeCell ref="A5:E5"/>
    <mergeCell ref="A4:E4"/>
  </mergeCells>
  <pageMargins left="1.1417322834645669" right="0" top="0.39370078740157483" bottom="1.6141732283464567" header="0.31496062992125984" footer="0.31496062992125984"/>
  <pageSetup paperSize="9" scale="98" orientation="landscape" r:id="rId1"/>
  <headerFooter>
    <oddHeader>&amp;R&amp;"TH SarabunPSK,ธรรมดา"&amp;13&amp;P</oddHeader>
  </headerFooter>
  <rowBreaks count="74" manualBreakCount="74">
    <brk id="13" max="16383" man="1"/>
    <brk id="17" max="16383" man="1"/>
    <brk id="21" max="16383" man="1"/>
    <brk id="24" max="16383" man="1"/>
    <brk id="33" max="16383" man="1"/>
    <brk id="40" max="16383" man="1"/>
    <brk id="46" max="16383" man="1"/>
    <brk id="57" max="16383" man="1"/>
    <brk id="62" max="16383" man="1"/>
    <brk id="66" max="16383" man="1"/>
    <brk id="70" max="16383" man="1"/>
    <brk id="93" max="16383" man="1"/>
    <brk id="99" max="16383" man="1"/>
    <brk id="102" max="16383" man="1"/>
    <brk id="106" max="16383" man="1"/>
    <brk id="109" max="16383" man="1"/>
    <brk id="115" max="16383" man="1"/>
    <brk id="118" max="16383" man="1"/>
    <brk id="126" max="16383" man="1"/>
    <brk id="131" max="16383" man="1"/>
    <brk id="137" max="16383" man="1"/>
    <brk id="144" max="16383" man="1"/>
    <brk id="148" max="16383" man="1"/>
    <brk id="151" max="16383" man="1"/>
    <brk id="153" max="16383" man="1"/>
    <brk id="157" max="16383" man="1"/>
    <brk id="165" max="16383" man="1"/>
    <brk id="175" max="16383" man="1"/>
    <brk id="179" max="16383" man="1"/>
    <brk id="183" max="16383" man="1"/>
    <brk id="192" max="16383" man="1"/>
    <brk id="195" max="16383" man="1"/>
    <brk id="199" max="16383" man="1"/>
    <brk id="204" max="16383" man="1"/>
    <brk id="212" max="16383" man="1"/>
    <brk id="218" max="16383" man="1"/>
    <brk id="222" max="16383" man="1"/>
    <brk id="226" max="16383" man="1"/>
    <brk id="229" max="16383" man="1"/>
    <brk id="235" max="16383" man="1"/>
    <brk id="239" max="16383" man="1"/>
    <brk id="242" max="16383" man="1"/>
    <brk id="245" max="16383" man="1"/>
    <brk id="251" max="16383" man="1"/>
    <brk id="255" max="16383" man="1"/>
    <brk id="259" max="16383" man="1"/>
    <brk id="261" max="16383" man="1"/>
    <brk id="265" max="16383" man="1"/>
    <brk id="271" max="16383" man="1"/>
    <brk id="279" max="16383" man="1"/>
    <brk id="284" max="16383" man="1"/>
    <brk id="287" max="16383" man="1"/>
    <brk id="292" max="16383" man="1"/>
    <brk id="300" max="16383" man="1"/>
    <brk id="303" max="16383" man="1"/>
    <brk id="309" max="16383" man="1"/>
    <brk id="313" max="16383" man="1"/>
    <brk id="319" max="16383" man="1"/>
    <brk id="322" max="16383" man="1"/>
    <brk id="327" max="16383" man="1"/>
    <brk id="333" max="16383" man="1"/>
    <brk id="341" max="16383" man="1"/>
    <brk id="344" max="16383" man="1"/>
    <brk id="356" max="16383" man="1"/>
    <brk id="360" max="16383" man="1"/>
    <brk id="369" max="16383" man="1"/>
    <brk id="373" max="16383" man="1"/>
    <brk id="377" max="16383" man="1"/>
    <brk id="379" max="16383" man="1"/>
    <brk id="382" max="16383" man="1"/>
    <brk id="387" max="16383" man="1"/>
    <brk id="393" max="16383" man="1"/>
    <brk id="397" max="16383" man="1"/>
    <brk id="4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เลขที่</vt:lpstr>
      <vt:lpstr>จัดสรร บำนาญ ส.ค.-ก.ย.</vt:lpstr>
      <vt:lpstr>'จัดสรร บำนาญ ส.ค.-ก.ย.'!Print_Titles</vt:lpstr>
      <vt:lpstr>เลขที่!Print_Titles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2019-08-16T03:03:36Z</cp:lastPrinted>
  <dcterms:created xsi:type="dcterms:W3CDTF">2017-09-12T07:18:35Z</dcterms:created>
  <dcterms:modified xsi:type="dcterms:W3CDTF">2019-08-19T03:55:39Z</dcterms:modified>
</cp:coreProperties>
</file>