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งานพี่เอ๋\อสม\อสม. 62\"/>
    </mc:Choice>
  </mc:AlternateContent>
  <bookViews>
    <workbookView xWindow="0" yWindow="0" windowWidth="28800" windowHeight="12360"/>
  </bookViews>
  <sheets>
    <sheet name="Sheet1" sheetId="2" r:id="rId1"/>
    <sheet name="Sheet2" sheetId="3" r:id="rId2"/>
  </sheets>
  <definedNames>
    <definedName name="_xlnm._FilterDatabase" localSheetId="0" hidden="1">Sheet1!$A$4:$F$6</definedName>
    <definedName name="_xlnm.Print_Area" localSheetId="0">Sheet1!$A$1:$D$83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D82" i="2" l="1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E83" i="3"/>
  <c r="D83" i="3"/>
  <c r="C83" i="3"/>
  <c r="E82" i="3"/>
  <c r="D82" i="3"/>
  <c r="F82" i="3" s="1"/>
  <c r="E81" i="3"/>
  <c r="D81" i="3"/>
  <c r="F81" i="3" s="1"/>
  <c r="F80" i="3"/>
  <c r="E80" i="3"/>
  <c r="D80" i="3"/>
  <c r="E79" i="3"/>
  <c r="F79" i="3" s="1"/>
  <c r="D79" i="3"/>
  <c r="E78" i="3"/>
  <c r="D78" i="3"/>
  <c r="F78" i="3" s="1"/>
  <c r="E77" i="3"/>
  <c r="D77" i="3"/>
  <c r="F77" i="3" s="1"/>
  <c r="F76" i="3"/>
  <c r="E76" i="3"/>
  <c r="D76" i="3"/>
  <c r="E75" i="3"/>
  <c r="F75" i="3" s="1"/>
  <c r="D75" i="3"/>
  <c r="E74" i="3"/>
  <c r="D74" i="3"/>
  <c r="F74" i="3" s="1"/>
  <c r="E73" i="3"/>
  <c r="D73" i="3"/>
  <c r="F73" i="3" s="1"/>
  <c r="F72" i="3"/>
  <c r="E72" i="3"/>
  <c r="D72" i="3"/>
  <c r="E71" i="3"/>
  <c r="F71" i="3" s="1"/>
  <c r="D71" i="3"/>
  <c r="E70" i="3"/>
  <c r="D70" i="3"/>
  <c r="F70" i="3" s="1"/>
  <c r="E69" i="3"/>
  <c r="D69" i="3"/>
  <c r="F69" i="3" s="1"/>
  <c r="F68" i="3"/>
  <c r="E68" i="3"/>
  <c r="D68" i="3"/>
  <c r="E67" i="3"/>
  <c r="F67" i="3" s="1"/>
  <c r="D67" i="3"/>
  <c r="E66" i="3"/>
  <c r="D66" i="3"/>
  <c r="F66" i="3" s="1"/>
  <c r="E65" i="3"/>
  <c r="D65" i="3"/>
  <c r="F65" i="3" s="1"/>
  <c r="F64" i="3"/>
  <c r="E64" i="3"/>
  <c r="D64" i="3"/>
  <c r="E63" i="3"/>
  <c r="F63" i="3" s="1"/>
  <c r="D63" i="3"/>
  <c r="E62" i="3"/>
  <c r="D62" i="3"/>
  <c r="F62" i="3" s="1"/>
  <c r="E61" i="3"/>
  <c r="D61" i="3"/>
  <c r="F61" i="3" s="1"/>
  <c r="F60" i="3"/>
  <c r="E60" i="3"/>
  <c r="D60" i="3"/>
  <c r="E59" i="3"/>
  <c r="F59" i="3" s="1"/>
  <c r="D59" i="3"/>
  <c r="E58" i="3"/>
  <c r="D58" i="3"/>
  <c r="F58" i="3" s="1"/>
  <c r="E57" i="3"/>
  <c r="D57" i="3"/>
  <c r="F57" i="3" s="1"/>
  <c r="F56" i="3"/>
  <c r="E56" i="3"/>
  <c r="D56" i="3"/>
  <c r="E55" i="3"/>
  <c r="F55" i="3" s="1"/>
  <c r="D55" i="3"/>
  <c r="E54" i="3"/>
  <c r="D54" i="3"/>
  <c r="F54" i="3" s="1"/>
  <c r="E53" i="3"/>
  <c r="D53" i="3"/>
  <c r="F53" i="3" s="1"/>
  <c r="F52" i="3"/>
  <c r="E52" i="3"/>
  <c r="D52" i="3"/>
  <c r="E51" i="3"/>
  <c r="F51" i="3" s="1"/>
  <c r="D51" i="3"/>
  <c r="E50" i="3"/>
  <c r="D50" i="3"/>
  <c r="F50" i="3" s="1"/>
  <c r="E49" i="3"/>
  <c r="D49" i="3"/>
  <c r="F49" i="3" s="1"/>
  <c r="F48" i="3"/>
  <c r="E48" i="3"/>
  <c r="D48" i="3"/>
  <c r="E47" i="3"/>
  <c r="F47" i="3" s="1"/>
  <c r="D47" i="3"/>
  <c r="E46" i="3"/>
  <c r="D46" i="3"/>
  <c r="F46" i="3" s="1"/>
  <c r="E45" i="3"/>
  <c r="D45" i="3"/>
  <c r="F45" i="3" s="1"/>
  <c r="F44" i="3"/>
  <c r="E44" i="3"/>
  <c r="D44" i="3"/>
  <c r="E43" i="3"/>
  <c r="F43" i="3" s="1"/>
  <c r="D43" i="3"/>
  <c r="E42" i="3"/>
  <c r="D42" i="3"/>
  <c r="F42" i="3" s="1"/>
  <c r="E41" i="3"/>
  <c r="D41" i="3"/>
  <c r="F41" i="3" s="1"/>
  <c r="F40" i="3"/>
  <c r="E40" i="3"/>
  <c r="D40" i="3"/>
  <c r="E39" i="3"/>
  <c r="F39" i="3" s="1"/>
  <c r="D39" i="3"/>
  <c r="E38" i="3"/>
  <c r="D38" i="3"/>
  <c r="F38" i="3" s="1"/>
  <c r="E37" i="3"/>
  <c r="D37" i="3"/>
  <c r="F37" i="3" s="1"/>
  <c r="F36" i="3"/>
  <c r="E36" i="3"/>
  <c r="D36" i="3"/>
  <c r="E35" i="3"/>
  <c r="F35" i="3" s="1"/>
  <c r="D35" i="3"/>
  <c r="E34" i="3"/>
  <c r="D34" i="3"/>
  <c r="F34" i="3" s="1"/>
  <c r="E33" i="3"/>
  <c r="D33" i="3"/>
  <c r="F33" i="3" s="1"/>
  <c r="F32" i="3"/>
  <c r="E32" i="3"/>
  <c r="D32" i="3"/>
  <c r="E31" i="3"/>
  <c r="F31" i="3" s="1"/>
  <c r="D31" i="3"/>
  <c r="E30" i="3"/>
  <c r="D30" i="3"/>
  <c r="F30" i="3" s="1"/>
  <c r="E29" i="3"/>
  <c r="D29" i="3"/>
  <c r="F29" i="3" s="1"/>
  <c r="F28" i="3"/>
  <c r="E28" i="3"/>
  <c r="D28" i="3"/>
  <c r="E27" i="3"/>
  <c r="F27" i="3" s="1"/>
  <c r="D27" i="3"/>
  <c r="E26" i="3"/>
  <c r="D26" i="3"/>
  <c r="F26" i="3" s="1"/>
  <c r="E25" i="3"/>
  <c r="D25" i="3"/>
  <c r="F25" i="3" s="1"/>
  <c r="F24" i="3"/>
  <c r="E24" i="3"/>
  <c r="D24" i="3"/>
  <c r="E23" i="3"/>
  <c r="F23" i="3" s="1"/>
  <c r="D23" i="3"/>
  <c r="E22" i="3"/>
  <c r="D22" i="3"/>
  <c r="F22" i="3" s="1"/>
  <c r="E21" i="3"/>
  <c r="D21" i="3"/>
  <c r="F21" i="3" s="1"/>
  <c r="F20" i="3"/>
  <c r="E20" i="3"/>
  <c r="D20" i="3"/>
  <c r="E19" i="3"/>
  <c r="F19" i="3" s="1"/>
  <c r="D19" i="3"/>
  <c r="E18" i="3"/>
  <c r="D18" i="3"/>
  <c r="F18" i="3" s="1"/>
  <c r="E17" i="3"/>
  <c r="D17" i="3"/>
  <c r="F17" i="3" s="1"/>
  <c r="F16" i="3"/>
  <c r="E16" i="3"/>
  <c r="D16" i="3"/>
  <c r="E15" i="3"/>
  <c r="F15" i="3" s="1"/>
  <c r="D15" i="3"/>
  <c r="E14" i="3"/>
  <c r="D14" i="3"/>
  <c r="F14" i="3" s="1"/>
  <c r="E13" i="3"/>
  <c r="D13" i="3"/>
  <c r="F13" i="3" s="1"/>
  <c r="F12" i="3"/>
  <c r="E12" i="3"/>
  <c r="D12" i="3"/>
  <c r="E11" i="3"/>
  <c r="F11" i="3" s="1"/>
  <c r="D11" i="3"/>
  <c r="E10" i="3"/>
  <c r="D10" i="3"/>
  <c r="F10" i="3" s="1"/>
  <c r="E9" i="3"/>
  <c r="D9" i="3"/>
  <c r="F9" i="3" s="1"/>
  <c r="F8" i="3"/>
  <c r="E8" i="3"/>
  <c r="D8" i="3"/>
  <c r="E7" i="3"/>
  <c r="F7" i="3" s="1"/>
  <c r="D7" i="3"/>
  <c r="F83" i="3" l="1"/>
  <c r="C83" i="2"/>
  <c r="D83" i="2" l="1"/>
</calcChain>
</file>

<file path=xl/sharedStrings.xml><?xml version="1.0" encoding="utf-8"?>
<sst xmlns="http://schemas.openxmlformats.org/spreadsheetml/2006/main" count="176" uniqueCount="90">
  <si>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</si>
  <si>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</si>
  <si>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</si>
  <si>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</si>
  <si>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</si>
  <si>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</si>
  <si>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</si>
  <si>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</si>
  <si>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</si>
  <si>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</si>
  <si>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</si>
  <si>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</si>
  <si>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</si>
  <si>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</si>
  <si>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</si>
  <si>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</si>
  <si>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</si>
  <si>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</si>
  <si>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</si>
  <si>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</si>
  <si>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</si>
  <si>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</si>
  <si>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</si>
  <si>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</si>
  <si>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</si>
  <si>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</si>
  <si>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</si>
  <si>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</si>
  <si>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</si>
  <si>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</si>
  <si>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</si>
  <si>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</si>
  <si>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</si>
  <si>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</si>
  <si>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</si>
  <si>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</si>
  <si>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</si>
  <si>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</si>
  <si>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</si>
  <si>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</si>
  <si>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</si>
  <si>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</si>
  <si>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</si>
  <si>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</si>
  <si>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</si>
  <si>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</si>
  <si>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</si>
  <si>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</si>
  <si>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</si>
  <si>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</si>
  <si>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</si>
  <si>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</si>
  <si>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</si>
  <si>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</si>
  <si>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</si>
  <si>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</si>
  <si>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</si>
  <si>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</si>
  <si>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</si>
  <si>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</si>
  <si>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</si>
  <si>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</si>
  <si>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</si>
  <si>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</si>
  <si>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</si>
  <si>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</si>
  <si>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</si>
  <si>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</si>
  <si>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</si>
  <si>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</si>
  <si>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</si>
  <si>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</si>
  <si>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</si>
  <si>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</si>
  <si>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</si>
  <si>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</si>
  <si>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</si>
  <si>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ที่</t>
  </si>
  <si>
    <t>จำนวน อสม. 
ที่มีสิทธิ์ในพื้นที่ (คน)</t>
  </si>
  <si>
    <t>ตามกรอบวงเงินงบประมาณ</t>
  </si>
  <si>
    <t>จัดสรรลดลง ๔๐๐ บาท เนื่องจากมีเงินเหลือจ่ายงวดที่ 1 - 3 จำนวน 16,565,543 บาท</t>
  </si>
  <si>
    <t>รวม</t>
  </si>
  <si>
    <t>งบประมาณที่จัดสรร
เพิ่มเติม (บาท)</t>
  </si>
  <si>
    <t>เดือนเมษายน - มิถุนายน 2562 (ไตรมาส 3)</t>
  </si>
  <si>
    <t xml:space="preserve">เดือนธันวาคม 2561 - มีนาคม 2562 </t>
  </si>
  <si>
    <t>รวมงบประมาณที่จัดสรรเพิ่ม (บาท)</t>
  </si>
  <si>
    <t>เดือนธันวาคม 2561 - มิถุนายน 2562
(7 เดือน)</t>
  </si>
  <si>
    <t>งบเงินอุดหนุนทั่วไปเพื่อเป็นค่าป่วยการอาสาสมัครสาธารณสุขประจำหมู่บ้าน (อสม.) ตามมติ คณะรัฐมนตรี เมื่อวันที่ 4 ธันวาคม 2561</t>
  </si>
  <si>
    <t>รายละเอียดประกอบรายการจัดสรรงบประมาณรายจ่าย เงินสำรองจ่ายเพื่อกรณีฉุกเฉินหรือจำเป็น งบรายจ่ายอื่น เบิกจ่ายในลักษณะ</t>
  </si>
  <si>
    <t xml:space="preserve">เดือนกรกฎาคม  - กันยายน 2562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</si>
</sst>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49" x14ac:knownFonts="1">
    <font>
      <sz val="10"/>
      <name val="Arial"/>
    </font>
    <font>
      <sz val="10"/>
      <name val="Arial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7"/>
      <name val="TH SarabunIT๙"/>
      <family val="2"/>
    </font>
    <font>
      <b/>
      <sz val="18"/>
      <name val="TH SarabunIT๙"/>
      <family val="2"/>
    </font>
    <font>
      <sz val="17"/>
      <name val="TH SarabunPSK"/>
      <family val="2"/>
    </font>
    <font>
      <b/>
      <sz val="17"/>
      <name val="TH SarabunPSK"/>
      <family val="2"/>
    </font>
    <font>
      <sz val="17"/>
      <color theme="1"/>
      <name val="TH SarabunIT๙"/>
      <family val="2"/>
    </font>
    <font>
      <sz val="17"/>
      <color theme="0"/>
      <name val="TH SarabunIT๙"/>
      <family val="2"/>
    </font>
    <font>
      <b/>
      <sz val="18"/>
      <color theme="1"/>
      <name val="TH SarabunIT๙"/>
      <family val="2"/>
    </font>
    <font>
      <sz val="17"/>
      <color theme="0"/>
      <name val="TH SarabunPSK"/>
      <family val="2"/>
    </font>
    <font>
      <sz val="17"/>
      <color theme="1"/>
      <name val="TH SarabunPSK"/>
      <family val="2"/>
    </font>
    <font>
      <sz val="17"/>
      <color theme="1"/>
      <name val="TH Sarabun Ne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3" fillId="0" borderId="0" xfId="0" applyFont="1" applyFill="1"/>
    <xf numFmtId="0" fontId="39" fillId="0" borderId="0" xfId="0" applyFont="1" applyFill="1"/>
    <xf numFmtId="0" fontId="39" fillId="0" borderId="10" xfId="0" applyFont="1" applyFill="1" applyBorder="1" applyAlignment="1"/>
    <xf numFmtId="0" fontId="44" fillId="0" borderId="0" xfId="0" applyFont="1" applyFill="1" applyBorder="1" applyAlignment="1"/>
    <xf numFmtId="0" fontId="44" fillId="0" borderId="0" xfId="0" applyFont="1" applyFill="1"/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3" fontId="44" fillId="0" borderId="14" xfId="101" applyNumberFormat="1" applyFont="1" applyFill="1" applyBorder="1" applyAlignment="1">
      <alignment horizontal="left"/>
    </xf>
    <xf numFmtId="0" fontId="40" fillId="0" borderId="15" xfId="0" applyFont="1" applyFill="1" applyBorder="1" applyAlignment="1"/>
    <xf numFmtId="0" fontId="45" fillId="0" borderId="15" xfId="0" applyFont="1" applyFill="1" applyBorder="1" applyAlignment="1"/>
    <xf numFmtId="0" fontId="43" fillId="0" borderId="0" xfId="0" applyFont="1" applyFill="1" applyAlignment="1">
      <alignment horizontal="left"/>
    </xf>
    <xf numFmtId="3" fontId="43" fillId="0" borderId="0" xfId="0" applyNumberFormat="1" applyFont="1" applyFill="1"/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/>
    <xf numFmtId="3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indent="1"/>
    </xf>
    <xf numFmtId="0" fontId="46" fillId="0" borderId="0" xfId="0" applyFont="1" applyFill="1" applyAlignment="1">
      <alignment horizontal="left" indent="1"/>
    </xf>
    <xf numFmtId="3" fontId="42" fillId="0" borderId="14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165" fontId="47" fillId="0" borderId="14" xfId="10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3" fontId="42" fillId="0" borderId="0" xfId="0" applyNumberFormat="1" applyFont="1" applyFill="1" applyBorder="1" applyAlignment="1" applyProtection="1">
      <alignment horizontal="center"/>
      <protection locked="0"/>
    </xf>
    <xf numFmtId="0" fontId="41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2" fontId="48" fillId="0" borderId="0" xfId="0" applyNumberFormat="1" applyFont="1" applyFill="1"/>
    <xf numFmtId="2" fontId="48" fillId="0" borderId="0" xfId="0" applyNumberFormat="1" applyFont="1" applyFill="1" applyAlignment="1">
      <alignment horizontal="left"/>
    </xf>
    <xf numFmtId="9" fontId="48" fillId="0" borderId="0" xfId="194" applyFont="1" applyFill="1"/>
    <xf numFmtId="3" fontId="44" fillId="0" borderId="0" xfId="101" applyNumberFormat="1" applyFont="1" applyFill="1" applyBorder="1" applyAlignment="1">
      <alignment horizontal="left"/>
    </xf>
    <xf numFmtId="9" fontId="15" fillId="4" borderId="0" xfId="171" applyNumberFormat="1"/>
  </cellXfs>
  <cellStyles count="195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 2" xfId="101"/>
    <cellStyle name="Comma 2 2" xfId="102"/>
    <cellStyle name="Comma 3" xfId="103"/>
    <cellStyle name="Comma 4" xfId="104"/>
    <cellStyle name="Comma 5" xfId="105"/>
    <cellStyle name="Excel Built-in Normal" xfId="106"/>
    <cellStyle name="Explanatory Text" xfId="107"/>
    <cellStyle name="Explanatory Text 2" xfId="108"/>
    <cellStyle name="Explanatory Text_กกถ.ส่งข้อมูลรายหัวปี 58" xfId="109"/>
    <cellStyle name="Good" xfId="110"/>
    <cellStyle name="Good 2" xfId="111"/>
    <cellStyle name="Good_กกถ.ส่งข้อมูลรายหัวปี 58" xfId="112"/>
    <cellStyle name="Heading 1" xfId="113"/>
    <cellStyle name="Heading 1 2" xfId="114"/>
    <cellStyle name="Heading 1_Sheet1" xfId="115"/>
    <cellStyle name="Heading 2" xfId="116"/>
    <cellStyle name="Heading 2 2" xfId="117"/>
    <cellStyle name="Heading 2_Sheet1" xfId="118"/>
    <cellStyle name="Heading 3" xfId="119"/>
    <cellStyle name="Heading 3 2" xfId="120"/>
    <cellStyle name="Heading 3_Sheet1" xfId="121"/>
    <cellStyle name="Heading 4" xfId="122"/>
    <cellStyle name="Heading 4 2" xfId="123"/>
    <cellStyle name="Heading 4_กกถ.ส่งข้อมูลรายหัวปี 58" xfId="124"/>
    <cellStyle name="Input" xfId="125"/>
    <cellStyle name="Input 2" xfId="126"/>
    <cellStyle name="Input_Sheet1" xfId="127"/>
    <cellStyle name="Linked Cell" xfId="128"/>
    <cellStyle name="Linked Cell 2" xfId="129"/>
    <cellStyle name="Linked Cell_Sheet1" xfId="130"/>
    <cellStyle name="Neutral" xfId="131"/>
    <cellStyle name="Neutral 2" xfId="132"/>
    <cellStyle name="Neutral_กกถ.ส่งข้อมูลรายหัวปี 58" xfId="133"/>
    <cellStyle name="Normal 2" xfId="134"/>
    <cellStyle name="Normal 2 2" xfId="135"/>
    <cellStyle name="Normal 2_จัดสรรทั่วไป ครั้งที่ 2 (รหัส 03, 04, 14) รอ" xfId="136"/>
    <cellStyle name="Normal 3" xfId="137"/>
    <cellStyle name="Normal 3 2" xfId="138"/>
    <cellStyle name="Normal 3_Sheet2" xfId="139"/>
    <cellStyle name="Normal 4" xfId="140"/>
    <cellStyle name="Normal 5" xfId="141"/>
    <cellStyle name="Normal 6" xfId="142"/>
    <cellStyle name="Note" xfId="143"/>
    <cellStyle name="Note 2" xfId="144"/>
    <cellStyle name="Note_Sheet1" xfId="145"/>
    <cellStyle name="Output" xfId="146"/>
    <cellStyle name="Output 2" xfId="147"/>
    <cellStyle name="Output_Sheet1" xfId="148"/>
    <cellStyle name="Percent 2" xfId="149"/>
    <cellStyle name="Title" xfId="150"/>
    <cellStyle name="Title 2" xfId="151"/>
    <cellStyle name="Title_กกถ.ส่งข้อมูลรายหัวปี 58" xfId="152"/>
    <cellStyle name="Total" xfId="153"/>
    <cellStyle name="Total 2" xfId="154"/>
    <cellStyle name="Total_Sheet1" xfId="155"/>
    <cellStyle name="Warning Text" xfId="156"/>
    <cellStyle name="Warning Text 2" xfId="157"/>
    <cellStyle name="Warning Text_กกถ.ส่งข้อมูลรายหัวปี 58" xfId="158"/>
    <cellStyle name="เครื่องหมายจุลภาค 2" xfId="162"/>
    <cellStyle name="เครื่องหมายจุลภาค 3" xfId="163"/>
    <cellStyle name="เครื่องหมายจุลภาค 4" xfId="164"/>
    <cellStyle name="เครื่องหมายจุลภาค 5" xfId="165"/>
    <cellStyle name="เครื่องหมายจุลภาค 6" xfId="166"/>
    <cellStyle name="เครื่องหมายจุลภาค_Sheet1" xfId="167"/>
    <cellStyle name="เซลล์ตรวจสอบ" xfId="169" builtinId="23" customBuiltin="1"/>
    <cellStyle name="เซลล์ที่มีการเชื่อมโยง" xfId="170"/>
    <cellStyle name="เปอร์เซ็นต์" xfId="194" builtinId="5"/>
    <cellStyle name="เปอร์เซ็นต์ 2" xfId="179"/>
    <cellStyle name="แย่" xfId="181" builtinId="27" customBuiltin="1"/>
    <cellStyle name="แสดงผล" xfId="188" builtinId="21" customBuiltin="1"/>
    <cellStyle name="การคำนวณ" xfId="159" builtinId="22" customBuiltin="1"/>
    <cellStyle name="ข้อความเตือน" xfId="160" builtinId="11" customBuiltin="1"/>
    <cellStyle name="ข้อความอธิบาย" xfId="161" builtinId="53" customBuiltin="1"/>
    <cellStyle name="จุลภาค" xfId="100" builtinId="3"/>
    <cellStyle name="ชื่อเรื่อง" xfId="168" builtinId="15" customBuiltin="1"/>
    <cellStyle name="ดี" xfId="171" builtinId="26" customBuiltin="1"/>
    <cellStyle name="ปกติ" xfId="0" builtinId="0"/>
    <cellStyle name="ปกติ 2" xfId="172"/>
    <cellStyle name="ปกติ 2 2" xfId="173"/>
    <cellStyle name="ปกติ 2_กกถ.ส่งข้อมูลรายหัวปี 58" xfId="174"/>
    <cellStyle name="ปกติ 3" xfId="175"/>
    <cellStyle name="ปกติ 4" xfId="176"/>
    <cellStyle name="ป้อนค่า" xfId="177" builtinId="20" customBuiltin="1"/>
    <cellStyle name="ปานกลาง" xfId="178" builtinId="28" customBuiltin="1"/>
    <cellStyle name="ผลรวม" xfId="180" builtinId="25" customBuiltin="1"/>
    <cellStyle name="ส่วนที่ถูกเน้น1" xfId="182" builtinId="29" customBuiltin="1"/>
    <cellStyle name="ส่วนที่ถูกเน้น2" xfId="183" builtinId="33" customBuiltin="1"/>
    <cellStyle name="ส่วนที่ถูกเน้น3" xfId="184" builtinId="37" customBuiltin="1"/>
    <cellStyle name="ส่วนที่ถูกเน้น4" xfId="185" builtinId="41" customBuiltin="1"/>
    <cellStyle name="ส่วนที่ถูกเน้น5" xfId="186" builtinId="45" customBuiltin="1"/>
    <cellStyle name="ส่วนที่ถูกเน้น6" xfId="187" builtinId="49" customBuiltin="1"/>
    <cellStyle name="หมายเหตุ" xfId="189" builtinId="10" customBuiltin="1"/>
    <cellStyle name="หัวเรื่อง 1" xfId="190" builtinId="16" customBuiltin="1"/>
    <cellStyle name="หัวเรื่อง 2" xfId="191" builtinId="17" customBuiltin="1"/>
    <cellStyle name="หัวเรื่อง 3" xfId="192" builtinId="18" customBuiltin="1"/>
    <cellStyle name="หัวเรื่อง 4" xfId="19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zoomScaleSheetLayoutView="100" workbookViewId="0">
      <selection activeCell="E7" sqref="E7"/>
    </sheetView>
  </sheetViews>
  <sheetFormatPr defaultRowHeight="22.5" x14ac:dyDescent="0.35"/>
  <cols>
    <col min="1" max="1" width="10" style="2" customWidth="1"/>
    <col min="2" max="2" width="36.5703125" style="2" customWidth="1"/>
    <col min="3" max="3" width="32.28515625" style="2" customWidth="1"/>
    <col min="4" max="4" width="40.28515625" style="2" customWidth="1"/>
    <col min="5" max="5" width="29.85546875" style="5" customWidth="1"/>
    <col min="6" max="6" width="14" style="1" bestFit="1" customWidth="1"/>
    <col min="7" max="7" width="9.140625" style="1"/>
    <col min="8" max="222" width="9.140625" style="2"/>
    <col min="223" max="223" width="7.140625" style="2" customWidth="1"/>
    <col min="224" max="224" width="15.42578125" style="2" bestFit="1" customWidth="1"/>
    <col min="225" max="225" width="23" style="2" customWidth="1"/>
    <col min="226" max="226" width="0" style="2" hidden="1" customWidth="1"/>
    <col min="227" max="227" width="25.5703125" style="2" customWidth="1"/>
    <col min="228" max="228" width="21.28515625" style="2" customWidth="1"/>
    <col min="229" max="229" width="26.42578125" style="2" customWidth="1"/>
    <col min="230" max="16384" width="9.140625" style="2"/>
  </cols>
  <sheetData>
    <row r="1" spans="1:6" ht="26.25" x14ac:dyDescent="0.6">
      <c r="A1" s="26" t="s">
        <v>88</v>
      </c>
      <c r="B1" s="26"/>
      <c r="C1" s="26"/>
      <c r="D1" s="26"/>
    </row>
    <row r="2" spans="1:6" ht="26.25" x14ac:dyDescent="0.6">
      <c r="A2" s="27" t="s">
        <v>87</v>
      </c>
      <c r="B2" s="27"/>
      <c r="C2" s="27"/>
      <c r="D2" s="27"/>
    </row>
    <row r="3" spans="1:6" x14ac:dyDescent="0.35">
      <c r="A3" s="3"/>
      <c r="B3" s="3"/>
      <c r="C3" s="4"/>
      <c r="D3" s="4"/>
    </row>
    <row r="4" spans="1:6" ht="54.75" customHeight="1" x14ac:dyDescent="0.35">
      <c r="A4" s="28" t="s">
        <v>77</v>
      </c>
      <c r="B4" s="28" t="s">
        <v>34</v>
      </c>
      <c r="C4" s="14" t="s">
        <v>78</v>
      </c>
      <c r="D4" s="14" t="s">
        <v>82</v>
      </c>
    </row>
    <row r="5" spans="1:6" ht="103.5" customHeight="1" x14ac:dyDescent="0.35">
      <c r="A5" s="28"/>
      <c r="B5" s="28"/>
      <c r="C5" s="15" t="s">
        <v>79</v>
      </c>
      <c r="D5" s="15" t="s">
        <v>89</v>
      </c>
    </row>
    <row r="6" spans="1:6" ht="26.25" x14ac:dyDescent="0.35">
      <c r="A6" s="28"/>
      <c r="B6" s="28"/>
      <c r="C6" s="16"/>
      <c r="D6" s="24">
        <v>4</v>
      </c>
    </row>
    <row r="7" spans="1:6" ht="26.25" x14ac:dyDescent="0.6">
      <c r="A7" s="23">
        <v>1</v>
      </c>
      <c r="B7" s="17" t="s">
        <v>35</v>
      </c>
      <c r="C7" s="18">
        <v>7477</v>
      </c>
      <c r="D7" s="18">
        <f>C7*1200</f>
        <v>8972400</v>
      </c>
      <c r="E7" s="30"/>
      <c r="F7" s="13"/>
    </row>
    <row r="8" spans="1:6" ht="26.25" x14ac:dyDescent="0.6">
      <c r="A8" s="23">
        <v>2</v>
      </c>
      <c r="B8" s="17" t="s">
        <v>36</v>
      </c>
      <c r="C8" s="18">
        <v>14200</v>
      </c>
      <c r="D8" s="18">
        <f t="shared" ref="D8:D71" si="0">C8*1200</f>
        <v>17040000</v>
      </c>
      <c r="E8" s="30"/>
      <c r="F8" s="13"/>
    </row>
    <row r="9" spans="1:6" ht="26.25" x14ac:dyDescent="0.6">
      <c r="A9" s="23">
        <v>3</v>
      </c>
      <c r="B9" s="17" t="s">
        <v>37</v>
      </c>
      <c r="C9" s="18">
        <v>18416</v>
      </c>
      <c r="D9" s="18">
        <f t="shared" si="0"/>
        <v>22099200</v>
      </c>
      <c r="E9" s="30"/>
      <c r="F9" s="13"/>
    </row>
    <row r="10" spans="1:6" ht="26.25" x14ac:dyDescent="0.6">
      <c r="A10" s="23">
        <v>4</v>
      </c>
      <c r="B10" s="17" t="s">
        <v>38</v>
      </c>
      <c r="C10" s="18">
        <v>11874</v>
      </c>
      <c r="D10" s="18">
        <f t="shared" si="0"/>
        <v>14248800</v>
      </c>
      <c r="E10" s="30"/>
      <c r="F10" s="13"/>
    </row>
    <row r="11" spans="1:6" ht="26.25" x14ac:dyDescent="0.6">
      <c r="A11" s="23">
        <v>5</v>
      </c>
      <c r="B11" s="17" t="s">
        <v>39</v>
      </c>
      <c r="C11" s="18">
        <v>33355</v>
      </c>
      <c r="D11" s="18">
        <f t="shared" si="0"/>
        <v>40026000</v>
      </c>
      <c r="E11" s="30"/>
      <c r="F11" s="13"/>
    </row>
    <row r="12" spans="1:6" ht="26.25" x14ac:dyDescent="0.6">
      <c r="A12" s="23">
        <v>6</v>
      </c>
      <c r="B12" s="17" t="s">
        <v>40</v>
      </c>
      <c r="C12" s="18">
        <v>9103</v>
      </c>
      <c r="D12" s="18">
        <f t="shared" si="0"/>
        <v>10923600</v>
      </c>
      <c r="E12" s="30"/>
      <c r="F12" s="13"/>
    </row>
    <row r="13" spans="1:6" ht="26.25" x14ac:dyDescent="0.6">
      <c r="A13" s="23">
        <v>7</v>
      </c>
      <c r="B13" s="17" t="s">
        <v>41</v>
      </c>
      <c r="C13" s="18">
        <v>10298</v>
      </c>
      <c r="D13" s="18">
        <f t="shared" si="0"/>
        <v>12357600</v>
      </c>
      <c r="E13" s="30"/>
      <c r="F13" s="13"/>
    </row>
    <row r="14" spans="1:6" ht="26.25" x14ac:dyDescent="0.6">
      <c r="A14" s="23">
        <v>8</v>
      </c>
      <c r="B14" s="17" t="s">
        <v>42</v>
      </c>
      <c r="C14" s="18">
        <v>13596</v>
      </c>
      <c r="D14" s="18">
        <f t="shared" si="0"/>
        <v>16315200</v>
      </c>
      <c r="E14" s="30"/>
      <c r="F14" s="13"/>
    </row>
    <row r="15" spans="1:6" ht="26.25" x14ac:dyDescent="0.6">
      <c r="A15" s="23">
        <v>9</v>
      </c>
      <c r="B15" s="17" t="s">
        <v>43</v>
      </c>
      <c r="C15" s="18">
        <v>9600</v>
      </c>
      <c r="D15" s="18">
        <f t="shared" si="0"/>
        <v>11520000</v>
      </c>
      <c r="E15" s="30"/>
      <c r="F15" s="13"/>
    </row>
    <row r="16" spans="1:6" ht="26.25" x14ac:dyDescent="0.6">
      <c r="A16" s="23">
        <v>10</v>
      </c>
      <c r="B16" s="17" t="s">
        <v>0</v>
      </c>
      <c r="C16" s="18">
        <v>24247</v>
      </c>
      <c r="D16" s="18">
        <f t="shared" si="0"/>
        <v>29096400</v>
      </c>
      <c r="E16" s="30"/>
      <c r="F16" s="13"/>
    </row>
    <row r="17" spans="1:7" ht="26.25" x14ac:dyDescent="0.6">
      <c r="A17" s="23">
        <v>11</v>
      </c>
      <c r="B17" s="17" t="s">
        <v>1</v>
      </c>
      <c r="C17" s="18">
        <v>11431</v>
      </c>
      <c r="D17" s="18">
        <f t="shared" si="0"/>
        <v>13717200</v>
      </c>
      <c r="E17" s="30"/>
      <c r="F17" s="13"/>
    </row>
    <row r="18" spans="1:7" ht="26.25" x14ac:dyDescent="0.6">
      <c r="A18" s="23">
        <v>12</v>
      </c>
      <c r="B18" s="17" t="s">
        <v>2</v>
      </c>
      <c r="C18" s="18">
        <v>24959</v>
      </c>
      <c r="D18" s="18">
        <f t="shared" si="0"/>
        <v>29950800</v>
      </c>
      <c r="E18" s="30"/>
      <c r="F18" s="13"/>
    </row>
    <row r="19" spans="1:7" ht="26.25" x14ac:dyDescent="0.6">
      <c r="A19" s="23">
        <v>13</v>
      </c>
      <c r="B19" s="17" t="s">
        <v>3</v>
      </c>
      <c r="C19" s="18">
        <v>34721</v>
      </c>
      <c r="D19" s="18">
        <f t="shared" si="0"/>
        <v>41665200</v>
      </c>
      <c r="E19" s="30"/>
      <c r="F19" s="13"/>
    </row>
    <row r="20" spans="1:7" ht="26.25" x14ac:dyDescent="0.6">
      <c r="A20" s="23">
        <v>14</v>
      </c>
      <c r="B20" s="17" t="s">
        <v>4</v>
      </c>
      <c r="C20" s="18">
        <v>10041</v>
      </c>
      <c r="D20" s="18">
        <f t="shared" si="0"/>
        <v>12049200</v>
      </c>
      <c r="E20" s="30"/>
      <c r="F20" s="13"/>
    </row>
    <row r="21" spans="1:7" ht="26.25" x14ac:dyDescent="0.6">
      <c r="A21" s="23">
        <v>15</v>
      </c>
      <c r="B21" s="17" t="s">
        <v>5</v>
      </c>
      <c r="C21" s="18">
        <v>4356</v>
      </c>
      <c r="D21" s="18">
        <f t="shared" si="0"/>
        <v>5227200</v>
      </c>
      <c r="E21" s="30"/>
      <c r="F21" s="13"/>
    </row>
    <row r="22" spans="1:7" ht="26.25" x14ac:dyDescent="0.6">
      <c r="A22" s="23">
        <v>16</v>
      </c>
      <c r="B22" s="17" t="s">
        <v>6</v>
      </c>
      <c r="C22" s="18">
        <v>12005</v>
      </c>
      <c r="D22" s="18">
        <f t="shared" si="0"/>
        <v>14406000</v>
      </c>
      <c r="E22" s="30"/>
      <c r="F22" s="13"/>
    </row>
    <row r="23" spans="1:7" ht="26.25" x14ac:dyDescent="0.6">
      <c r="A23" s="23">
        <v>17</v>
      </c>
      <c r="B23" s="17" t="s">
        <v>7</v>
      </c>
      <c r="C23" s="18">
        <v>3959</v>
      </c>
      <c r="D23" s="18">
        <f t="shared" si="0"/>
        <v>4750800</v>
      </c>
      <c r="E23" s="30"/>
      <c r="F23" s="13"/>
    </row>
    <row r="24" spans="1:7" ht="26.25" x14ac:dyDescent="0.6">
      <c r="A24" s="23">
        <v>18</v>
      </c>
      <c r="B24" s="17" t="s">
        <v>8</v>
      </c>
      <c r="C24" s="18">
        <v>10360</v>
      </c>
      <c r="D24" s="18">
        <f t="shared" si="0"/>
        <v>12432000</v>
      </c>
      <c r="E24" s="30"/>
      <c r="F24" s="13"/>
    </row>
    <row r="25" spans="1:7" ht="26.25" x14ac:dyDescent="0.6">
      <c r="A25" s="23">
        <v>19</v>
      </c>
      <c r="B25" s="17" t="s">
        <v>9</v>
      </c>
      <c r="C25" s="18">
        <v>13364</v>
      </c>
      <c r="D25" s="18">
        <f t="shared" si="0"/>
        <v>16036800</v>
      </c>
      <c r="E25" s="30"/>
      <c r="F25" s="13"/>
    </row>
    <row r="26" spans="1:7" ht="26.25" x14ac:dyDescent="0.6">
      <c r="A26" s="23">
        <v>20</v>
      </c>
      <c r="B26" s="17" t="s">
        <v>10</v>
      </c>
      <c r="C26" s="18">
        <v>52652</v>
      </c>
      <c r="D26" s="18">
        <f t="shared" si="0"/>
        <v>63182400</v>
      </c>
      <c r="E26" s="30"/>
      <c r="F26" s="13"/>
    </row>
    <row r="27" spans="1:7" ht="26.25" x14ac:dyDescent="0.6">
      <c r="A27" s="23">
        <v>21</v>
      </c>
      <c r="B27" s="17" t="s">
        <v>44</v>
      </c>
      <c r="C27" s="18">
        <v>27227</v>
      </c>
      <c r="D27" s="18">
        <f t="shared" si="0"/>
        <v>32672400</v>
      </c>
      <c r="E27" s="30"/>
      <c r="F27" s="13"/>
    </row>
    <row r="28" spans="1:7" ht="26.25" x14ac:dyDescent="0.6">
      <c r="A28" s="23">
        <v>22</v>
      </c>
      <c r="B28" s="17" t="s">
        <v>45</v>
      </c>
      <c r="C28" s="18">
        <v>18567</v>
      </c>
      <c r="D28" s="18">
        <f t="shared" si="0"/>
        <v>22280400</v>
      </c>
      <c r="E28" s="30"/>
      <c r="F28" s="13"/>
    </row>
    <row r="29" spans="1:7" ht="26.25" x14ac:dyDescent="0.6">
      <c r="A29" s="23">
        <v>23</v>
      </c>
      <c r="B29" s="17" t="s">
        <v>46</v>
      </c>
      <c r="C29" s="18">
        <v>8117</v>
      </c>
      <c r="D29" s="18">
        <f t="shared" si="0"/>
        <v>9740400</v>
      </c>
      <c r="E29" s="30"/>
      <c r="F29" s="13"/>
    </row>
    <row r="30" spans="1:7" ht="26.25" x14ac:dyDescent="0.6">
      <c r="A30" s="23">
        <v>24</v>
      </c>
      <c r="B30" s="17" t="s">
        <v>47</v>
      </c>
      <c r="C30" s="18">
        <v>8000</v>
      </c>
      <c r="D30" s="18">
        <f t="shared" si="0"/>
        <v>9600000</v>
      </c>
      <c r="E30" s="30"/>
      <c r="F30" s="13"/>
      <c r="G30" s="34"/>
    </row>
    <row r="31" spans="1:7" ht="26.25" x14ac:dyDescent="0.6">
      <c r="A31" s="23">
        <v>25</v>
      </c>
      <c r="B31" s="17" t="s">
        <v>48</v>
      </c>
      <c r="C31" s="18">
        <v>11430</v>
      </c>
      <c r="D31" s="18">
        <f t="shared" si="0"/>
        <v>13716000</v>
      </c>
      <c r="E31" s="30"/>
      <c r="F31" s="13"/>
    </row>
    <row r="32" spans="1:7" ht="26.25" x14ac:dyDescent="0.6">
      <c r="A32" s="23">
        <v>26</v>
      </c>
      <c r="B32" s="17" t="s">
        <v>49</v>
      </c>
      <c r="C32" s="18">
        <v>7861</v>
      </c>
      <c r="D32" s="18">
        <f t="shared" si="0"/>
        <v>9433200</v>
      </c>
      <c r="E32" s="30"/>
      <c r="F32" s="13"/>
    </row>
    <row r="33" spans="1:8" ht="26.25" x14ac:dyDescent="0.6">
      <c r="A33" s="23">
        <v>27</v>
      </c>
      <c r="B33" s="17" t="s">
        <v>50</v>
      </c>
      <c r="C33" s="18">
        <v>27834</v>
      </c>
      <c r="D33" s="18">
        <f t="shared" si="0"/>
        <v>33400800</v>
      </c>
      <c r="E33" s="30"/>
      <c r="F33" s="13"/>
    </row>
    <row r="34" spans="1:8" ht="26.25" x14ac:dyDescent="0.6">
      <c r="A34" s="23">
        <v>28</v>
      </c>
      <c r="B34" s="19" t="s">
        <v>51</v>
      </c>
      <c r="C34" s="18">
        <v>9316</v>
      </c>
      <c r="D34" s="18">
        <f t="shared" si="0"/>
        <v>11179200</v>
      </c>
      <c r="E34" s="31"/>
      <c r="F34" s="13"/>
      <c r="H34" s="33" t="s">
        <v>80</v>
      </c>
    </row>
    <row r="35" spans="1:8" ht="26.25" x14ac:dyDescent="0.6">
      <c r="A35" s="23">
        <v>29</v>
      </c>
      <c r="B35" s="17" t="s">
        <v>52</v>
      </c>
      <c r="C35" s="18">
        <v>7200</v>
      </c>
      <c r="D35" s="18">
        <f t="shared" si="0"/>
        <v>8640000</v>
      </c>
      <c r="E35" s="30"/>
      <c r="F35" s="13"/>
    </row>
    <row r="36" spans="1:8" ht="26.25" x14ac:dyDescent="0.6">
      <c r="A36" s="23">
        <v>30</v>
      </c>
      <c r="B36" s="17" t="s">
        <v>53</v>
      </c>
      <c r="C36" s="18">
        <v>8755</v>
      </c>
      <c r="D36" s="18">
        <f t="shared" si="0"/>
        <v>10506000</v>
      </c>
      <c r="E36" s="30"/>
      <c r="F36" s="13"/>
    </row>
    <row r="37" spans="1:8" ht="26.25" x14ac:dyDescent="0.6">
      <c r="A37" s="23">
        <v>31</v>
      </c>
      <c r="B37" s="17" t="s">
        <v>54</v>
      </c>
      <c r="C37" s="18">
        <v>6596</v>
      </c>
      <c r="D37" s="18">
        <f t="shared" si="0"/>
        <v>7915200</v>
      </c>
      <c r="E37" s="30"/>
      <c r="F37" s="13"/>
    </row>
    <row r="38" spans="1:8" ht="26.25" x14ac:dyDescent="0.6">
      <c r="A38" s="23">
        <v>32</v>
      </c>
      <c r="B38" s="17" t="s">
        <v>55</v>
      </c>
      <c r="C38" s="18">
        <v>11556</v>
      </c>
      <c r="D38" s="18">
        <f t="shared" si="0"/>
        <v>13867200</v>
      </c>
      <c r="E38" s="30"/>
      <c r="F38" s="13"/>
    </row>
    <row r="39" spans="1:8" ht="26.25" x14ac:dyDescent="0.6">
      <c r="A39" s="23">
        <v>33</v>
      </c>
      <c r="B39" s="17" t="s">
        <v>23</v>
      </c>
      <c r="C39" s="18">
        <v>15021</v>
      </c>
      <c r="D39" s="18">
        <f t="shared" si="0"/>
        <v>18025200</v>
      </c>
      <c r="E39" s="30"/>
      <c r="F39" s="13"/>
    </row>
    <row r="40" spans="1:8" ht="26.25" x14ac:dyDescent="0.6">
      <c r="A40" s="23">
        <v>34</v>
      </c>
      <c r="B40" s="17" t="s">
        <v>24</v>
      </c>
      <c r="C40" s="18">
        <v>5239</v>
      </c>
      <c r="D40" s="18">
        <f t="shared" si="0"/>
        <v>6286800</v>
      </c>
      <c r="E40" s="30"/>
      <c r="F40" s="13"/>
    </row>
    <row r="41" spans="1:8" ht="26.25" x14ac:dyDescent="0.6">
      <c r="A41" s="23">
        <v>35</v>
      </c>
      <c r="B41" s="17" t="s">
        <v>25</v>
      </c>
      <c r="C41" s="18">
        <v>10569</v>
      </c>
      <c r="D41" s="18">
        <f t="shared" si="0"/>
        <v>12682800</v>
      </c>
      <c r="E41" s="30"/>
      <c r="F41" s="13"/>
    </row>
    <row r="42" spans="1:8" ht="26.25" x14ac:dyDescent="0.6">
      <c r="A42" s="23">
        <v>36</v>
      </c>
      <c r="B42" s="17" t="s">
        <v>26</v>
      </c>
      <c r="C42" s="18">
        <v>13354</v>
      </c>
      <c r="D42" s="18">
        <f t="shared" si="0"/>
        <v>16024800</v>
      </c>
      <c r="E42" s="30"/>
      <c r="F42" s="13"/>
    </row>
    <row r="43" spans="1:8" ht="26.25" x14ac:dyDescent="0.6">
      <c r="A43" s="23">
        <v>37</v>
      </c>
      <c r="B43" s="17" t="s">
        <v>27</v>
      </c>
      <c r="C43" s="18">
        <v>17487</v>
      </c>
      <c r="D43" s="18">
        <f t="shared" si="0"/>
        <v>20984400</v>
      </c>
      <c r="E43" s="30"/>
      <c r="F43" s="13"/>
    </row>
    <row r="44" spans="1:8" ht="26.25" x14ac:dyDescent="0.6">
      <c r="A44" s="23">
        <v>38</v>
      </c>
      <c r="B44" s="17" t="s">
        <v>28</v>
      </c>
      <c r="C44" s="18">
        <v>7835</v>
      </c>
      <c r="D44" s="18">
        <f t="shared" si="0"/>
        <v>9402000</v>
      </c>
      <c r="E44" s="30"/>
      <c r="F44" s="13"/>
    </row>
    <row r="45" spans="1:8" ht="26.25" x14ac:dyDescent="0.6">
      <c r="A45" s="23">
        <v>39</v>
      </c>
      <c r="B45" s="17" t="s">
        <v>29</v>
      </c>
      <c r="C45" s="18">
        <v>17675</v>
      </c>
      <c r="D45" s="18">
        <f t="shared" si="0"/>
        <v>21210000</v>
      </c>
      <c r="E45" s="30"/>
      <c r="F45" s="13"/>
    </row>
    <row r="46" spans="1:8" ht="26.25" x14ac:dyDescent="0.6">
      <c r="A46" s="23">
        <v>40</v>
      </c>
      <c r="B46" s="17" t="s">
        <v>30</v>
      </c>
      <c r="C46" s="18">
        <v>12122</v>
      </c>
      <c r="D46" s="18">
        <f t="shared" si="0"/>
        <v>14546400</v>
      </c>
      <c r="E46" s="30"/>
      <c r="F46" s="13"/>
    </row>
    <row r="47" spans="1:8" ht="26.25" x14ac:dyDescent="0.6">
      <c r="A47" s="23">
        <v>41</v>
      </c>
      <c r="B47" s="17" t="s">
        <v>31</v>
      </c>
      <c r="C47" s="18">
        <v>2203</v>
      </c>
      <c r="D47" s="18">
        <f t="shared" si="0"/>
        <v>2643600</v>
      </c>
      <c r="E47" s="30"/>
      <c r="F47" s="13"/>
    </row>
    <row r="48" spans="1:8" ht="26.25" x14ac:dyDescent="0.6">
      <c r="A48" s="23">
        <v>42</v>
      </c>
      <c r="B48" s="17" t="s">
        <v>32</v>
      </c>
      <c r="C48" s="18">
        <v>19387</v>
      </c>
      <c r="D48" s="18">
        <f t="shared" si="0"/>
        <v>23264400</v>
      </c>
      <c r="E48" s="30"/>
      <c r="F48" s="13"/>
    </row>
    <row r="49" spans="1:6" ht="26.25" x14ac:dyDescent="0.6">
      <c r="A49" s="23">
        <v>43</v>
      </c>
      <c r="B49" s="17" t="s">
        <v>33</v>
      </c>
      <c r="C49" s="18">
        <v>6768</v>
      </c>
      <c r="D49" s="18">
        <f t="shared" si="0"/>
        <v>8121600</v>
      </c>
      <c r="E49" s="30"/>
      <c r="F49" s="13"/>
    </row>
    <row r="50" spans="1:6" ht="26.25" x14ac:dyDescent="0.6">
      <c r="A50" s="23">
        <v>44</v>
      </c>
      <c r="B50" s="17" t="s">
        <v>56</v>
      </c>
      <c r="C50" s="18">
        <v>4419</v>
      </c>
      <c r="D50" s="18">
        <f t="shared" si="0"/>
        <v>5302800</v>
      </c>
      <c r="E50" s="30"/>
      <c r="F50" s="13"/>
    </row>
    <row r="51" spans="1:6" ht="26.25" x14ac:dyDescent="0.6">
      <c r="A51" s="23">
        <v>45</v>
      </c>
      <c r="B51" s="17" t="s">
        <v>57</v>
      </c>
      <c r="C51" s="18">
        <v>10747</v>
      </c>
      <c r="D51" s="18">
        <f t="shared" si="0"/>
        <v>12896400</v>
      </c>
      <c r="E51" s="30"/>
      <c r="F51" s="13"/>
    </row>
    <row r="52" spans="1:6" ht="26.25" x14ac:dyDescent="0.6">
      <c r="A52" s="23">
        <v>46</v>
      </c>
      <c r="B52" s="17" t="s">
        <v>58</v>
      </c>
      <c r="C52" s="18">
        <v>5261</v>
      </c>
      <c r="D52" s="18">
        <f t="shared" si="0"/>
        <v>6313200</v>
      </c>
      <c r="E52" s="30"/>
      <c r="F52" s="13"/>
    </row>
    <row r="53" spans="1:6" ht="26.25" x14ac:dyDescent="0.6">
      <c r="A53" s="23">
        <v>47</v>
      </c>
      <c r="B53" s="17" t="s">
        <v>59</v>
      </c>
      <c r="C53" s="18">
        <v>33640</v>
      </c>
      <c r="D53" s="18">
        <f t="shared" si="0"/>
        <v>40368000</v>
      </c>
      <c r="E53" s="30"/>
      <c r="F53" s="13"/>
    </row>
    <row r="54" spans="1:6" ht="26.25" x14ac:dyDescent="0.6">
      <c r="A54" s="23">
        <v>48</v>
      </c>
      <c r="B54" s="17" t="s">
        <v>60</v>
      </c>
      <c r="C54" s="18">
        <v>2943</v>
      </c>
      <c r="D54" s="18">
        <f t="shared" si="0"/>
        <v>3531600</v>
      </c>
      <c r="E54" s="30"/>
      <c r="F54" s="13"/>
    </row>
    <row r="55" spans="1:6" ht="26.25" x14ac:dyDescent="0.6">
      <c r="A55" s="23">
        <v>49</v>
      </c>
      <c r="B55" s="17" t="s">
        <v>61</v>
      </c>
      <c r="C55" s="18">
        <v>9835</v>
      </c>
      <c r="D55" s="18">
        <f t="shared" si="0"/>
        <v>11802000</v>
      </c>
      <c r="E55" s="30"/>
      <c r="F55" s="13"/>
    </row>
    <row r="56" spans="1:6" ht="26.25" x14ac:dyDescent="0.6">
      <c r="A56" s="23">
        <v>50</v>
      </c>
      <c r="B56" s="17" t="s">
        <v>62</v>
      </c>
      <c r="C56" s="18">
        <v>12329</v>
      </c>
      <c r="D56" s="18">
        <f t="shared" si="0"/>
        <v>14794800</v>
      </c>
      <c r="E56" s="30"/>
      <c r="F56" s="13"/>
    </row>
    <row r="57" spans="1:6" ht="26.25" x14ac:dyDescent="0.6">
      <c r="A57" s="23">
        <v>51</v>
      </c>
      <c r="B57" s="17" t="s">
        <v>63</v>
      </c>
      <c r="C57" s="18">
        <v>12022</v>
      </c>
      <c r="D57" s="18">
        <f t="shared" si="0"/>
        <v>14426400</v>
      </c>
      <c r="E57" s="30"/>
      <c r="F57" s="13"/>
    </row>
    <row r="58" spans="1:6" ht="26.25" x14ac:dyDescent="0.6">
      <c r="A58" s="23">
        <v>52</v>
      </c>
      <c r="B58" s="17" t="s">
        <v>64</v>
      </c>
      <c r="C58" s="18">
        <v>18847</v>
      </c>
      <c r="D58" s="18">
        <f t="shared" si="0"/>
        <v>22616400</v>
      </c>
      <c r="E58" s="30"/>
      <c r="F58" s="13"/>
    </row>
    <row r="59" spans="1:6" ht="26.25" x14ac:dyDescent="0.6">
      <c r="A59" s="23">
        <v>53</v>
      </c>
      <c r="B59" s="17" t="s">
        <v>65</v>
      </c>
      <c r="C59" s="18">
        <v>10880</v>
      </c>
      <c r="D59" s="18">
        <f t="shared" si="0"/>
        <v>13056000</v>
      </c>
      <c r="E59" s="30"/>
      <c r="F59" s="13"/>
    </row>
    <row r="60" spans="1:6" ht="26.25" x14ac:dyDescent="0.6">
      <c r="A60" s="23">
        <v>54</v>
      </c>
      <c r="B60" s="17" t="s">
        <v>66</v>
      </c>
      <c r="C60" s="18">
        <v>13775</v>
      </c>
      <c r="D60" s="18">
        <f t="shared" si="0"/>
        <v>16530000</v>
      </c>
      <c r="E60" s="30"/>
      <c r="F60" s="13"/>
    </row>
    <row r="61" spans="1:6" ht="26.25" x14ac:dyDescent="0.6">
      <c r="A61" s="23">
        <v>55</v>
      </c>
      <c r="B61" s="17" t="s">
        <v>67</v>
      </c>
      <c r="C61" s="18">
        <v>27209</v>
      </c>
      <c r="D61" s="18">
        <f t="shared" si="0"/>
        <v>32650800</v>
      </c>
      <c r="E61" s="30"/>
      <c r="F61" s="13"/>
    </row>
    <row r="62" spans="1:6" ht="26.25" x14ac:dyDescent="0.6">
      <c r="A62" s="23">
        <v>56</v>
      </c>
      <c r="B62" s="17" t="s">
        <v>11</v>
      </c>
      <c r="C62" s="18">
        <v>22948</v>
      </c>
      <c r="D62" s="18">
        <f t="shared" si="0"/>
        <v>27537600</v>
      </c>
      <c r="E62" s="30"/>
      <c r="F62" s="13"/>
    </row>
    <row r="63" spans="1:6" ht="26.25" x14ac:dyDescent="0.6">
      <c r="A63" s="23">
        <v>57</v>
      </c>
      <c r="B63" s="17" t="s">
        <v>12</v>
      </c>
      <c r="C63" s="18">
        <v>17707</v>
      </c>
      <c r="D63" s="18">
        <f t="shared" si="0"/>
        <v>21248400</v>
      </c>
      <c r="E63" s="30"/>
      <c r="F63" s="13"/>
    </row>
    <row r="64" spans="1:6" ht="26.25" x14ac:dyDescent="0.6">
      <c r="A64" s="23">
        <v>58</v>
      </c>
      <c r="B64" s="17" t="s">
        <v>13</v>
      </c>
      <c r="C64" s="18">
        <v>5085</v>
      </c>
      <c r="D64" s="18">
        <f t="shared" si="0"/>
        <v>6102000</v>
      </c>
      <c r="E64" s="30"/>
      <c r="F64" s="13"/>
    </row>
    <row r="65" spans="1:6" ht="26.25" x14ac:dyDescent="0.6">
      <c r="A65" s="23">
        <v>59</v>
      </c>
      <c r="B65" s="17" t="s">
        <v>14</v>
      </c>
      <c r="C65" s="18">
        <v>8111</v>
      </c>
      <c r="D65" s="18">
        <f t="shared" si="0"/>
        <v>9733200</v>
      </c>
      <c r="E65" s="30"/>
      <c r="F65" s="13"/>
    </row>
    <row r="66" spans="1:6" ht="26.25" x14ac:dyDescent="0.6">
      <c r="A66" s="23">
        <v>60</v>
      </c>
      <c r="B66" s="17" t="s">
        <v>15</v>
      </c>
      <c r="C66" s="18">
        <v>2236</v>
      </c>
      <c r="D66" s="18">
        <f t="shared" si="0"/>
        <v>2683200</v>
      </c>
      <c r="E66" s="30"/>
      <c r="F66" s="13"/>
    </row>
    <row r="67" spans="1:6" ht="26.25" x14ac:dyDescent="0.6">
      <c r="A67" s="23">
        <v>61</v>
      </c>
      <c r="B67" s="17" t="s">
        <v>16</v>
      </c>
      <c r="C67" s="18">
        <v>3642</v>
      </c>
      <c r="D67" s="18">
        <f t="shared" si="0"/>
        <v>4370400</v>
      </c>
      <c r="E67" s="30"/>
      <c r="F67" s="13"/>
    </row>
    <row r="68" spans="1:6" ht="26.25" x14ac:dyDescent="0.6">
      <c r="A68" s="23">
        <v>62</v>
      </c>
      <c r="B68" s="17" t="s">
        <v>17</v>
      </c>
      <c r="C68" s="18">
        <v>8809</v>
      </c>
      <c r="D68" s="18">
        <f t="shared" si="0"/>
        <v>10570800</v>
      </c>
      <c r="E68" s="30"/>
      <c r="F68" s="13"/>
    </row>
    <row r="69" spans="1:6" ht="26.25" x14ac:dyDescent="0.6">
      <c r="A69" s="23">
        <v>63</v>
      </c>
      <c r="B69" s="17" t="s">
        <v>18</v>
      </c>
      <c r="C69" s="18">
        <v>10012</v>
      </c>
      <c r="D69" s="18">
        <f t="shared" si="0"/>
        <v>12014400</v>
      </c>
      <c r="E69" s="30"/>
      <c r="F69" s="13"/>
    </row>
    <row r="70" spans="1:6" ht="26.25" x14ac:dyDescent="0.6">
      <c r="A70" s="23">
        <v>64</v>
      </c>
      <c r="B70" s="17" t="s">
        <v>19</v>
      </c>
      <c r="C70" s="18">
        <v>4591</v>
      </c>
      <c r="D70" s="18">
        <f t="shared" si="0"/>
        <v>5509200</v>
      </c>
      <c r="E70" s="30"/>
      <c r="F70" s="13"/>
    </row>
    <row r="71" spans="1:6" ht="26.25" x14ac:dyDescent="0.6">
      <c r="A71" s="23">
        <v>65</v>
      </c>
      <c r="B71" s="17" t="s">
        <v>20</v>
      </c>
      <c r="C71" s="18">
        <v>12835</v>
      </c>
      <c r="D71" s="18">
        <f t="shared" si="0"/>
        <v>15402000</v>
      </c>
      <c r="E71" s="30"/>
      <c r="F71" s="13"/>
    </row>
    <row r="72" spans="1:6" ht="26.25" x14ac:dyDescent="0.6">
      <c r="A72" s="23">
        <v>66</v>
      </c>
      <c r="B72" s="17" t="s">
        <v>21</v>
      </c>
      <c r="C72" s="18">
        <v>15137</v>
      </c>
      <c r="D72" s="18">
        <f t="shared" ref="D72:D82" si="1">C72*1200</f>
        <v>18164400</v>
      </c>
      <c r="E72" s="32"/>
      <c r="F72" s="13"/>
    </row>
    <row r="73" spans="1:6" ht="26.25" x14ac:dyDescent="0.6">
      <c r="A73" s="23">
        <v>67</v>
      </c>
      <c r="B73" s="17" t="s">
        <v>22</v>
      </c>
      <c r="C73" s="18">
        <v>19124</v>
      </c>
      <c r="D73" s="18">
        <f t="shared" si="1"/>
        <v>22948800</v>
      </c>
      <c r="E73" s="30"/>
      <c r="F73" s="13"/>
    </row>
    <row r="74" spans="1:6" ht="26.25" x14ac:dyDescent="0.6">
      <c r="A74" s="23">
        <v>68</v>
      </c>
      <c r="B74" s="17" t="s">
        <v>68</v>
      </c>
      <c r="C74" s="18">
        <v>24587</v>
      </c>
      <c r="D74" s="18">
        <f t="shared" si="1"/>
        <v>29504400</v>
      </c>
      <c r="E74" s="30"/>
      <c r="F74" s="13"/>
    </row>
    <row r="75" spans="1:6" ht="26.25" x14ac:dyDescent="0.6">
      <c r="A75" s="23">
        <v>69</v>
      </c>
      <c r="B75" s="17" t="s">
        <v>69</v>
      </c>
      <c r="C75" s="18">
        <v>10387</v>
      </c>
      <c r="D75" s="18">
        <f t="shared" si="1"/>
        <v>12464400</v>
      </c>
      <c r="E75" s="30"/>
      <c r="F75" s="13"/>
    </row>
    <row r="76" spans="1:6" ht="26.25" x14ac:dyDescent="0.6">
      <c r="A76" s="23">
        <v>70</v>
      </c>
      <c r="B76" s="17" t="s">
        <v>70</v>
      </c>
      <c r="C76" s="18">
        <v>9797</v>
      </c>
      <c r="D76" s="18">
        <f t="shared" si="1"/>
        <v>11756400</v>
      </c>
      <c r="E76" s="30"/>
      <c r="F76" s="13"/>
    </row>
    <row r="77" spans="1:6" ht="26.25" x14ac:dyDescent="0.6">
      <c r="A77" s="23">
        <v>71</v>
      </c>
      <c r="B77" s="17" t="s">
        <v>71</v>
      </c>
      <c r="C77" s="18">
        <v>5248</v>
      </c>
      <c r="D77" s="18">
        <f t="shared" si="1"/>
        <v>6297600</v>
      </c>
      <c r="E77" s="30"/>
      <c r="F77" s="13"/>
    </row>
    <row r="78" spans="1:6" ht="26.25" x14ac:dyDescent="0.6">
      <c r="A78" s="23">
        <v>72</v>
      </c>
      <c r="B78" s="17" t="s">
        <v>72</v>
      </c>
      <c r="C78" s="18">
        <v>7249</v>
      </c>
      <c r="D78" s="18">
        <f t="shared" si="1"/>
        <v>8698800</v>
      </c>
      <c r="E78" s="30"/>
      <c r="F78" s="13"/>
    </row>
    <row r="79" spans="1:6" ht="26.25" x14ac:dyDescent="0.6">
      <c r="A79" s="23">
        <v>73</v>
      </c>
      <c r="B79" s="17" t="s">
        <v>73</v>
      </c>
      <c r="C79" s="18">
        <v>28035</v>
      </c>
      <c r="D79" s="18">
        <f t="shared" si="1"/>
        <v>33642000</v>
      </c>
      <c r="E79" s="30"/>
      <c r="F79" s="13"/>
    </row>
    <row r="80" spans="1:6" ht="26.25" x14ac:dyDescent="0.6">
      <c r="A80" s="23">
        <v>74</v>
      </c>
      <c r="B80" s="17" t="s">
        <v>74</v>
      </c>
      <c r="C80" s="18">
        <v>10723</v>
      </c>
      <c r="D80" s="18">
        <f t="shared" si="1"/>
        <v>12867600</v>
      </c>
      <c r="E80" s="30"/>
      <c r="F80" s="13"/>
    </row>
    <row r="81" spans="1:6" ht="26.25" x14ac:dyDescent="0.6">
      <c r="A81" s="23">
        <v>75</v>
      </c>
      <c r="B81" s="17" t="s">
        <v>75</v>
      </c>
      <c r="C81" s="18">
        <v>6745</v>
      </c>
      <c r="D81" s="18">
        <f t="shared" si="1"/>
        <v>8094000</v>
      </c>
      <c r="E81" s="30"/>
      <c r="F81" s="13"/>
    </row>
    <row r="82" spans="1:6" ht="26.25" x14ac:dyDescent="0.6">
      <c r="A82" s="23">
        <v>76</v>
      </c>
      <c r="B82" s="17" t="s">
        <v>76</v>
      </c>
      <c r="C82" s="18">
        <v>34681</v>
      </c>
      <c r="D82" s="18">
        <f t="shared" si="1"/>
        <v>41617200</v>
      </c>
      <c r="E82" s="30"/>
      <c r="F82" s="13"/>
    </row>
    <row r="83" spans="1:6" ht="26.25" x14ac:dyDescent="0.6">
      <c r="A83" s="29" t="s">
        <v>81</v>
      </c>
      <c r="B83" s="29"/>
      <c r="C83" s="22">
        <f>SUM(C7:C82)</f>
        <v>1039729</v>
      </c>
      <c r="D83" s="22">
        <f>SUM(D7:D82)</f>
        <v>1247674800</v>
      </c>
    </row>
    <row r="84" spans="1:6" ht="23.25" x14ac:dyDescent="0.35">
      <c r="A84" s="10"/>
      <c r="B84" s="10"/>
      <c r="C84" s="10"/>
      <c r="D84" s="10"/>
    </row>
  </sheetData>
  <mergeCells count="5">
    <mergeCell ref="A1:D1"/>
    <mergeCell ref="A2:D2"/>
    <mergeCell ref="A4:A6"/>
    <mergeCell ref="B4:B6"/>
    <mergeCell ref="A83:B8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2" manualBreakCount="2">
    <brk id="37" max="3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E4" sqref="E4"/>
    </sheetView>
  </sheetViews>
  <sheetFormatPr defaultRowHeight="12.75" x14ac:dyDescent="0.35"/>
  <cols>
    <col min="1" max="1" width="10" style="2" customWidth="1"/>
    <col min="2" max="2" width="19.42578125" style="2" customWidth="1"/>
    <col min="3" max="3" width="19.7109375" style="2" customWidth="1"/>
    <col min="4" max="4" width="23.28515625" style="2" customWidth="1"/>
    <col min="5" max="5" width="20.5703125" style="2" customWidth="1"/>
    <col min="6" max="6" width="19.5703125" style="2" customWidth="1"/>
    <col min="7" max="7" width="14.85546875" style="1" customWidth="1"/>
    <col min="8" max="8" width="10.28515625" style="5" customWidth="1"/>
    <col min="9" max="9" width="14" style="1" bestFit="1" customWidth="1"/>
    <col min="10" max="10" width="9.140625" style="1"/>
    <col min="11" max="225" width="9.140625" style="2"/>
    <col min="226" max="226" width="7.140625" style="2" customWidth="1"/>
    <col min="227" max="227" width="15.42578125" style="2" bestFit="1" customWidth="1"/>
    <col min="228" max="228" width="23" style="2" customWidth="1"/>
    <col min="229" max="229" width="0" style="2" hidden="1" customWidth="1"/>
    <col min="230" max="230" width="25.5703125" style="2" customWidth="1"/>
    <col min="231" max="231" width="21.28515625" style="2" customWidth="1"/>
    <col min="232" max="232" width="26.42578125" style="2" customWidth="1"/>
    <col min="233" max="16384" width="9.140625" style="2"/>
  </cols>
  <sheetData>
    <row r="1" spans="1:9" ht="26.25" x14ac:dyDescent="0.6">
      <c r="A1" s="26" t="s">
        <v>88</v>
      </c>
      <c r="B1" s="26"/>
      <c r="C1" s="26"/>
      <c r="D1" s="26"/>
      <c r="E1" s="26"/>
      <c r="F1" s="26"/>
      <c r="G1" s="26"/>
    </row>
    <row r="2" spans="1:9" ht="26.25" x14ac:dyDescent="0.6">
      <c r="A2" s="27" t="s">
        <v>87</v>
      </c>
      <c r="B2" s="27"/>
      <c r="C2" s="27"/>
      <c r="D2" s="27"/>
      <c r="E2" s="27"/>
      <c r="F2" s="27"/>
      <c r="G2" s="27"/>
    </row>
    <row r="3" spans="1:9" ht="26.25" x14ac:dyDescent="0.6">
      <c r="A3" s="3"/>
      <c r="B3" s="3"/>
      <c r="C3" s="4"/>
      <c r="D3" s="4"/>
      <c r="E3" s="4"/>
      <c r="F3" s="20">
        <v>4</v>
      </c>
      <c r="G3" s="21">
        <v>400</v>
      </c>
    </row>
    <row r="4" spans="1:9" ht="54.75" customHeight="1" x14ac:dyDescent="0.35">
      <c r="A4" s="28" t="s">
        <v>77</v>
      </c>
      <c r="B4" s="28" t="s">
        <v>34</v>
      </c>
      <c r="C4" s="14" t="s">
        <v>78</v>
      </c>
      <c r="D4" s="14" t="s">
        <v>82</v>
      </c>
      <c r="E4" s="14" t="s">
        <v>82</v>
      </c>
      <c r="F4" s="6" t="s">
        <v>85</v>
      </c>
      <c r="G4" s="6"/>
    </row>
    <row r="5" spans="1:9" ht="103.5" customHeight="1" x14ac:dyDescent="0.35">
      <c r="A5" s="28"/>
      <c r="B5" s="28"/>
      <c r="C5" s="15" t="s">
        <v>79</v>
      </c>
      <c r="D5" s="15" t="s">
        <v>84</v>
      </c>
      <c r="E5" s="15" t="s">
        <v>83</v>
      </c>
      <c r="F5" s="15" t="s">
        <v>86</v>
      </c>
      <c r="G5" s="7"/>
    </row>
    <row r="6" spans="1:9" ht="26.25" x14ac:dyDescent="0.35">
      <c r="A6" s="28"/>
      <c r="B6" s="28"/>
      <c r="C6" s="16"/>
      <c r="D6" s="24">
        <v>4</v>
      </c>
      <c r="E6" s="24">
        <v>3</v>
      </c>
      <c r="F6" s="24">
        <v>3</v>
      </c>
      <c r="G6" s="8"/>
    </row>
    <row r="7" spans="1:9" ht="26.25" x14ac:dyDescent="0.6">
      <c r="A7" s="23">
        <v>1</v>
      </c>
      <c r="B7" s="17" t="s">
        <v>35</v>
      </c>
      <c r="C7" s="18">
        <v>7477</v>
      </c>
      <c r="D7" s="18">
        <f>C7*$F$3*$G$3</f>
        <v>11963200</v>
      </c>
      <c r="E7" s="18">
        <f>C7*$E$6*$G$3</f>
        <v>8972400</v>
      </c>
      <c r="F7" s="18">
        <f>D7+E7</f>
        <v>20935600</v>
      </c>
      <c r="G7" s="25"/>
      <c r="H7" s="1"/>
      <c r="I7" s="13"/>
    </row>
    <row r="8" spans="1:9" ht="26.25" x14ac:dyDescent="0.6">
      <c r="A8" s="23">
        <v>2</v>
      </c>
      <c r="B8" s="17" t="s">
        <v>36</v>
      </c>
      <c r="C8" s="18">
        <v>14200</v>
      </c>
      <c r="D8" s="18">
        <f>C8*$F$3*$G$3</f>
        <v>22720000</v>
      </c>
      <c r="E8" s="18">
        <f t="shared" ref="E8:E71" si="0">C8*$E$6*$G$3</f>
        <v>17040000</v>
      </c>
      <c r="F8" s="18">
        <f t="shared" ref="F8:F71" si="1">D8+E8</f>
        <v>39760000</v>
      </c>
      <c r="G8" s="25"/>
      <c r="H8" s="1"/>
      <c r="I8" s="13"/>
    </row>
    <row r="9" spans="1:9" ht="26.25" x14ac:dyDescent="0.6">
      <c r="A9" s="23">
        <v>3</v>
      </c>
      <c r="B9" s="17" t="s">
        <v>37</v>
      </c>
      <c r="C9" s="18">
        <v>18416</v>
      </c>
      <c r="D9" s="18">
        <f t="shared" ref="D9:D72" si="2">C9*$F$3*$G$3</f>
        <v>29465600</v>
      </c>
      <c r="E9" s="18">
        <f t="shared" si="0"/>
        <v>22099200</v>
      </c>
      <c r="F9" s="18">
        <f t="shared" si="1"/>
        <v>51564800</v>
      </c>
      <c r="G9" s="25"/>
      <c r="H9" s="1"/>
      <c r="I9" s="13"/>
    </row>
    <row r="10" spans="1:9" ht="26.25" x14ac:dyDescent="0.6">
      <c r="A10" s="23">
        <v>4</v>
      </c>
      <c r="B10" s="17" t="s">
        <v>38</v>
      </c>
      <c r="C10" s="18">
        <v>11874</v>
      </c>
      <c r="D10" s="18">
        <f t="shared" si="2"/>
        <v>18998400</v>
      </c>
      <c r="E10" s="18">
        <f t="shared" si="0"/>
        <v>14248800</v>
      </c>
      <c r="F10" s="18">
        <f t="shared" si="1"/>
        <v>33247200</v>
      </c>
      <c r="G10" s="25"/>
      <c r="H10" s="1"/>
      <c r="I10" s="13"/>
    </row>
    <row r="11" spans="1:9" ht="26.25" x14ac:dyDescent="0.6">
      <c r="A11" s="23">
        <v>5</v>
      </c>
      <c r="B11" s="17" t="s">
        <v>39</v>
      </c>
      <c r="C11" s="18">
        <v>33355</v>
      </c>
      <c r="D11" s="18">
        <f t="shared" si="2"/>
        <v>53368000</v>
      </c>
      <c r="E11" s="18">
        <f t="shared" si="0"/>
        <v>40026000</v>
      </c>
      <c r="F11" s="18">
        <f t="shared" si="1"/>
        <v>93394000</v>
      </c>
      <c r="G11" s="25"/>
      <c r="H11" s="1"/>
      <c r="I11" s="13"/>
    </row>
    <row r="12" spans="1:9" ht="26.25" x14ac:dyDescent="0.6">
      <c r="A12" s="23">
        <v>6</v>
      </c>
      <c r="B12" s="17" t="s">
        <v>40</v>
      </c>
      <c r="C12" s="18">
        <v>9103</v>
      </c>
      <c r="D12" s="18">
        <f t="shared" si="2"/>
        <v>14564800</v>
      </c>
      <c r="E12" s="18">
        <f t="shared" si="0"/>
        <v>10923600</v>
      </c>
      <c r="F12" s="18">
        <f t="shared" si="1"/>
        <v>25488400</v>
      </c>
      <c r="G12" s="25"/>
      <c r="H12" s="1"/>
      <c r="I12" s="13"/>
    </row>
    <row r="13" spans="1:9" ht="26.25" x14ac:dyDescent="0.6">
      <c r="A13" s="23">
        <v>7</v>
      </c>
      <c r="B13" s="17" t="s">
        <v>41</v>
      </c>
      <c r="C13" s="18">
        <v>10298</v>
      </c>
      <c r="D13" s="18">
        <f t="shared" si="2"/>
        <v>16476800</v>
      </c>
      <c r="E13" s="18">
        <f t="shared" si="0"/>
        <v>12357600</v>
      </c>
      <c r="F13" s="18">
        <f t="shared" si="1"/>
        <v>28834400</v>
      </c>
      <c r="G13" s="25"/>
      <c r="H13" s="1"/>
      <c r="I13" s="13"/>
    </row>
    <row r="14" spans="1:9" ht="26.25" x14ac:dyDescent="0.6">
      <c r="A14" s="23">
        <v>8</v>
      </c>
      <c r="B14" s="17" t="s">
        <v>42</v>
      </c>
      <c r="C14" s="18">
        <v>13596</v>
      </c>
      <c r="D14" s="18">
        <f t="shared" si="2"/>
        <v>21753600</v>
      </c>
      <c r="E14" s="18">
        <f t="shared" si="0"/>
        <v>16315200</v>
      </c>
      <c r="F14" s="18">
        <f t="shared" si="1"/>
        <v>38068800</v>
      </c>
      <c r="G14" s="25"/>
      <c r="H14" s="1"/>
      <c r="I14" s="13"/>
    </row>
    <row r="15" spans="1:9" ht="26.25" x14ac:dyDescent="0.6">
      <c r="A15" s="23">
        <v>9</v>
      </c>
      <c r="B15" s="17" t="s">
        <v>43</v>
      </c>
      <c r="C15" s="18">
        <v>9600</v>
      </c>
      <c r="D15" s="18">
        <f t="shared" si="2"/>
        <v>15360000</v>
      </c>
      <c r="E15" s="18">
        <f t="shared" si="0"/>
        <v>11520000</v>
      </c>
      <c r="F15" s="18">
        <f t="shared" si="1"/>
        <v>26880000</v>
      </c>
      <c r="G15" s="25"/>
      <c r="H15" s="1"/>
      <c r="I15" s="13"/>
    </row>
    <row r="16" spans="1:9" ht="26.25" x14ac:dyDescent="0.6">
      <c r="A16" s="23">
        <v>10</v>
      </c>
      <c r="B16" s="17" t="s">
        <v>0</v>
      </c>
      <c r="C16" s="18">
        <v>24247</v>
      </c>
      <c r="D16" s="18">
        <f t="shared" si="2"/>
        <v>38795200</v>
      </c>
      <c r="E16" s="18">
        <f t="shared" si="0"/>
        <v>29096400</v>
      </c>
      <c r="F16" s="18">
        <f t="shared" si="1"/>
        <v>67891600</v>
      </c>
      <c r="G16" s="25"/>
      <c r="H16" s="1"/>
      <c r="I16" s="13"/>
    </row>
    <row r="17" spans="1:9" ht="26.25" x14ac:dyDescent="0.6">
      <c r="A17" s="23">
        <v>11</v>
      </c>
      <c r="B17" s="17" t="s">
        <v>1</v>
      </c>
      <c r="C17" s="18">
        <v>11431</v>
      </c>
      <c r="D17" s="18">
        <f t="shared" si="2"/>
        <v>18289600</v>
      </c>
      <c r="E17" s="18">
        <f t="shared" si="0"/>
        <v>13717200</v>
      </c>
      <c r="F17" s="18">
        <f t="shared" si="1"/>
        <v>32006800</v>
      </c>
      <c r="G17" s="25"/>
      <c r="H17" s="1"/>
      <c r="I17" s="13"/>
    </row>
    <row r="18" spans="1:9" ht="26.25" x14ac:dyDescent="0.6">
      <c r="A18" s="23">
        <v>12</v>
      </c>
      <c r="B18" s="17" t="s">
        <v>2</v>
      </c>
      <c r="C18" s="18">
        <v>24959</v>
      </c>
      <c r="D18" s="18">
        <f t="shared" si="2"/>
        <v>39934400</v>
      </c>
      <c r="E18" s="18">
        <f t="shared" si="0"/>
        <v>29950800</v>
      </c>
      <c r="F18" s="18">
        <f t="shared" si="1"/>
        <v>69885200</v>
      </c>
      <c r="G18" s="25"/>
      <c r="H18" s="1"/>
      <c r="I18" s="13"/>
    </row>
    <row r="19" spans="1:9" ht="26.25" x14ac:dyDescent="0.6">
      <c r="A19" s="23">
        <v>13</v>
      </c>
      <c r="B19" s="17" t="s">
        <v>3</v>
      </c>
      <c r="C19" s="18">
        <v>34721</v>
      </c>
      <c r="D19" s="18">
        <f t="shared" si="2"/>
        <v>55553600</v>
      </c>
      <c r="E19" s="18">
        <f t="shared" si="0"/>
        <v>41665200</v>
      </c>
      <c r="F19" s="18">
        <f t="shared" si="1"/>
        <v>97218800</v>
      </c>
      <c r="G19" s="25"/>
      <c r="H19" s="1"/>
      <c r="I19" s="13"/>
    </row>
    <row r="20" spans="1:9" ht="26.25" x14ac:dyDescent="0.6">
      <c r="A20" s="23">
        <v>14</v>
      </c>
      <c r="B20" s="17" t="s">
        <v>4</v>
      </c>
      <c r="C20" s="18">
        <v>10041</v>
      </c>
      <c r="D20" s="18">
        <f t="shared" si="2"/>
        <v>16065600</v>
      </c>
      <c r="E20" s="18">
        <f t="shared" si="0"/>
        <v>12049200</v>
      </c>
      <c r="F20" s="18">
        <f t="shared" si="1"/>
        <v>28114800</v>
      </c>
      <c r="G20" s="25"/>
      <c r="H20" s="1"/>
      <c r="I20" s="13"/>
    </row>
    <row r="21" spans="1:9" ht="26.25" x14ac:dyDescent="0.6">
      <c r="A21" s="23">
        <v>15</v>
      </c>
      <c r="B21" s="17" t="s">
        <v>5</v>
      </c>
      <c r="C21" s="18">
        <v>4356</v>
      </c>
      <c r="D21" s="18">
        <f t="shared" si="2"/>
        <v>6969600</v>
      </c>
      <c r="E21" s="18">
        <f t="shared" si="0"/>
        <v>5227200</v>
      </c>
      <c r="F21" s="18">
        <f t="shared" si="1"/>
        <v>12196800</v>
      </c>
      <c r="G21" s="25"/>
      <c r="H21" s="1"/>
      <c r="I21" s="13"/>
    </row>
    <row r="22" spans="1:9" ht="26.25" x14ac:dyDescent="0.6">
      <c r="A22" s="23">
        <v>16</v>
      </c>
      <c r="B22" s="17" t="s">
        <v>6</v>
      </c>
      <c r="C22" s="18">
        <v>12005</v>
      </c>
      <c r="D22" s="18">
        <f t="shared" si="2"/>
        <v>19208000</v>
      </c>
      <c r="E22" s="18">
        <f t="shared" si="0"/>
        <v>14406000</v>
      </c>
      <c r="F22" s="18">
        <f t="shared" si="1"/>
        <v>33614000</v>
      </c>
      <c r="G22" s="25"/>
      <c r="H22" s="1"/>
      <c r="I22" s="13"/>
    </row>
    <row r="23" spans="1:9" ht="26.25" x14ac:dyDescent="0.6">
      <c r="A23" s="23">
        <v>17</v>
      </c>
      <c r="B23" s="17" t="s">
        <v>7</v>
      </c>
      <c r="C23" s="18">
        <v>3959</v>
      </c>
      <c r="D23" s="18">
        <f t="shared" si="2"/>
        <v>6334400</v>
      </c>
      <c r="E23" s="18">
        <f t="shared" si="0"/>
        <v>4750800</v>
      </c>
      <c r="F23" s="18">
        <f t="shared" si="1"/>
        <v>11085200</v>
      </c>
      <c r="G23" s="25"/>
      <c r="H23" s="1"/>
      <c r="I23" s="13"/>
    </row>
    <row r="24" spans="1:9" ht="26.25" x14ac:dyDescent="0.6">
      <c r="A24" s="23">
        <v>18</v>
      </c>
      <c r="B24" s="17" t="s">
        <v>8</v>
      </c>
      <c r="C24" s="18">
        <v>10360</v>
      </c>
      <c r="D24" s="18">
        <f t="shared" si="2"/>
        <v>16576000</v>
      </c>
      <c r="E24" s="18">
        <f t="shared" si="0"/>
        <v>12432000</v>
      </c>
      <c r="F24" s="18">
        <f t="shared" si="1"/>
        <v>29008000</v>
      </c>
      <c r="G24" s="25"/>
      <c r="H24" s="1"/>
      <c r="I24" s="13"/>
    </row>
    <row r="25" spans="1:9" ht="26.25" x14ac:dyDescent="0.6">
      <c r="A25" s="23">
        <v>19</v>
      </c>
      <c r="B25" s="17" t="s">
        <v>9</v>
      </c>
      <c r="C25" s="18">
        <v>13364</v>
      </c>
      <c r="D25" s="18">
        <f t="shared" si="2"/>
        <v>21382400</v>
      </c>
      <c r="E25" s="18">
        <f t="shared" si="0"/>
        <v>16036800</v>
      </c>
      <c r="F25" s="18">
        <f t="shared" si="1"/>
        <v>37419200</v>
      </c>
      <c r="G25" s="25"/>
      <c r="H25" s="1"/>
      <c r="I25" s="13"/>
    </row>
    <row r="26" spans="1:9" ht="26.25" x14ac:dyDescent="0.6">
      <c r="A26" s="23">
        <v>20</v>
      </c>
      <c r="B26" s="17" t="s">
        <v>10</v>
      </c>
      <c r="C26" s="18">
        <v>52652</v>
      </c>
      <c r="D26" s="18">
        <f t="shared" si="2"/>
        <v>84243200</v>
      </c>
      <c r="E26" s="18">
        <f t="shared" si="0"/>
        <v>63182400</v>
      </c>
      <c r="F26" s="18">
        <f t="shared" si="1"/>
        <v>147425600</v>
      </c>
      <c r="G26" s="25"/>
      <c r="H26" s="1"/>
      <c r="I26" s="13"/>
    </row>
    <row r="27" spans="1:9" ht="26.25" x14ac:dyDescent="0.6">
      <c r="A27" s="23">
        <v>21</v>
      </c>
      <c r="B27" s="17" t="s">
        <v>44</v>
      </c>
      <c r="C27" s="18">
        <v>27227</v>
      </c>
      <c r="D27" s="18">
        <f t="shared" si="2"/>
        <v>43563200</v>
      </c>
      <c r="E27" s="18">
        <f t="shared" si="0"/>
        <v>32672400</v>
      </c>
      <c r="F27" s="18">
        <f t="shared" si="1"/>
        <v>76235600</v>
      </c>
      <c r="G27" s="25"/>
      <c r="H27" s="1"/>
      <c r="I27" s="13"/>
    </row>
    <row r="28" spans="1:9" ht="26.25" x14ac:dyDescent="0.6">
      <c r="A28" s="23">
        <v>22</v>
      </c>
      <c r="B28" s="17" t="s">
        <v>45</v>
      </c>
      <c r="C28" s="18">
        <v>18567</v>
      </c>
      <c r="D28" s="18">
        <f t="shared" si="2"/>
        <v>29707200</v>
      </c>
      <c r="E28" s="18">
        <f t="shared" si="0"/>
        <v>22280400</v>
      </c>
      <c r="F28" s="18">
        <f t="shared" si="1"/>
        <v>51987600</v>
      </c>
      <c r="G28" s="25"/>
      <c r="H28" s="1"/>
      <c r="I28" s="13"/>
    </row>
    <row r="29" spans="1:9" ht="26.25" x14ac:dyDescent="0.6">
      <c r="A29" s="23">
        <v>23</v>
      </c>
      <c r="B29" s="17" t="s">
        <v>46</v>
      </c>
      <c r="C29" s="18">
        <v>8117</v>
      </c>
      <c r="D29" s="18">
        <f t="shared" si="2"/>
        <v>12987200</v>
      </c>
      <c r="E29" s="18">
        <f t="shared" si="0"/>
        <v>9740400</v>
      </c>
      <c r="F29" s="18">
        <f t="shared" si="1"/>
        <v>22727600</v>
      </c>
      <c r="G29" s="25"/>
      <c r="H29" s="1"/>
      <c r="I29" s="13"/>
    </row>
    <row r="30" spans="1:9" ht="26.25" x14ac:dyDescent="0.6">
      <c r="A30" s="23">
        <v>24</v>
      </c>
      <c r="B30" s="17" t="s">
        <v>47</v>
      </c>
      <c r="C30" s="18">
        <v>8000</v>
      </c>
      <c r="D30" s="18">
        <f t="shared" si="2"/>
        <v>12800000</v>
      </c>
      <c r="E30" s="18">
        <f t="shared" si="0"/>
        <v>9600000</v>
      </c>
      <c r="F30" s="18">
        <f t="shared" si="1"/>
        <v>22400000</v>
      </c>
      <c r="G30" s="25"/>
      <c r="H30" s="1"/>
      <c r="I30" s="13"/>
    </row>
    <row r="31" spans="1:9" ht="26.25" x14ac:dyDescent="0.6">
      <c r="A31" s="23">
        <v>25</v>
      </c>
      <c r="B31" s="17" t="s">
        <v>48</v>
      </c>
      <c r="C31" s="18">
        <v>11430</v>
      </c>
      <c r="D31" s="18">
        <f t="shared" si="2"/>
        <v>18288000</v>
      </c>
      <c r="E31" s="18">
        <f t="shared" si="0"/>
        <v>13716000</v>
      </c>
      <c r="F31" s="18">
        <f t="shared" si="1"/>
        <v>32004000</v>
      </c>
      <c r="G31" s="25"/>
      <c r="H31" s="1"/>
      <c r="I31" s="13"/>
    </row>
    <row r="32" spans="1:9" ht="26.25" x14ac:dyDescent="0.6">
      <c r="A32" s="23">
        <v>26</v>
      </c>
      <c r="B32" s="17" t="s">
        <v>49</v>
      </c>
      <c r="C32" s="18">
        <v>7861</v>
      </c>
      <c r="D32" s="18">
        <f t="shared" si="2"/>
        <v>12577600</v>
      </c>
      <c r="E32" s="18">
        <f t="shared" si="0"/>
        <v>9433200</v>
      </c>
      <c r="F32" s="18">
        <f t="shared" si="1"/>
        <v>22010800</v>
      </c>
      <c r="G32" s="25"/>
      <c r="H32" s="1"/>
      <c r="I32" s="13"/>
    </row>
    <row r="33" spans="1:11" ht="26.25" x14ac:dyDescent="0.6">
      <c r="A33" s="23">
        <v>27</v>
      </c>
      <c r="B33" s="17" t="s">
        <v>50</v>
      </c>
      <c r="C33" s="18">
        <v>27834</v>
      </c>
      <c r="D33" s="18">
        <f t="shared" si="2"/>
        <v>44534400</v>
      </c>
      <c r="E33" s="18">
        <f t="shared" si="0"/>
        <v>33400800</v>
      </c>
      <c r="F33" s="18">
        <f t="shared" si="1"/>
        <v>77935200</v>
      </c>
      <c r="G33" s="25"/>
      <c r="H33" s="1"/>
      <c r="I33" s="13"/>
    </row>
    <row r="34" spans="1:11" ht="26.25" x14ac:dyDescent="0.6">
      <c r="A34" s="23">
        <v>28</v>
      </c>
      <c r="B34" s="19" t="s">
        <v>51</v>
      </c>
      <c r="C34" s="18">
        <v>9316</v>
      </c>
      <c r="D34" s="18">
        <f t="shared" si="2"/>
        <v>14905600</v>
      </c>
      <c r="E34" s="18">
        <f t="shared" si="0"/>
        <v>11179200</v>
      </c>
      <c r="F34" s="18">
        <f t="shared" si="1"/>
        <v>26084800</v>
      </c>
      <c r="G34" s="25"/>
      <c r="H34" s="12"/>
      <c r="I34" s="13"/>
      <c r="K34" s="9" t="s">
        <v>80</v>
      </c>
    </row>
    <row r="35" spans="1:11" ht="26.25" x14ac:dyDescent="0.6">
      <c r="A35" s="23">
        <v>29</v>
      </c>
      <c r="B35" s="17" t="s">
        <v>52</v>
      </c>
      <c r="C35" s="18">
        <v>7200</v>
      </c>
      <c r="D35" s="18">
        <f t="shared" si="2"/>
        <v>11520000</v>
      </c>
      <c r="E35" s="18">
        <f t="shared" si="0"/>
        <v>8640000</v>
      </c>
      <c r="F35" s="18">
        <f t="shared" si="1"/>
        <v>20160000</v>
      </c>
      <c r="G35" s="25"/>
      <c r="H35" s="1"/>
      <c r="I35" s="13"/>
    </row>
    <row r="36" spans="1:11" ht="26.25" x14ac:dyDescent="0.6">
      <c r="A36" s="23">
        <v>30</v>
      </c>
      <c r="B36" s="17" t="s">
        <v>53</v>
      </c>
      <c r="C36" s="18">
        <v>8755</v>
      </c>
      <c r="D36" s="18">
        <f t="shared" si="2"/>
        <v>14008000</v>
      </c>
      <c r="E36" s="18">
        <f t="shared" si="0"/>
        <v>10506000</v>
      </c>
      <c r="F36" s="18">
        <f t="shared" si="1"/>
        <v>24514000</v>
      </c>
      <c r="G36" s="25"/>
      <c r="H36" s="1"/>
      <c r="I36" s="13"/>
    </row>
    <row r="37" spans="1:11" ht="26.25" x14ac:dyDescent="0.6">
      <c r="A37" s="23">
        <v>31</v>
      </c>
      <c r="B37" s="17" t="s">
        <v>54</v>
      </c>
      <c r="C37" s="18">
        <v>6596</v>
      </c>
      <c r="D37" s="18">
        <f t="shared" si="2"/>
        <v>10553600</v>
      </c>
      <c r="E37" s="18">
        <f t="shared" si="0"/>
        <v>7915200</v>
      </c>
      <c r="F37" s="18">
        <f t="shared" si="1"/>
        <v>18468800</v>
      </c>
      <c r="G37" s="25"/>
      <c r="H37" s="1"/>
      <c r="I37" s="13"/>
    </row>
    <row r="38" spans="1:11" ht="26.25" x14ac:dyDescent="0.6">
      <c r="A38" s="23">
        <v>32</v>
      </c>
      <c r="B38" s="17" t="s">
        <v>55</v>
      </c>
      <c r="C38" s="18">
        <v>11556</v>
      </c>
      <c r="D38" s="18">
        <f t="shared" si="2"/>
        <v>18489600</v>
      </c>
      <c r="E38" s="18">
        <f t="shared" si="0"/>
        <v>13867200</v>
      </c>
      <c r="F38" s="18">
        <f t="shared" si="1"/>
        <v>32356800</v>
      </c>
      <c r="G38" s="25"/>
      <c r="H38" s="1"/>
      <c r="I38" s="13"/>
    </row>
    <row r="39" spans="1:11" ht="26.25" x14ac:dyDescent="0.6">
      <c r="A39" s="23">
        <v>33</v>
      </c>
      <c r="B39" s="17" t="s">
        <v>23</v>
      </c>
      <c r="C39" s="18">
        <v>15021</v>
      </c>
      <c r="D39" s="18">
        <f t="shared" si="2"/>
        <v>24033600</v>
      </c>
      <c r="E39" s="18">
        <f t="shared" si="0"/>
        <v>18025200</v>
      </c>
      <c r="F39" s="18">
        <f t="shared" si="1"/>
        <v>42058800</v>
      </c>
      <c r="G39" s="25"/>
      <c r="H39" s="1"/>
      <c r="I39" s="13"/>
    </row>
    <row r="40" spans="1:11" ht="26.25" x14ac:dyDescent="0.6">
      <c r="A40" s="23">
        <v>34</v>
      </c>
      <c r="B40" s="17" t="s">
        <v>24</v>
      </c>
      <c r="C40" s="18">
        <v>5239</v>
      </c>
      <c r="D40" s="18">
        <f t="shared" si="2"/>
        <v>8382400</v>
      </c>
      <c r="E40" s="18">
        <f t="shared" si="0"/>
        <v>6286800</v>
      </c>
      <c r="F40" s="18">
        <f t="shared" si="1"/>
        <v>14669200</v>
      </c>
      <c r="G40" s="25"/>
      <c r="H40" s="1"/>
      <c r="I40" s="13"/>
    </row>
    <row r="41" spans="1:11" ht="26.25" x14ac:dyDescent="0.6">
      <c r="A41" s="23">
        <v>35</v>
      </c>
      <c r="B41" s="17" t="s">
        <v>25</v>
      </c>
      <c r="C41" s="18">
        <v>10569</v>
      </c>
      <c r="D41" s="18">
        <f t="shared" si="2"/>
        <v>16910400</v>
      </c>
      <c r="E41" s="18">
        <f t="shared" si="0"/>
        <v>12682800</v>
      </c>
      <c r="F41" s="18">
        <f t="shared" si="1"/>
        <v>29593200</v>
      </c>
      <c r="G41" s="25"/>
      <c r="H41" s="1"/>
      <c r="I41" s="13"/>
    </row>
    <row r="42" spans="1:11" ht="26.25" x14ac:dyDescent="0.6">
      <c r="A42" s="23">
        <v>36</v>
      </c>
      <c r="B42" s="17" t="s">
        <v>26</v>
      </c>
      <c r="C42" s="18">
        <v>13354</v>
      </c>
      <c r="D42" s="18">
        <f t="shared" si="2"/>
        <v>21366400</v>
      </c>
      <c r="E42" s="18">
        <f t="shared" si="0"/>
        <v>16024800</v>
      </c>
      <c r="F42" s="18">
        <f t="shared" si="1"/>
        <v>37391200</v>
      </c>
      <c r="G42" s="25"/>
      <c r="H42" s="1"/>
      <c r="I42" s="13"/>
    </row>
    <row r="43" spans="1:11" ht="26.25" x14ac:dyDescent="0.6">
      <c r="A43" s="23">
        <v>37</v>
      </c>
      <c r="B43" s="17" t="s">
        <v>27</v>
      </c>
      <c r="C43" s="18">
        <v>17487</v>
      </c>
      <c r="D43" s="18">
        <f t="shared" si="2"/>
        <v>27979200</v>
      </c>
      <c r="E43" s="18">
        <f t="shared" si="0"/>
        <v>20984400</v>
      </c>
      <c r="F43" s="18">
        <f t="shared" si="1"/>
        <v>48963600</v>
      </c>
      <c r="G43" s="25"/>
      <c r="H43" s="1"/>
      <c r="I43" s="13"/>
    </row>
    <row r="44" spans="1:11" ht="26.25" x14ac:dyDescent="0.6">
      <c r="A44" s="23">
        <v>38</v>
      </c>
      <c r="B44" s="17" t="s">
        <v>28</v>
      </c>
      <c r="C44" s="18">
        <v>7835</v>
      </c>
      <c r="D44" s="18">
        <f t="shared" si="2"/>
        <v>12536000</v>
      </c>
      <c r="E44" s="18">
        <f t="shared" si="0"/>
        <v>9402000</v>
      </c>
      <c r="F44" s="18">
        <f t="shared" si="1"/>
        <v>21938000</v>
      </c>
      <c r="G44" s="25"/>
      <c r="H44" s="1"/>
      <c r="I44" s="13"/>
    </row>
    <row r="45" spans="1:11" ht="26.25" x14ac:dyDescent="0.6">
      <c r="A45" s="23">
        <v>39</v>
      </c>
      <c r="B45" s="17" t="s">
        <v>29</v>
      </c>
      <c r="C45" s="18">
        <v>17675</v>
      </c>
      <c r="D45" s="18">
        <f t="shared" si="2"/>
        <v>28280000</v>
      </c>
      <c r="E45" s="18">
        <f t="shared" si="0"/>
        <v>21210000</v>
      </c>
      <c r="F45" s="18">
        <f t="shared" si="1"/>
        <v>49490000</v>
      </c>
      <c r="G45" s="25"/>
      <c r="H45" s="1"/>
      <c r="I45" s="13"/>
    </row>
    <row r="46" spans="1:11" ht="26.25" x14ac:dyDescent="0.6">
      <c r="A46" s="23">
        <v>40</v>
      </c>
      <c r="B46" s="17" t="s">
        <v>30</v>
      </c>
      <c r="C46" s="18">
        <v>12122</v>
      </c>
      <c r="D46" s="18">
        <f t="shared" si="2"/>
        <v>19395200</v>
      </c>
      <c r="E46" s="18">
        <f t="shared" si="0"/>
        <v>14546400</v>
      </c>
      <c r="F46" s="18">
        <f t="shared" si="1"/>
        <v>33941600</v>
      </c>
      <c r="G46" s="25"/>
      <c r="H46" s="1"/>
      <c r="I46" s="13"/>
    </row>
    <row r="47" spans="1:11" ht="26.25" x14ac:dyDescent="0.6">
      <c r="A47" s="23">
        <v>41</v>
      </c>
      <c r="B47" s="17" t="s">
        <v>31</v>
      </c>
      <c r="C47" s="18">
        <v>2203</v>
      </c>
      <c r="D47" s="18">
        <f t="shared" si="2"/>
        <v>3524800</v>
      </c>
      <c r="E47" s="18">
        <f t="shared" si="0"/>
        <v>2643600</v>
      </c>
      <c r="F47" s="18">
        <f t="shared" si="1"/>
        <v>6168400</v>
      </c>
      <c r="G47" s="25"/>
      <c r="H47" s="1"/>
      <c r="I47" s="13"/>
    </row>
    <row r="48" spans="1:11" ht="26.25" x14ac:dyDescent="0.6">
      <c r="A48" s="23">
        <v>42</v>
      </c>
      <c r="B48" s="17" t="s">
        <v>32</v>
      </c>
      <c r="C48" s="18">
        <v>19387</v>
      </c>
      <c r="D48" s="18">
        <f t="shared" si="2"/>
        <v>31019200</v>
      </c>
      <c r="E48" s="18">
        <f t="shared" si="0"/>
        <v>23264400</v>
      </c>
      <c r="F48" s="18">
        <f t="shared" si="1"/>
        <v>54283600</v>
      </c>
      <c r="G48" s="25"/>
      <c r="H48" s="1"/>
      <c r="I48" s="13"/>
    </row>
    <row r="49" spans="1:9" ht="26.25" x14ac:dyDescent="0.6">
      <c r="A49" s="23">
        <v>43</v>
      </c>
      <c r="B49" s="17" t="s">
        <v>33</v>
      </c>
      <c r="C49" s="18">
        <v>6768</v>
      </c>
      <c r="D49" s="18">
        <f t="shared" si="2"/>
        <v>10828800</v>
      </c>
      <c r="E49" s="18">
        <f t="shared" si="0"/>
        <v>8121600</v>
      </c>
      <c r="F49" s="18">
        <f t="shared" si="1"/>
        <v>18950400</v>
      </c>
      <c r="G49" s="25"/>
      <c r="H49" s="1"/>
      <c r="I49" s="13"/>
    </row>
    <row r="50" spans="1:9" ht="26.25" x14ac:dyDescent="0.6">
      <c r="A50" s="23">
        <v>44</v>
      </c>
      <c r="B50" s="17" t="s">
        <v>56</v>
      </c>
      <c r="C50" s="18">
        <v>4419</v>
      </c>
      <c r="D50" s="18">
        <f t="shared" si="2"/>
        <v>7070400</v>
      </c>
      <c r="E50" s="18">
        <f t="shared" si="0"/>
        <v>5302800</v>
      </c>
      <c r="F50" s="18">
        <f t="shared" si="1"/>
        <v>12373200</v>
      </c>
      <c r="G50" s="25"/>
      <c r="H50" s="1"/>
      <c r="I50" s="13"/>
    </row>
    <row r="51" spans="1:9" ht="26.25" x14ac:dyDescent="0.6">
      <c r="A51" s="23">
        <v>45</v>
      </c>
      <c r="B51" s="17" t="s">
        <v>57</v>
      </c>
      <c r="C51" s="18">
        <v>10747</v>
      </c>
      <c r="D51" s="18">
        <f t="shared" si="2"/>
        <v>17195200</v>
      </c>
      <c r="E51" s="18">
        <f t="shared" si="0"/>
        <v>12896400</v>
      </c>
      <c r="F51" s="18">
        <f t="shared" si="1"/>
        <v>30091600</v>
      </c>
      <c r="G51" s="25"/>
      <c r="H51" s="1"/>
      <c r="I51" s="13"/>
    </row>
    <row r="52" spans="1:9" ht="26.25" x14ac:dyDescent="0.6">
      <c r="A52" s="23">
        <v>46</v>
      </c>
      <c r="B52" s="17" t="s">
        <v>58</v>
      </c>
      <c r="C52" s="18">
        <v>5261</v>
      </c>
      <c r="D52" s="18">
        <f t="shared" si="2"/>
        <v>8417600</v>
      </c>
      <c r="E52" s="18">
        <f t="shared" si="0"/>
        <v>6313200</v>
      </c>
      <c r="F52" s="18">
        <f t="shared" si="1"/>
        <v>14730800</v>
      </c>
      <c r="G52" s="25"/>
      <c r="H52" s="1"/>
      <c r="I52" s="13"/>
    </row>
    <row r="53" spans="1:9" ht="26.25" x14ac:dyDescent="0.6">
      <c r="A53" s="23">
        <v>47</v>
      </c>
      <c r="B53" s="17" t="s">
        <v>59</v>
      </c>
      <c r="C53" s="18">
        <v>33640</v>
      </c>
      <c r="D53" s="18">
        <f t="shared" si="2"/>
        <v>53824000</v>
      </c>
      <c r="E53" s="18">
        <f t="shared" si="0"/>
        <v>40368000</v>
      </c>
      <c r="F53" s="18">
        <f t="shared" si="1"/>
        <v>94192000</v>
      </c>
      <c r="G53" s="25"/>
      <c r="H53" s="1"/>
      <c r="I53" s="13"/>
    </row>
    <row r="54" spans="1:9" ht="26.25" x14ac:dyDescent="0.6">
      <c r="A54" s="23">
        <v>48</v>
      </c>
      <c r="B54" s="17" t="s">
        <v>60</v>
      </c>
      <c r="C54" s="18">
        <v>2943</v>
      </c>
      <c r="D54" s="18">
        <f t="shared" si="2"/>
        <v>4708800</v>
      </c>
      <c r="E54" s="18">
        <f t="shared" si="0"/>
        <v>3531600</v>
      </c>
      <c r="F54" s="18">
        <f t="shared" si="1"/>
        <v>8240400</v>
      </c>
      <c r="G54" s="25"/>
      <c r="H54" s="1"/>
      <c r="I54" s="13"/>
    </row>
    <row r="55" spans="1:9" ht="26.25" x14ac:dyDescent="0.6">
      <c r="A55" s="23">
        <v>49</v>
      </c>
      <c r="B55" s="17" t="s">
        <v>61</v>
      </c>
      <c r="C55" s="18">
        <v>9835</v>
      </c>
      <c r="D55" s="18">
        <f t="shared" si="2"/>
        <v>15736000</v>
      </c>
      <c r="E55" s="18">
        <f t="shared" si="0"/>
        <v>11802000</v>
      </c>
      <c r="F55" s="18">
        <f t="shared" si="1"/>
        <v>27538000</v>
      </c>
      <c r="G55" s="25"/>
      <c r="H55" s="1"/>
      <c r="I55" s="13"/>
    </row>
    <row r="56" spans="1:9" ht="26.25" x14ac:dyDescent="0.6">
      <c r="A56" s="23">
        <v>50</v>
      </c>
      <c r="B56" s="17" t="s">
        <v>62</v>
      </c>
      <c r="C56" s="18">
        <v>12329</v>
      </c>
      <c r="D56" s="18">
        <f t="shared" si="2"/>
        <v>19726400</v>
      </c>
      <c r="E56" s="18">
        <f t="shared" si="0"/>
        <v>14794800</v>
      </c>
      <c r="F56" s="18">
        <f t="shared" si="1"/>
        <v>34521200</v>
      </c>
      <c r="G56" s="25"/>
      <c r="H56" s="1"/>
      <c r="I56" s="13"/>
    </row>
    <row r="57" spans="1:9" ht="26.25" x14ac:dyDescent="0.6">
      <c r="A57" s="23">
        <v>51</v>
      </c>
      <c r="B57" s="17" t="s">
        <v>63</v>
      </c>
      <c r="C57" s="18">
        <v>12022</v>
      </c>
      <c r="D57" s="18">
        <f t="shared" si="2"/>
        <v>19235200</v>
      </c>
      <c r="E57" s="18">
        <f t="shared" si="0"/>
        <v>14426400</v>
      </c>
      <c r="F57" s="18">
        <f t="shared" si="1"/>
        <v>33661600</v>
      </c>
      <c r="G57" s="25"/>
      <c r="H57" s="1"/>
      <c r="I57" s="13"/>
    </row>
    <row r="58" spans="1:9" ht="26.25" x14ac:dyDescent="0.6">
      <c r="A58" s="23">
        <v>52</v>
      </c>
      <c r="B58" s="17" t="s">
        <v>64</v>
      </c>
      <c r="C58" s="18">
        <v>18847</v>
      </c>
      <c r="D58" s="18">
        <f t="shared" si="2"/>
        <v>30155200</v>
      </c>
      <c r="E58" s="18">
        <f t="shared" si="0"/>
        <v>22616400</v>
      </c>
      <c r="F58" s="18">
        <f t="shared" si="1"/>
        <v>52771600</v>
      </c>
      <c r="G58" s="25"/>
      <c r="H58" s="1"/>
      <c r="I58" s="13"/>
    </row>
    <row r="59" spans="1:9" ht="26.25" x14ac:dyDescent="0.6">
      <c r="A59" s="23">
        <v>53</v>
      </c>
      <c r="B59" s="17" t="s">
        <v>65</v>
      </c>
      <c r="C59" s="18">
        <v>10880</v>
      </c>
      <c r="D59" s="18">
        <f t="shared" si="2"/>
        <v>17408000</v>
      </c>
      <c r="E59" s="18">
        <f t="shared" si="0"/>
        <v>13056000</v>
      </c>
      <c r="F59" s="18">
        <f t="shared" si="1"/>
        <v>30464000</v>
      </c>
      <c r="G59" s="25"/>
      <c r="H59" s="1"/>
      <c r="I59" s="13"/>
    </row>
    <row r="60" spans="1:9" ht="26.25" x14ac:dyDescent="0.6">
      <c r="A60" s="23">
        <v>54</v>
      </c>
      <c r="B60" s="17" t="s">
        <v>66</v>
      </c>
      <c r="C60" s="18">
        <v>13775</v>
      </c>
      <c r="D60" s="18">
        <f t="shared" si="2"/>
        <v>22040000</v>
      </c>
      <c r="E60" s="18">
        <f t="shared" si="0"/>
        <v>16530000</v>
      </c>
      <c r="F60" s="18">
        <f t="shared" si="1"/>
        <v>38570000</v>
      </c>
      <c r="G60" s="25"/>
      <c r="H60" s="1"/>
      <c r="I60" s="13"/>
    </row>
    <row r="61" spans="1:9" ht="26.25" x14ac:dyDescent="0.6">
      <c r="A61" s="23">
        <v>55</v>
      </c>
      <c r="B61" s="17" t="s">
        <v>67</v>
      </c>
      <c r="C61" s="18">
        <v>27209</v>
      </c>
      <c r="D61" s="18">
        <f t="shared" si="2"/>
        <v>43534400</v>
      </c>
      <c r="E61" s="18">
        <f t="shared" si="0"/>
        <v>32650800</v>
      </c>
      <c r="F61" s="18">
        <f t="shared" si="1"/>
        <v>76185200</v>
      </c>
      <c r="G61" s="25"/>
      <c r="H61" s="1"/>
      <c r="I61" s="13"/>
    </row>
    <row r="62" spans="1:9" ht="26.25" x14ac:dyDescent="0.6">
      <c r="A62" s="23">
        <v>56</v>
      </c>
      <c r="B62" s="17" t="s">
        <v>11</v>
      </c>
      <c r="C62" s="18">
        <v>22948</v>
      </c>
      <c r="D62" s="18">
        <f t="shared" si="2"/>
        <v>36716800</v>
      </c>
      <c r="E62" s="18">
        <f t="shared" si="0"/>
        <v>27537600</v>
      </c>
      <c r="F62" s="18">
        <f t="shared" si="1"/>
        <v>64254400</v>
      </c>
      <c r="G62" s="25"/>
      <c r="H62" s="1"/>
      <c r="I62" s="13"/>
    </row>
    <row r="63" spans="1:9" ht="26.25" x14ac:dyDescent="0.6">
      <c r="A63" s="23">
        <v>57</v>
      </c>
      <c r="B63" s="17" t="s">
        <v>12</v>
      </c>
      <c r="C63" s="18">
        <v>17707</v>
      </c>
      <c r="D63" s="18">
        <f t="shared" si="2"/>
        <v>28331200</v>
      </c>
      <c r="E63" s="18">
        <f t="shared" si="0"/>
        <v>21248400</v>
      </c>
      <c r="F63" s="18">
        <f t="shared" si="1"/>
        <v>49579600</v>
      </c>
      <c r="G63" s="25"/>
      <c r="H63" s="1"/>
      <c r="I63" s="13"/>
    </row>
    <row r="64" spans="1:9" ht="26.25" x14ac:dyDescent="0.6">
      <c r="A64" s="23">
        <v>58</v>
      </c>
      <c r="B64" s="17" t="s">
        <v>13</v>
      </c>
      <c r="C64" s="18">
        <v>5085</v>
      </c>
      <c r="D64" s="18">
        <f t="shared" si="2"/>
        <v>8136000</v>
      </c>
      <c r="E64" s="18">
        <f t="shared" si="0"/>
        <v>6102000</v>
      </c>
      <c r="F64" s="18">
        <f t="shared" si="1"/>
        <v>14238000</v>
      </c>
      <c r="G64" s="25"/>
      <c r="H64" s="1"/>
      <c r="I64" s="13"/>
    </row>
    <row r="65" spans="1:9" ht="26.25" x14ac:dyDescent="0.6">
      <c r="A65" s="23">
        <v>59</v>
      </c>
      <c r="B65" s="17" t="s">
        <v>14</v>
      </c>
      <c r="C65" s="18">
        <v>8111</v>
      </c>
      <c r="D65" s="18">
        <f t="shared" si="2"/>
        <v>12977600</v>
      </c>
      <c r="E65" s="18">
        <f t="shared" si="0"/>
        <v>9733200</v>
      </c>
      <c r="F65" s="18">
        <f t="shared" si="1"/>
        <v>22710800</v>
      </c>
      <c r="G65" s="25"/>
      <c r="H65" s="1"/>
      <c r="I65" s="13"/>
    </row>
    <row r="66" spans="1:9" ht="26.25" x14ac:dyDescent="0.6">
      <c r="A66" s="23">
        <v>60</v>
      </c>
      <c r="B66" s="17" t="s">
        <v>15</v>
      </c>
      <c r="C66" s="18">
        <v>2236</v>
      </c>
      <c r="D66" s="18">
        <f t="shared" si="2"/>
        <v>3577600</v>
      </c>
      <c r="E66" s="18">
        <f t="shared" si="0"/>
        <v>2683200</v>
      </c>
      <c r="F66" s="18">
        <f t="shared" si="1"/>
        <v>6260800</v>
      </c>
      <c r="G66" s="25"/>
      <c r="H66" s="1"/>
      <c r="I66" s="13"/>
    </row>
    <row r="67" spans="1:9" ht="26.25" x14ac:dyDescent="0.6">
      <c r="A67" s="23">
        <v>61</v>
      </c>
      <c r="B67" s="17" t="s">
        <v>16</v>
      </c>
      <c r="C67" s="18">
        <v>3642</v>
      </c>
      <c r="D67" s="18">
        <f t="shared" si="2"/>
        <v>5827200</v>
      </c>
      <c r="E67" s="18">
        <f t="shared" si="0"/>
        <v>4370400</v>
      </c>
      <c r="F67" s="18">
        <f t="shared" si="1"/>
        <v>10197600</v>
      </c>
      <c r="G67" s="25"/>
      <c r="H67" s="1"/>
      <c r="I67" s="13"/>
    </row>
    <row r="68" spans="1:9" ht="26.25" x14ac:dyDescent="0.6">
      <c r="A68" s="23">
        <v>62</v>
      </c>
      <c r="B68" s="17" t="s">
        <v>17</v>
      </c>
      <c r="C68" s="18">
        <v>8809</v>
      </c>
      <c r="D68" s="18">
        <f t="shared" si="2"/>
        <v>14094400</v>
      </c>
      <c r="E68" s="18">
        <f t="shared" si="0"/>
        <v>10570800</v>
      </c>
      <c r="F68" s="18">
        <f t="shared" si="1"/>
        <v>24665200</v>
      </c>
      <c r="G68" s="25"/>
      <c r="H68" s="1"/>
      <c r="I68" s="13"/>
    </row>
    <row r="69" spans="1:9" ht="26.25" x14ac:dyDescent="0.6">
      <c r="A69" s="23">
        <v>63</v>
      </c>
      <c r="B69" s="17" t="s">
        <v>18</v>
      </c>
      <c r="C69" s="18">
        <v>10012</v>
      </c>
      <c r="D69" s="18">
        <f t="shared" si="2"/>
        <v>16019200</v>
      </c>
      <c r="E69" s="18">
        <f t="shared" si="0"/>
        <v>12014400</v>
      </c>
      <c r="F69" s="18">
        <f t="shared" si="1"/>
        <v>28033600</v>
      </c>
      <c r="G69" s="25"/>
      <c r="H69" s="1"/>
      <c r="I69" s="13"/>
    </row>
    <row r="70" spans="1:9" ht="26.25" x14ac:dyDescent="0.6">
      <c r="A70" s="23">
        <v>64</v>
      </c>
      <c r="B70" s="17" t="s">
        <v>19</v>
      </c>
      <c r="C70" s="18">
        <v>4591</v>
      </c>
      <c r="D70" s="18">
        <f t="shared" si="2"/>
        <v>7345600</v>
      </c>
      <c r="E70" s="18">
        <f t="shared" si="0"/>
        <v>5509200</v>
      </c>
      <c r="F70" s="18">
        <f t="shared" si="1"/>
        <v>12854800</v>
      </c>
      <c r="G70" s="25"/>
      <c r="H70" s="1"/>
      <c r="I70" s="13"/>
    </row>
    <row r="71" spans="1:9" ht="26.25" x14ac:dyDescent="0.6">
      <c r="A71" s="23">
        <v>65</v>
      </c>
      <c r="B71" s="17" t="s">
        <v>20</v>
      </c>
      <c r="C71" s="18">
        <v>12835</v>
      </c>
      <c r="D71" s="18">
        <f t="shared" si="2"/>
        <v>20536000</v>
      </c>
      <c r="E71" s="18">
        <f t="shared" si="0"/>
        <v>15402000</v>
      </c>
      <c r="F71" s="18">
        <f t="shared" si="1"/>
        <v>35938000</v>
      </c>
      <c r="G71" s="25"/>
      <c r="H71" s="1"/>
      <c r="I71" s="13"/>
    </row>
    <row r="72" spans="1:9" ht="26.25" x14ac:dyDescent="0.6">
      <c r="A72" s="23">
        <v>66</v>
      </c>
      <c r="B72" s="17" t="s">
        <v>21</v>
      </c>
      <c r="C72" s="18">
        <v>15137</v>
      </c>
      <c r="D72" s="18">
        <f t="shared" si="2"/>
        <v>24219200</v>
      </c>
      <c r="E72" s="18">
        <f t="shared" ref="E72:E82" si="3">C72*$E$6*$G$3</f>
        <v>18164400</v>
      </c>
      <c r="F72" s="18">
        <f t="shared" ref="F72:F82" si="4">D72+E72</f>
        <v>42383600</v>
      </c>
      <c r="G72" s="25"/>
      <c r="H72" s="1"/>
      <c r="I72" s="13"/>
    </row>
    <row r="73" spans="1:9" ht="26.25" x14ac:dyDescent="0.6">
      <c r="A73" s="23">
        <v>67</v>
      </c>
      <c r="B73" s="17" t="s">
        <v>22</v>
      </c>
      <c r="C73" s="18">
        <v>19124</v>
      </c>
      <c r="D73" s="18">
        <f t="shared" ref="D73:D82" si="5">C73*$F$3*$G$3</f>
        <v>30598400</v>
      </c>
      <c r="E73" s="18">
        <f t="shared" si="3"/>
        <v>22948800</v>
      </c>
      <c r="F73" s="18">
        <f t="shared" si="4"/>
        <v>53547200</v>
      </c>
      <c r="G73" s="25"/>
      <c r="H73" s="1"/>
      <c r="I73" s="13"/>
    </row>
    <row r="74" spans="1:9" ht="26.25" x14ac:dyDescent="0.6">
      <c r="A74" s="23">
        <v>68</v>
      </c>
      <c r="B74" s="17" t="s">
        <v>68</v>
      </c>
      <c r="C74" s="18">
        <v>24587</v>
      </c>
      <c r="D74" s="18">
        <f t="shared" si="5"/>
        <v>39339200</v>
      </c>
      <c r="E74" s="18">
        <f t="shared" si="3"/>
        <v>29504400</v>
      </c>
      <c r="F74" s="18">
        <f t="shared" si="4"/>
        <v>68843600</v>
      </c>
      <c r="G74" s="25"/>
      <c r="H74" s="1"/>
      <c r="I74" s="13"/>
    </row>
    <row r="75" spans="1:9" ht="26.25" x14ac:dyDescent="0.6">
      <c r="A75" s="23">
        <v>69</v>
      </c>
      <c r="B75" s="17" t="s">
        <v>69</v>
      </c>
      <c r="C75" s="18">
        <v>10387</v>
      </c>
      <c r="D75" s="18">
        <f t="shared" si="5"/>
        <v>16619200</v>
      </c>
      <c r="E75" s="18">
        <f t="shared" si="3"/>
        <v>12464400</v>
      </c>
      <c r="F75" s="18">
        <f t="shared" si="4"/>
        <v>29083600</v>
      </c>
      <c r="G75" s="25"/>
      <c r="H75" s="1"/>
      <c r="I75" s="13"/>
    </row>
    <row r="76" spans="1:9" ht="26.25" x14ac:dyDescent="0.6">
      <c r="A76" s="23">
        <v>70</v>
      </c>
      <c r="B76" s="17" t="s">
        <v>70</v>
      </c>
      <c r="C76" s="18">
        <v>9797</v>
      </c>
      <c r="D76" s="18">
        <f t="shared" si="5"/>
        <v>15675200</v>
      </c>
      <c r="E76" s="18">
        <f t="shared" si="3"/>
        <v>11756400</v>
      </c>
      <c r="F76" s="18">
        <f t="shared" si="4"/>
        <v>27431600</v>
      </c>
      <c r="G76" s="25"/>
      <c r="H76" s="1"/>
      <c r="I76" s="13"/>
    </row>
    <row r="77" spans="1:9" ht="26.25" x14ac:dyDescent="0.6">
      <c r="A77" s="23">
        <v>71</v>
      </c>
      <c r="B77" s="17" t="s">
        <v>71</v>
      </c>
      <c r="C77" s="18">
        <v>5248</v>
      </c>
      <c r="D77" s="18">
        <f t="shared" si="5"/>
        <v>8396800</v>
      </c>
      <c r="E77" s="18">
        <f t="shared" si="3"/>
        <v>6297600</v>
      </c>
      <c r="F77" s="18">
        <f t="shared" si="4"/>
        <v>14694400</v>
      </c>
      <c r="G77" s="25"/>
      <c r="H77" s="1"/>
      <c r="I77" s="13"/>
    </row>
    <row r="78" spans="1:9" ht="26.25" x14ac:dyDescent="0.6">
      <c r="A78" s="23">
        <v>72</v>
      </c>
      <c r="B78" s="17" t="s">
        <v>72</v>
      </c>
      <c r="C78" s="18">
        <v>7249</v>
      </c>
      <c r="D78" s="18">
        <f t="shared" si="5"/>
        <v>11598400</v>
      </c>
      <c r="E78" s="18">
        <f t="shared" si="3"/>
        <v>8698800</v>
      </c>
      <c r="F78" s="18">
        <f t="shared" si="4"/>
        <v>20297200</v>
      </c>
      <c r="G78" s="25"/>
      <c r="H78" s="1"/>
      <c r="I78" s="13"/>
    </row>
    <row r="79" spans="1:9" ht="26.25" x14ac:dyDescent="0.6">
      <c r="A79" s="23">
        <v>73</v>
      </c>
      <c r="B79" s="17" t="s">
        <v>73</v>
      </c>
      <c r="C79" s="18">
        <v>28035</v>
      </c>
      <c r="D79" s="18">
        <f t="shared" si="5"/>
        <v>44856000</v>
      </c>
      <c r="E79" s="18">
        <f t="shared" si="3"/>
        <v>33642000</v>
      </c>
      <c r="F79" s="18">
        <f t="shared" si="4"/>
        <v>78498000</v>
      </c>
      <c r="G79" s="25"/>
      <c r="H79" s="1"/>
      <c r="I79" s="13"/>
    </row>
    <row r="80" spans="1:9" ht="26.25" x14ac:dyDescent="0.6">
      <c r="A80" s="23">
        <v>74</v>
      </c>
      <c r="B80" s="17" t="s">
        <v>74</v>
      </c>
      <c r="C80" s="18">
        <v>10723</v>
      </c>
      <c r="D80" s="18">
        <f t="shared" si="5"/>
        <v>17156800</v>
      </c>
      <c r="E80" s="18">
        <f t="shared" si="3"/>
        <v>12867600</v>
      </c>
      <c r="F80" s="18">
        <f t="shared" si="4"/>
        <v>30024400</v>
      </c>
      <c r="G80" s="25"/>
      <c r="H80" s="1"/>
      <c r="I80" s="13"/>
    </row>
    <row r="81" spans="1:9" ht="26.25" x14ac:dyDescent="0.6">
      <c r="A81" s="23">
        <v>75</v>
      </c>
      <c r="B81" s="17" t="s">
        <v>75</v>
      </c>
      <c r="C81" s="18">
        <v>6745</v>
      </c>
      <c r="D81" s="18">
        <f t="shared" si="5"/>
        <v>10792000</v>
      </c>
      <c r="E81" s="18">
        <f t="shared" si="3"/>
        <v>8094000</v>
      </c>
      <c r="F81" s="18">
        <f t="shared" si="4"/>
        <v>18886000</v>
      </c>
      <c r="G81" s="25"/>
      <c r="H81" s="1"/>
      <c r="I81" s="13"/>
    </row>
    <row r="82" spans="1:9" ht="26.25" x14ac:dyDescent="0.6">
      <c r="A82" s="23">
        <v>76</v>
      </c>
      <c r="B82" s="17" t="s">
        <v>76</v>
      </c>
      <c r="C82" s="18">
        <v>34681</v>
      </c>
      <c r="D82" s="18">
        <f t="shared" si="5"/>
        <v>55489600</v>
      </c>
      <c r="E82" s="18">
        <f t="shared" si="3"/>
        <v>41617200</v>
      </c>
      <c r="F82" s="18">
        <f t="shared" si="4"/>
        <v>97106800</v>
      </c>
      <c r="G82" s="25"/>
      <c r="H82" s="1"/>
      <c r="I82" s="13"/>
    </row>
    <row r="83" spans="1:9" ht="26.25" x14ac:dyDescent="0.6">
      <c r="A83" s="29" t="s">
        <v>81</v>
      </c>
      <c r="B83" s="29"/>
      <c r="C83" s="22">
        <f>SUM(C7:C82)</f>
        <v>1039729</v>
      </c>
      <c r="D83" s="22">
        <f>SUM(D7:D82)</f>
        <v>1663566400</v>
      </c>
      <c r="E83" s="22">
        <f>SUM(E7:E82)</f>
        <v>1247674800</v>
      </c>
      <c r="F83" s="22">
        <f>SUM(F7:F82)</f>
        <v>2911241200</v>
      </c>
      <c r="G83" s="22"/>
    </row>
    <row r="84" spans="1:9" ht="23.25" x14ac:dyDescent="0.35">
      <c r="A84" s="10"/>
      <c r="B84" s="10"/>
      <c r="C84" s="10"/>
      <c r="D84" s="10"/>
      <c r="E84" s="10"/>
      <c r="F84" s="10"/>
      <c r="G84" s="11"/>
    </row>
  </sheetData>
  <mergeCells count="5">
    <mergeCell ref="A1:G1"/>
    <mergeCell ref="A2:G2"/>
    <mergeCell ref="A4:A6"/>
    <mergeCell ref="B4:B6"/>
    <mergeCell ref="A83:B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Windows User</cp:lastModifiedBy>
  <cp:lastPrinted>2019-06-26T10:52:51Z</cp:lastPrinted>
  <dcterms:created xsi:type="dcterms:W3CDTF">2016-09-26T09:10:55Z</dcterms:created>
  <dcterms:modified xsi:type="dcterms:W3CDTF">2019-06-26T12:13:28Z</dcterms:modified>
</cp:coreProperties>
</file>