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4" activeTab="4"/>
  </bookViews>
  <sheets>
    <sheet name="นส.ส่งจว." sheetId="1" r:id="rId1"/>
    <sheet name="บัญชี่ส่ง จว  60" sheetId="2" r:id="rId2"/>
    <sheet name="บัญชีโรงแรมฯ60" sheetId="3" r:id="rId3"/>
    <sheet name="จ่าหน้าส่งโรงแรม" sheetId="4" r:id="rId4"/>
    <sheet name="ชุดส่ง 2562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User01</author>
  </authors>
  <commentList>
    <comment ref="A2" authorId="0">
      <text>
        <r>
          <rPr>
            <b/>
            <sz val="9"/>
            <rFont val="Tahoma"/>
            <family val="2"/>
          </rPr>
          <t>User01:</t>
        </r>
        <r>
          <rPr>
            <sz val="9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9"/>
            <rFont val="Tahoma"/>
            <family val="2"/>
          </rPr>
          <t>User01:</t>
        </r>
        <r>
          <rPr>
            <sz val="9"/>
            <rFont val="Tahoma"/>
            <family val="2"/>
          </rPr>
          <t xml:space="preserve">
ภาคพผนวก ก</t>
        </r>
      </text>
    </comment>
  </commentList>
</comments>
</file>

<file path=xl/sharedStrings.xml><?xml version="1.0" encoding="utf-8"?>
<sst xmlns="http://schemas.openxmlformats.org/spreadsheetml/2006/main" count="368" uniqueCount="171">
  <si>
    <t>ลำดับ</t>
  </si>
  <si>
    <t>จังหวัด</t>
  </si>
  <si>
    <t>หมายเหตุ</t>
  </si>
  <si>
    <t>(ชุด)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</si>
  <si>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</si>
  <si>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</si>
  <si>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</si>
  <si>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</si>
  <si>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</si>
  <si>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</si>
  <si>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</si>
  <si>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</si>
  <si>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 xml:space="preserve">ชัยนาท 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</si>
  <si>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</si>
  <si>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</si>
  <si>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</si>
  <si>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</si>
  <si>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</si>
  <si>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</si>
  <si>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</si>
  <si>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</si>
  <si>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</si>
  <si>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</si>
  <si>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</si>
  <si>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</si>
  <si>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</si>
  <si>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</si>
  <si>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</si>
  <si>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</si>
  <si>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</si>
  <si>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</si>
  <si>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</si>
  <si>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</si>
  <si>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</si>
  <si>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</si>
  <si>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</si>
  <si>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</si>
  <si>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</si>
  <si>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</si>
  <si>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</si>
  <si>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</si>
  <si>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</si>
  <si>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</si>
  <si>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พะเยา</t>
  </si>
  <si>
    <t>ภูเก็ต</t>
  </si>
  <si>
    <t>มหาสารคาม</t>
  </si>
  <si>
    <t>แม่ฮ่องสอน</t>
  </si>
  <si>
    <t>มุกดาหาร</t>
  </si>
  <si>
    <t>ยะลา</t>
  </si>
  <si>
    <t>ยโสธร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</si>
  <si>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</si>
  <si>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</si>
  <si>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</si>
  <si>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</si>
  <si>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</si>
  <si>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</si>
  <si>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</si>
  <si>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</si>
  <si>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</si>
  <si>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</si>
  <si>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</si>
  <si>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</si>
  <si>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</si>
  <si>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</si>
  <si>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</si>
  <si>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สระบุรี</t>
  </si>
  <si>
    <t>สระแก้ว</t>
  </si>
  <si>
    <t>สุพรรณบุรี</t>
  </si>
  <si>
    <t>สิงห์บุรี</t>
  </si>
  <si>
    <t>สุโขทัย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</si>
  <si>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</si>
  <si>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</si>
  <si>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</si>
  <si>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</si>
  <si>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</si>
  <si>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อุดรธานี</t>
  </si>
  <si>
    <t>อุตรดิตถ์</t>
  </si>
  <si>
    <t>อุทัยธานี</t>
  </si>
  <si>
    <t>อุบลราชธานี</t>
  </si>
  <si>
    <t>อำนาจเจริญ</t>
  </si>
  <si>
    <t>รวม</t>
  </si>
  <si>
    <t xml:space="preserve">   2. แบบติดตามฯ สำหรับ อปท. แห่งละ 1 แผ่น และสำรองไว้ที่จังหวัด  2  แผ่น</t>
  </si>
  <si>
    <t xml:space="preserve">   4. แบบประเมินฯ สำหรับคณะทำงาน (Core Team) จะส่งมอบให้จังหวัด ในวันสัมมนาชี้แจงฯ แต่ละรุ่น</t>
  </si>
  <si>
    <t xml:space="preserve">   1. แบบประเมินฯ สำหรับ อปท. แห่งละ 1 ชุด และสำรองไว้ที่จังหวัด  2 ชุด</t>
  </si>
  <si>
    <t xml:space="preserve">หมายเหตุ  </t>
  </si>
  <si>
    <t xml:space="preserve">   3. แบบสอบถามประชาชน สำหรับ อปท. แห่งละ 50 แผ่น และสำรองไว้ที่จังหวัด  10  แผ่น</t>
  </si>
  <si>
    <t>รุ่น</t>
  </si>
  <si>
    <t>ภาค</t>
  </si>
  <si>
    <t>วันที่</t>
  </si>
  <si>
    <t>ชื่อโรงแรม</t>
  </si>
  <si>
    <t>เบอร์เซลล์</t>
  </si>
  <si>
    <t>จำนวน</t>
  </si>
  <si>
    <t>ภาคเหนือ</t>
  </si>
  <si>
    <t>ลำดับที่</t>
  </si>
  <si>
    <t>ฝ่ายขายโรงแรมโฆษะ</t>
  </si>
  <si>
    <t>อำเภอเมืองฯ จังหวัดขอนแก่น</t>
  </si>
  <si>
    <t>โทร. 08-3357-7272</t>
  </si>
  <si>
    <t>อำเภอเมืองฯ จังหวัดเชียงใหม่</t>
  </si>
  <si>
    <t>อำเภอหาดใหญ่ จังหวัดสงขลา</t>
  </si>
  <si>
    <t>1. แบบประเมินฯ สำหรับ อปท. แห่งละ 1 ชุด และสำรองไว้ที่จังหวัด  2 ชุด</t>
  </si>
  <si>
    <t>แบบประเมินฯ (5เล่มย่อย)</t>
  </si>
  <si>
    <t>จำนวนแบบประเมิน(5เล่ม/1 ชุด)</t>
  </si>
  <si>
    <t>ชุด</t>
  </si>
  <si>
    <t xml:space="preserve">  จำนวนแบบประเมิน      (5เล่ม/1 ชุด)</t>
  </si>
  <si>
    <t>2. แบบด้านที่ 6 ติดตามนวัตกรรมท้องถิ่น สำหรับ อปท. แห่งละ 1 แผ่น และสำรองไว้ที่จังหวัด  2  แผ่น</t>
  </si>
  <si>
    <t xml:space="preserve">       บัญชีจัดส่งแบบประเมินประสิทธิภาพขององค์กรปกครองส่วนท้องถิ่น     </t>
  </si>
  <si>
    <t>ภาคผนวก ก</t>
  </si>
  <si>
    <t>ห้องอมรินทร์</t>
  </si>
  <si>
    <t>ฝ่ายขายโรงแรมเอสดี อเวนิว</t>
  </si>
  <si>
    <t xml:space="preserve">ฝ่ายขายโรงแรมเชียงใหม่ออคิด </t>
  </si>
  <si>
    <t>ฝ่ายขายโรงแรมบีพีแกรนด์ ทาวเวอร์</t>
  </si>
  <si>
    <t>กรุณาส่ง     ท้องถิ่นจังหวัด....................</t>
  </si>
  <si>
    <t xml:space="preserve">                 สำนักงานส่งเสริมการปกครองท้องถิ่นจังหวัดจังหวัด..................</t>
  </si>
  <si>
    <t xml:space="preserve">                 อำเภอเมืองฯ จังหวัด................</t>
  </si>
  <si>
    <t xml:space="preserve">                 รหัสไปรษณีย์................</t>
  </si>
  <si>
    <t>ใต้</t>
  </si>
  <si>
    <t>ห้อง</t>
  </si>
  <si>
    <t>ห้องมงกุฎเพชร</t>
  </si>
  <si>
    <t>ห้องกรุงเทพบอลรุม</t>
  </si>
  <si>
    <t>กาญจน์=0899771579</t>
  </si>
  <si>
    <t>3 พ.ค. 60</t>
  </si>
  <si>
    <t>นำ=083-3577272</t>
  </si>
  <si>
    <t>19 พ.ค. 60</t>
  </si>
  <si>
    <t>ห้องรอยัลออคิดบอลรูม</t>
  </si>
  <si>
    <t>เล็ก=081-7344742</t>
  </si>
  <si>
    <t>ภาคกลาง</t>
  </si>
  <si>
    <t>กทม.</t>
  </si>
  <si>
    <t>โรงแรมเชียงใหม่ออคิด</t>
  </si>
  <si>
    <t>โรงแรมเอสดี เอเวนิว</t>
  </si>
  <si>
    <t>ส้ม=086-3384872</t>
  </si>
  <si>
    <t>2</t>
  </si>
  <si>
    <t>3</t>
  </si>
  <si>
    <t>15 พ.ค.60</t>
  </si>
  <si>
    <t xml:space="preserve"> 16 พ.ค.60</t>
  </si>
  <si>
    <t>6</t>
  </si>
  <si>
    <t>5</t>
  </si>
  <si>
    <t>22 พ.ค 60</t>
  </si>
  <si>
    <t xml:space="preserve"> 23 พ.ค. 60</t>
  </si>
  <si>
    <t>โรงแรมโฆษะ  อ.เมืองฯ</t>
  </si>
  <si>
    <t>จ.ขอนแก่น</t>
  </si>
  <si>
    <t>เขตบางพลัด กทม.</t>
  </si>
  <si>
    <t>อ.หาดใหญ่ จ.สงขลา</t>
  </si>
  <si>
    <t>ภาค ตอ.เฉียงเหนือ</t>
  </si>
  <si>
    <t xml:space="preserve">     =061-2560309</t>
  </si>
  <si>
    <t>3. สำหรับแบบประเมินฯ ของทีมประเมินประสิทธิภาพฯ จะส่งมอบให้ในวันอบรมสัมมนาชี้แจงฯ แต่ละรุ่น</t>
  </si>
  <si>
    <t>คุณนำ</t>
  </si>
  <si>
    <t>คุณส้ม</t>
  </si>
  <si>
    <t>โทร. 08-6338-4872</t>
  </si>
  <si>
    <t>เขตบางพลัด กรุงเทพฯ</t>
  </si>
  <si>
    <t>คุณเล็ก</t>
  </si>
  <si>
    <t>โทร.08-1734-4742</t>
  </si>
  <si>
    <t>คุณกาญจน์</t>
  </si>
  <si>
    <t>โทร.08-9977-1579,06-1256-0309</t>
  </si>
  <si>
    <t>(จากกรมส่งเสริมการปกครองท้องถิ่น /คุณอวยชัย 08-1938-2685</t>
  </si>
  <si>
    <t xml:space="preserve"> (จากกรมส่งเสริมการปกครองท้องถิ่น /คุณอวยชัย 08-1938-2685</t>
  </si>
  <si>
    <t>โรงแรมบีพีแกรนด์ทาวเวอร์</t>
  </si>
  <si>
    <t>(ส่งโรงแรมที่จัดประชุม)</t>
  </si>
  <si>
    <t>ข้อมูลการจัดส่งเอกสารการอบรมสัมมนาชี้แจงคณะทีมประเมิน (LPA) ตรวจประเมินประสิทธิภาพการปฏิบัติราชการของ อปท. ประจำปี 2561</t>
  </si>
  <si>
    <t xml:space="preserve">       Local Performance Asscessment :  ประจำปี 2561</t>
  </si>
  <si>
    <t>(รวมทั้งสิ้น  8004  ชุด)</t>
  </si>
  <si>
    <t xml:space="preserve">   2. แบบประเมินฯ สำหรับทีมประเมินฯ จะมอบให้ในวันประชุมอบรมสัมมนาชี้แจงฯ ในแต่ละรุ่น</t>
  </si>
  <si>
    <t>บัญชีส่งแบบประเมินประสิทธิภาพการปฏิบัติราชการของ อปท. ประจำปี 2560</t>
  </si>
  <si>
    <t>จำนวน 76 จังหวัด</t>
  </si>
  <si>
    <t>(สถจ.)</t>
  </si>
  <si>
    <t>อปท.</t>
  </si>
  <si>
    <t>จำนวนคน</t>
  </si>
  <si>
    <t>ทีมประเมิน</t>
  </si>
  <si>
    <t>บัญชีการจัดส่งแบบประเมินประสิทธิภาพของ อปท. ประจำปี 2562</t>
  </si>
  <si>
    <t xml:space="preserve">        2.ข้อมูลของจำนวนเจ้าหน้าที่ในทีมประเมินใช้ข้อมูลที่ สถจ.แจ้ง ให้กรมฯ ทราบปี 2561</t>
  </si>
  <si>
    <r>
      <rPr>
        <b/>
        <u val="single"/>
        <sz val="14"/>
        <rFont val="TH SarabunIT๙"/>
        <family val="2"/>
      </rPr>
      <t>หมายเหตุ</t>
    </r>
    <r>
      <rPr>
        <b/>
        <sz val="14"/>
        <rFont val="TH SarabunIT๙"/>
        <family val="2"/>
      </rPr>
      <t xml:space="preserve">   1. จังหวัดจะได้รับแบบประเมินฯ ที่โรงพิมพ์ส่งให้ก่อนวันที่ 15 เมษายน 2562 </t>
    </r>
  </si>
  <si>
    <t>(รวมทั้งสิ้น 10,884 ชุด)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</si>
</sst>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* #,##0.0_);_(* \(#,##0.0\);_(* &quot;-&quot;??_);_(@_)"/>
    <numFmt numFmtId="204" formatCode="_(* #,##0_);_(* \(#,##0\);_(* &quot;-&quot;??_);_(@_)"/>
    <numFmt numFmtId="205" formatCode="0.00000"/>
    <numFmt numFmtId="206" formatCode="0.0000"/>
    <numFmt numFmtId="207" formatCode="0.000"/>
    <numFmt numFmtId="208" formatCode="0.0"/>
  </numFmts>
  <fonts count="69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b/>
      <sz val="14"/>
      <name val="TH Niramit AS"/>
      <family val="0"/>
    </font>
    <font>
      <sz val="14"/>
      <name val="TH Niramit AS"/>
      <family val="0"/>
    </font>
    <font>
      <sz val="14"/>
      <name val="TH SarabunIT๙"/>
      <family val="2"/>
    </font>
    <font>
      <b/>
      <sz val="14"/>
      <name val="TH SarabunIT๙"/>
      <family val="2"/>
    </font>
    <font>
      <b/>
      <sz val="14"/>
      <color indexed="8"/>
      <name val="TH SarabunIT๙"/>
      <family val="2"/>
    </font>
    <font>
      <b/>
      <sz val="12"/>
      <name val="TH SarabunIT๙"/>
      <family val="2"/>
    </font>
    <font>
      <sz val="14"/>
      <color indexed="8"/>
      <name val="TH SarabunIT๙"/>
      <family val="2"/>
    </font>
    <font>
      <b/>
      <u val="single"/>
      <sz val="14"/>
      <name val="TH SarabunIT๙"/>
      <family val="2"/>
    </font>
    <font>
      <b/>
      <sz val="11"/>
      <name val="TH SarabunIT๙"/>
      <family val="2"/>
    </font>
    <font>
      <b/>
      <u val="single"/>
      <sz val="15"/>
      <name val="TH SarabunIT๙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H Niramit AS"/>
      <family val="0"/>
    </font>
    <font>
      <sz val="18"/>
      <name val="Times New Roman"/>
      <family val="1"/>
    </font>
    <font>
      <sz val="18"/>
      <name val="Arial"/>
      <family val="2"/>
    </font>
    <font>
      <sz val="18"/>
      <name val="TH Niramit AS"/>
      <family val="0"/>
    </font>
    <font>
      <b/>
      <sz val="13"/>
      <name val="TH SarabunIT๙"/>
      <family val="2"/>
    </font>
    <font>
      <sz val="13"/>
      <name val="TH SarabunIT๙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204" fontId="6" fillId="33" borderId="10" xfId="33" applyNumberFormat="1" applyFont="1" applyFill="1" applyBorder="1" applyAlignment="1">
      <alignment horizontal="center" vertical="top" wrapText="1"/>
    </xf>
    <xf numFmtId="204" fontId="6" fillId="33" borderId="11" xfId="33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04" fontId="6" fillId="34" borderId="12" xfId="33" applyNumberFormat="1" applyFont="1" applyFill="1" applyBorder="1" applyAlignment="1">
      <alignment horizontal="center"/>
    </xf>
    <xf numFmtId="3" fontId="6" fillId="0" borderId="12" xfId="33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204" fontId="6" fillId="0" borderId="0" xfId="33" applyNumberFormat="1" applyFont="1" applyFill="1" applyBorder="1" applyAlignment="1">
      <alignment horizontal="center"/>
    </xf>
    <xf numFmtId="3" fontId="6" fillId="0" borderId="0" xfId="33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204" fontId="11" fillId="0" borderId="0" xfId="33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204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204" fontId="7" fillId="0" borderId="0" xfId="33" applyNumberFormat="1" applyFont="1" applyAlignment="1">
      <alignment/>
    </xf>
    <xf numFmtId="204" fontId="7" fillId="0" borderId="11" xfId="33" applyNumberFormat="1" applyFont="1" applyBorder="1" applyAlignment="1">
      <alignment horizontal="center"/>
    </xf>
    <xf numFmtId="204" fontId="7" fillId="0" borderId="12" xfId="33" applyNumberFormat="1" applyFont="1" applyBorder="1" applyAlignment="1">
      <alignment horizontal="center"/>
    </xf>
    <xf numFmtId="204" fontId="8" fillId="0" borderId="12" xfId="33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13" xfId="0" applyFont="1" applyBorder="1" applyAlignment="1">
      <alignment horizontal="center"/>
    </xf>
    <xf numFmtId="204" fontId="15" fillId="0" borderId="13" xfId="33" applyNumberFormat="1" applyFont="1" applyBorder="1" applyAlignment="1">
      <alignment horizontal="center"/>
    </xf>
    <xf numFmtId="204" fontId="15" fillId="34" borderId="12" xfId="33" applyNumberFormat="1" applyFont="1" applyFill="1" applyBorder="1" applyAlignment="1">
      <alignment horizontal="center"/>
    </xf>
    <xf numFmtId="204" fontId="15" fillId="0" borderId="12" xfId="33" applyNumberFormat="1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204" fontId="15" fillId="0" borderId="0" xfId="33" applyNumberFormat="1" applyFont="1" applyFill="1" applyBorder="1" applyAlignment="1">
      <alignment horizontal="center"/>
    </xf>
    <xf numFmtId="204" fontId="14" fillId="0" borderId="0" xfId="33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04" fontId="14" fillId="0" borderId="0" xfId="33" applyNumberFormat="1" applyFont="1" applyAlignment="1">
      <alignment/>
    </xf>
    <xf numFmtId="0" fontId="15" fillId="0" borderId="13" xfId="0" applyFont="1" applyBorder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0" fontId="16" fillId="0" borderId="0" xfId="0" applyFont="1" applyFill="1" applyBorder="1" applyAlignment="1">
      <alignment horizontal="center" shrinkToFit="1"/>
    </xf>
    <xf numFmtId="0" fontId="14" fillId="0" borderId="13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204" fontId="14" fillId="0" borderId="12" xfId="33" applyNumberFormat="1" applyFont="1" applyBorder="1" applyAlignment="1">
      <alignment horizontal="center"/>
    </xf>
    <xf numFmtId="0" fontId="15" fillId="0" borderId="0" xfId="0" applyFont="1" applyAlignment="1">
      <alignment shrinkToFit="1"/>
    </xf>
    <xf numFmtId="0" fontId="15" fillId="0" borderId="0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12" xfId="0" applyFont="1" applyFill="1" applyBorder="1" applyAlignment="1">
      <alignment shrinkToFit="1"/>
    </xf>
    <xf numFmtId="204" fontId="14" fillId="0" borderId="11" xfId="33" applyNumberFormat="1" applyFont="1" applyBorder="1" applyAlignment="1">
      <alignment horizontal="center"/>
    </xf>
    <xf numFmtId="0" fontId="16" fillId="0" borderId="12" xfId="0" applyFont="1" applyBorder="1" applyAlignment="1">
      <alignment shrinkToFit="1"/>
    </xf>
    <xf numFmtId="0" fontId="14" fillId="0" borderId="12" xfId="0" applyFont="1" applyFill="1" applyBorder="1" applyAlignment="1">
      <alignment horizontal="center"/>
    </xf>
    <xf numFmtId="204" fontId="18" fillId="0" borderId="12" xfId="33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shrinkToFit="1"/>
    </xf>
    <xf numFmtId="204" fontId="17" fillId="33" borderId="11" xfId="33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shrinkToFit="1"/>
    </xf>
    <xf numFmtId="204" fontId="20" fillId="33" borderId="14" xfId="33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204" fontId="6" fillId="33" borderId="10" xfId="33" applyNumberFormat="1" applyFont="1" applyFill="1" applyBorder="1" applyAlignment="1">
      <alignment horizontal="left" vertical="top" wrapText="1"/>
    </xf>
    <xf numFmtId="204" fontId="15" fillId="33" borderId="10" xfId="33" applyNumberFormat="1" applyFont="1" applyFill="1" applyBorder="1" applyAlignment="1">
      <alignment horizontal="center" vertical="top" wrapText="1"/>
    </xf>
    <xf numFmtId="0" fontId="24" fillId="34" borderId="20" xfId="0" applyFont="1" applyFill="1" applyBorder="1" applyAlignment="1">
      <alignment wrapText="1"/>
    </xf>
    <xf numFmtId="0" fontId="26" fillId="0" borderId="0" xfId="0" applyFont="1" applyAlignment="1">
      <alignment/>
    </xf>
    <xf numFmtId="0" fontId="27" fillId="34" borderId="21" xfId="0" applyFont="1" applyFill="1" applyBorder="1" applyAlignment="1">
      <alignment wrapText="1"/>
    </xf>
    <xf numFmtId="0" fontId="24" fillId="34" borderId="22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4" fillId="34" borderId="21" xfId="0" applyFont="1" applyFill="1" applyBorder="1" applyAlignment="1">
      <alignment wrapText="1"/>
    </xf>
    <xf numFmtId="0" fontId="24" fillId="34" borderId="21" xfId="0" applyFont="1" applyFill="1" applyBorder="1" applyAlignment="1">
      <alignment vertical="top" wrapText="1"/>
    </xf>
    <xf numFmtId="0" fontId="27" fillId="34" borderId="21" xfId="0" applyFont="1" applyFill="1" applyBorder="1" applyAlignment="1">
      <alignment vertical="top" wrapText="1"/>
    </xf>
    <xf numFmtId="0" fontId="24" fillId="34" borderId="23" xfId="0" applyFont="1" applyFill="1" applyBorder="1" applyAlignment="1">
      <alignment vertical="top" wrapText="1"/>
    </xf>
    <xf numFmtId="204" fontId="14" fillId="0" borderId="12" xfId="33" applyNumberFormat="1" applyFont="1" applyBorder="1" applyAlignment="1">
      <alignment vertical="center"/>
    </xf>
    <xf numFmtId="204" fontId="14" fillId="0" borderId="12" xfId="33" applyNumberFormat="1" applyFont="1" applyBorder="1" applyAlignment="1">
      <alignment/>
    </xf>
    <xf numFmtId="204" fontId="15" fillId="0" borderId="19" xfId="33" applyNumberFormat="1" applyFont="1" applyBorder="1" applyAlignment="1">
      <alignment vertical="center"/>
    </xf>
    <xf numFmtId="204" fontId="15" fillId="0" borderId="19" xfId="33" applyNumberFormat="1" applyFont="1" applyBorder="1" applyAlignment="1">
      <alignment/>
    </xf>
    <xf numFmtId="204" fontId="15" fillId="0" borderId="0" xfId="33" applyNumberFormat="1" applyFont="1" applyBorder="1" applyAlignment="1">
      <alignment vertical="center"/>
    </xf>
    <xf numFmtId="204" fontId="14" fillId="0" borderId="0" xfId="33" applyNumberFormat="1" applyFont="1" applyBorder="1" applyAlignment="1">
      <alignment vertical="center"/>
    </xf>
    <xf numFmtId="204" fontId="15" fillId="0" borderId="0" xfId="33" applyNumberFormat="1" applyFont="1" applyBorder="1" applyAlignment="1">
      <alignment/>
    </xf>
    <xf numFmtId="204" fontId="14" fillId="0" borderId="0" xfId="33" applyNumberFormat="1" applyFont="1" applyBorder="1" applyAlignment="1">
      <alignment/>
    </xf>
    <xf numFmtId="0" fontId="14" fillId="0" borderId="19" xfId="0" applyFont="1" applyBorder="1" applyAlignment="1">
      <alignment/>
    </xf>
    <xf numFmtId="0" fontId="15" fillId="0" borderId="12" xfId="0" applyFont="1" applyBorder="1" applyAlignment="1">
      <alignment shrinkToFit="1"/>
    </xf>
    <xf numFmtId="0" fontId="14" fillId="0" borderId="0" xfId="0" applyFont="1" applyBorder="1" applyAlignment="1">
      <alignment/>
    </xf>
    <xf numFmtId="204" fontId="14" fillId="0" borderId="11" xfId="33" applyNumberFormat="1" applyFont="1" applyBorder="1" applyAlignment="1">
      <alignment horizontal="center" vertical="center"/>
    </xf>
    <xf numFmtId="204" fontId="14" fillId="0" borderId="12" xfId="33" applyNumberFormat="1" applyFont="1" applyBorder="1" applyAlignment="1">
      <alignment horizontal="center" vertical="center"/>
    </xf>
    <xf numFmtId="204" fontId="14" fillId="0" borderId="12" xfId="33" applyNumberFormat="1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left" vertical="center" shrinkToFit="1"/>
    </xf>
    <xf numFmtId="204" fontId="14" fillId="0" borderId="13" xfId="33" applyNumberFormat="1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204" fontId="14" fillId="34" borderId="12" xfId="33" applyNumberFormat="1" applyFont="1" applyFill="1" applyBorder="1" applyAlignment="1">
      <alignment horizontal="center"/>
    </xf>
    <xf numFmtId="204" fontId="14" fillId="0" borderId="0" xfId="33" applyNumberFormat="1" applyFont="1" applyFill="1" applyBorder="1" applyAlignment="1">
      <alignment horizontal="center"/>
    </xf>
    <xf numFmtId="204" fontId="15" fillId="0" borderId="0" xfId="33" applyNumberFormat="1" applyFont="1" applyBorder="1" applyAlignment="1">
      <alignment horizontal="center"/>
    </xf>
    <xf numFmtId="204" fontId="15" fillId="0" borderId="11" xfId="33" applyNumberFormat="1" applyFont="1" applyBorder="1" applyAlignment="1">
      <alignment horizontal="center"/>
    </xf>
    <xf numFmtId="204" fontId="15" fillId="0" borderId="0" xfId="33" applyNumberFormat="1" applyFont="1" applyAlignment="1">
      <alignment horizontal="center"/>
    </xf>
    <xf numFmtId="204" fontId="15" fillId="0" borderId="0" xfId="33" applyNumberFormat="1" applyFont="1" applyAlignment="1">
      <alignment/>
    </xf>
    <xf numFmtId="204" fontId="15" fillId="0" borderId="12" xfId="33" applyNumberFormat="1" applyFont="1" applyBorder="1" applyAlignment="1">
      <alignment horizontal="center" vertical="center" wrapText="1"/>
    </xf>
    <xf numFmtId="204" fontId="14" fillId="0" borderId="10" xfId="33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204" fontId="14" fillId="0" borderId="10" xfId="33" applyNumberFormat="1" applyFont="1" applyBorder="1" applyAlignment="1">
      <alignment horizontal="center" vertical="center" shrinkToFit="1"/>
    </xf>
    <xf numFmtId="204" fontId="28" fillId="33" borderId="10" xfId="33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204" fontId="28" fillId="33" borderId="11" xfId="33" applyNumberFormat="1" applyFont="1" applyFill="1" applyBorder="1" applyAlignment="1">
      <alignment horizontal="center" vertical="top" wrapText="1"/>
    </xf>
    <xf numFmtId="0" fontId="29" fillId="0" borderId="12" xfId="0" applyFont="1" applyBorder="1" applyAlignment="1">
      <alignment horizontal="center"/>
    </xf>
    <xf numFmtId="0" fontId="32" fillId="0" borderId="12" xfId="0" applyFont="1" applyBorder="1" applyAlignment="1">
      <alignment shrinkToFit="1"/>
    </xf>
    <xf numFmtId="204" fontId="28" fillId="0" borderId="24" xfId="33" applyNumberFormat="1" applyFont="1" applyBorder="1" applyAlignment="1">
      <alignment vertical="center"/>
    </xf>
    <xf numFmtId="204" fontId="28" fillId="0" borderId="25" xfId="33" applyNumberFormat="1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9" fillId="0" borderId="19" xfId="0" applyFont="1" applyBorder="1" applyAlignment="1">
      <alignment/>
    </xf>
    <xf numFmtId="0" fontId="28" fillId="0" borderId="12" xfId="0" applyFont="1" applyBorder="1" applyAlignment="1">
      <alignment shrinkToFit="1"/>
    </xf>
    <xf numFmtId="204" fontId="28" fillId="0" borderId="24" xfId="33" applyNumberFormat="1" applyFont="1" applyBorder="1" applyAlignment="1">
      <alignment/>
    </xf>
    <xf numFmtId="204" fontId="28" fillId="0" borderId="25" xfId="33" applyNumberFormat="1" applyFont="1" applyBorder="1" applyAlignment="1">
      <alignment horizontal="center"/>
    </xf>
    <xf numFmtId="204" fontId="20" fillId="33" borderId="10" xfId="33" applyNumberFormat="1" applyFont="1" applyFill="1" applyBorder="1" applyAlignment="1">
      <alignment horizontal="center" vertical="top" wrapText="1"/>
    </xf>
    <xf numFmtId="204" fontId="20" fillId="33" borderId="11" xfId="33" applyNumberFormat="1" applyFont="1" applyFill="1" applyBorder="1" applyAlignment="1">
      <alignment horizontal="center" vertical="top" wrapText="1"/>
    </xf>
    <xf numFmtId="204" fontId="14" fillId="0" borderId="12" xfId="33" applyNumberFormat="1" applyFont="1" applyFill="1" applyBorder="1" applyAlignment="1">
      <alignment horizontal="center" vertical="center"/>
    </xf>
    <xf numFmtId="204" fontId="14" fillId="0" borderId="12" xfId="33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 shrinkToFit="1"/>
    </xf>
    <xf numFmtId="0" fontId="6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/>
    </xf>
    <xf numFmtId="204" fontId="6" fillId="0" borderId="0" xfId="33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204" fontId="17" fillId="33" borderId="10" xfId="33" applyNumberFormat="1" applyFont="1" applyFill="1" applyBorder="1" applyAlignment="1">
      <alignment horizontal="center" vertical="center" wrapText="1"/>
    </xf>
    <xf numFmtId="204" fontId="17" fillId="33" borderId="11" xfId="33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29" xfId="0" applyFont="1" applyBorder="1" applyAlignment="1">
      <alignment wrapText="1"/>
    </xf>
    <xf numFmtId="0" fontId="15" fillId="0" borderId="0" xfId="0" applyFont="1" applyAlignment="1">
      <alignment horizontal="left" shrinkToFit="1"/>
    </xf>
    <xf numFmtId="0" fontId="28" fillId="33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204" fontId="28" fillId="33" borderId="10" xfId="33" applyNumberFormat="1" applyFont="1" applyFill="1" applyBorder="1" applyAlignment="1">
      <alignment horizontal="center" vertical="center" wrapText="1"/>
    </xf>
    <xf numFmtId="204" fontId="28" fillId="33" borderId="11" xfId="33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204" fontId="6" fillId="0" borderId="0" xfId="33" applyNumberFormat="1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648;&#3592;&#3625;%20(&#3613;.&#3610;&#3627;.Data(new%2012%20&#3648;&#3617;.&#3618;.55))\&#3648;&#3592;&#3625;%20&#3648;&#3592;&#3625;%20&#3648;&#3592;&#3625;%20(1%20&#3617;&#3637;.&#3588;.54)\&#3648;&#3592;&#3625;%20(&#3626;&#3617;&#3606;.)\&#3619;&#3623;&#3617;%20&#3610;&#3633;&#3609;&#3607;&#3638;&#3585;&#3649;&#3610;&#3610;&#3605;&#3619;&#3623;&#3592;%20Core%20Team%20&#3611;&#3637;%202554%20(&#3626;&#3617;&#3610;&#3641;&#3619;&#3603;&#3660;%201%20&#3617;&#3636;.&#3618;.)\&#3648;&#3629;&#3585;&#3626;&#3634;&#3619;&#3650;&#3619;&#3591;&#3614;&#3636;&#3617;&#3614;&#3660;&#3592;&#3633;&#3604;&#3607;&#3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core team จังหวัด"/>
      <sheetName val="เอกสารใช้จริงจังหวัด"/>
      <sheetName val="เอกสารส่งจังหวัด (2)"/>
      <sheetName val="123"/>
      <sheetName val="เอกสารส่งโรงแรม (2)"/>
    </sheetNames>
    <sheetDataSet>
      <sheetData sheetId="2">
        <row r="5">
          <cell r="C5">
            <v>62</v>
          </cell>
        </row>
        <row r="6">
          <cell r="C6">
            <v>122</v>
          </cell>
        </row>
        <row r="7">
          <cell r="C7">
            <v>151</v>
          </cell>
        </row>
        <row r="8">
          <cell r="C8">
            <v>90</v>
          </cell>
        </row>
        <row r="9">
          <cell r="C9">
            <v>225</v>
          </cell>
        </row>
        <row r="10">
          <cell r="C10">
            <v>82</v>
          </cell>
        </row>
        <row r="11">
          <cell r="C11">
            <v>109</v>
          </cell>
        </row>
        <row r="13">
          <cell r="C13">
            <v>60</v>
          </cell>
        </row>
        <row r="14">
          <cell r="C14">
            <v>143</v>
          </cell>
        </row>
        <row r="15">
          <cell r="C15">
            <v>79</v>
          </cell>
        </row>
        <row r="16">
          <cell r="C16">
            <v>144</v>
          </cell>
        </row>
        <row r="17">
          <cell r="C17">
            <v>211</v>
          </cell>
        </row>
        <row r="18">
          <cell r="C18">
            <v>100</v>
          </cell>
        </row>
        <row r="19">
          <cell r="C19">
            <v>44</v>
          </cell>
        </row>
        <row r="20">
          <cell r="C20">
            <v>69</v>
          </cell>
        </row>
        <row r="21">
          <cell r="C21">
            <v>46</v>
          </cell>
        </row>
        <row r="22">
          <cell r="C22">
            <v>117</v>
          </cell>
        </row>
        <row r="23">
          <cell r="C23">
            <v>104</v>
          </cell>
        </row>
        <row r="24">
          <cell r="C24">
            <v>334</v>
          </cell>
        </row>
        <row r="25">
          <cell r="C25">
            <v>185</v>
          </cell>
        </row>
        <row r="26">
          <cell r="C26">
            <v>143</v>
          </cell>
        </row>
        <row r="27">
          <cell r="C27">
            <v>46</v>
          </cell>
        </row>
        <row r="28">
          <cell r="C28">
            <v>89</v>
          </cell>
        </row>
        <row r="29">
          <cell r="C29">
            <v>100</v>
          </cell>
        </row>
        <row r="30">
          <cell r="C30">
            <v>209</v>
          </cell>
        </row>
        <row r="31">
          <cell r="C31">
            <v>65</v>
          </cell>
        </row>
        <row r="33">
          <cell r="C33">
            <v>70</v>
          </cell>
        </row>
        <row r="34">
          <cell r="C34">
            <v>114</v>
          </cell>
        </row>
        <row r="35">
          <cell r="C35">
            <v>158</v>
          </cell>
        </row>
        <row r="36">
          <cell r="C36">
            <v>52</v>
          </cell>
        </row>
        <row r="37">
          <cell r="C37">
            <v>74</v>
          </cell>
        </row>
        <row r="38">
          <cell r="C38">
            <v>102</v>
          </cell>
        </row>
        <row r="39">
          <cell r="C39">
            <v>103</v>
          </cell>
        </row>
        <row r="40">
          <cell r="C40">
            <v>85</v>
          </cell>
        </row>
        <row r="41">
          <cell r="C41">
            <v>128</v>
          </cell>
        </row>
        <row r="42">
          <cell r="C42">
            <v>84</v>
          </cell>
        </row>
        <row r="43">
          <cell r="C43">
            <v>72</v>
          </cell>
        </row>
        <row r="44">
          <cell r="C44">
            <v>19</v>
          </cell>
        </row>
        <row r="45">
          <cell r="C45">
            <v>143</v>
          </cell>
        </row>
        <row r="46">
          <cell r="C46">
            <v>50</v>
          </cell>
        </row>
        <row r="47">
          <cell r="C47">
            <v>55</v>
          </cell>
        </row>
        <row r="48">
          <cell r="C48">
            <v>64</v>
          </cell>
        </row>
        <row r="49">
          <cell r="C49">
            <v>88</v>
          </cell>
        </row>
        <row r="50">
          <cell r="C50">
            <v>203</v>
          </cell>
        </row>
        <row r="51">
          <cell r="C51">
            <v>31</v>
          </cell>
        </row>
        <row r="52">
          <cell r="C52">
            <v>68</v>
          </cell>
        </row>
        <row r="53">
          <cell r="C53">
            <v>112</v>
          </cell>
        </row>
        <row r="54">
          <cell r="C54">
            <v>126</v>
          </cell>
        </row>
        <row r="55">
          <cell r="C55">
            <v>104</v>
          </cell>
        </row>
        <row r="56">
          <cell r="C56">
            <v>58</v>
          </cell>
        </row>
        <row r="57">
          <cell r="C57">
            <v>101</v>
          </cell>
        </row>
        <row r="58">
          <cell r="C58">
            <v>217</v>
          </cell>
        </row>
        <row r="59">
          <cell r="C59">
            <v>141</v>
          </cell>
        </row>
        <row r="60">
          <cell r="C60">
            <v>141</v>
          </cell>
        </row>
        <row r="61">
          <cell r="C61">
            <v>42</v>
          </cell>
        </row>
        <row r="62">
          <cell r="C62">
            <v>49</v>
          </cell>
        </row>
        <row r="63">
          <cell r="C63">
            <v>36</v>
          </cell>
        </row>
        <row r="64">
          <cell r="C64">
            <v>38</v>
          </cell>
        </row>
        <row r="65">
          <cell r="C65">
            <v>109</v>
          </cell>
        </row>
        <row r="67">
          <cell r="C67">
            <v>127</v>
          </cell>
        </row>
        <row r="68">
          <cell r="C68">
            <v>42</v>
          </cell>
        </row>
        <row r="69">
          <cell r="C69">
            <v>91</v>
          </cell>
        </row>
        <row r="70">
          <cell r="C70">
            <v>138</v>
          </cell>
        </row>
        <row r="71">
          <cell r="C71">
            <v>173</v>
          </cell>
        </row>
        <row r="73">
          <cell r="C73">
            <v>68</v>
          </cell>
        </row>
        <row r="74">
          <cell r="C74">
            <v>65</v>
          </cell>
        </row>
        <row r="75">
          <cell r="C75">
            <v>181</v>
          </cell>
        </row>
        <row r="76">
          <cell r="C76">
            <v>80</v>
          </cell>
        </row>
        <row r="77">
          <cell r="C77">
            <v>64</v>
          </cell>
        </row>
        <row r="78">
          <cell r="C78">
            <v>239</v>
          </cell>
        </row>
        <row r="79">
          <cell r="C79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116"/>
  <sheetViews>
    <sheetView zoomScalePageLayoutView="0" workbookViewId="0" topLeftCell="A31">
      <selection activeCell="G5" sqref="G5"/>
    </sheetView>
  </sheetViews>
  <sheetFormatPr defaultColWidth="9.140625" defaultRowHeight="12.75"/>
  <cols>
    <col min="1" max="1" width="8.28125" style="11" customWidth="1"/>
    <col min="2" max="2" width="15.7109375" style="11" customWidth="1"/>
    <col min="3" max="3" width="19.8515625" style="19" customWidth="1"/>
    <col min="4" max="4" width="27.57421875" style="20" customWidth="1"/>
    <col min="5" max="5" width="10.8515625" style="4" customWidth="1"/>
    <col min="6" max="16384" width="9.140625" style="4" customWidth="1"/>
  </cols>
  <sheetData>
    <row r="1" spans="1:5" ht="21" customHeight="1">
      <c r="A1" s="149" t="s">
        <v>105</v>
      </c>
      <c r="B1" s="150"/>
      <c r="C1" s="150"/>
      <c r="D1" s="150"/>
      <c r="E1" s="11" t="s">
        <v>106</v>
      </c>
    </row>
    <row r="2" spans="1:4" ht="21" customHeight="1">
      <c r="A2" s="151" t="s">
        <v>158</v>
      </c>
      <c r="B2" s="152"/>
      <c r="C2" s="152"/>
      <c r="D2" s="152"/>
    </row>
    <row r="3" spans="1:4" ht="20.25" customHeight="1">
      <c r="A3" s="153"/>
      <c r="B3" s="153"/>
      <c r="C3" s="153"/>
      <c r="D3" s="153"/>
    </row>
    <row r="4" spans="1:4" ht="40.5" customHeight="1">
      <c r="A4" s="147" t="s">
        <v>0</v>
      </c>
      <c r="B4" s="147" t="s">
        <v>1</v>
      </c>
      <c r="C4" s="91" t="s">
        <v>101</v>
      </c>
      <c r="D4" s="154" t="s">
        <v>2</v>
      </c>
    </row>
    <row r="5" spans="1:4" ht="20.25">
      <c r="A5" s="148"/>
      <c r="B5" s="148"/>
      <c r="C5" s="6" t="s">
        <v>102</v>
      </c>
      <c r="D5" s="154"/>
    </row>
    <row r="6" spans="1:4" ht="20.25">
      <c r="A6" s="7">
        <v>1</v>
      </c>
      <c r="B6" s="45" t="s">
        <v>4</v>
      </c>
      <c r="C6" s="22">
        <f>'[1]เอกสารใช้จริงจังหวัด'!C5+2</f>
        <v>64</v>
      </c>
      <c r="D6" s="7"/>
    </row>
    <row r="7" spans="1:4" ht="20.25">
      <c r="A7" s="7">
        <v>2</v>
      </c>
      <c r="B7" s="46" t="s">
        <v>5</v>
      </c>
      <c r="C7" s="23">
        <f>'[1]เอกสารใช้จริงจังหวัด'!C6+2</f>
        <v>124</v>
      </c>
      <c r="D7" s="7"/>
    </row>
    <row r="8" spans="1:4" ht="20.25">
      <c r="A8" s="7">
        <v>3</v>
      </c>
      <c r="B8" s="46" t="s">
        <v>6</v>
      </c>
      <c r="C8" s="23">
        <f>'[1]เอกสารใช้จริงจังหวัด'!C7+2</f>
        <v>153</v>
      </c>
      <c r="D8" s="7"/>
    </row>
    <row r="9" spans="1:4" ht="20.25">
      <c r="A9" s="7">
        <v>4</v>
      </c>
      <c r="B9" s="46" t="s">
        <v>7</v>
      </c>
      <c r="C9" s="23">
        <f>'[1]เอกสารใช้จริงจังหวัด'!C8+2</f>
        <v>92</v>
      </c>
      <c r="D9" s="7"/>
    </row>
    <row r="10" spans="1:4" ht="20.25">
      <c r="A10" s="7">
        <v>5</v>
      </c>
      <c r="B10" s="46" t="s">
        <v>8</v>
      </c>
      <c r="C10" s="23">
        <f>'[1]เอกสารใช้จริงจังหวัด'!C9+2</f>
        <v>227</v>
      </c>
      <c r="D10" s="7"/>
    </row>
    <row r="11" spans="1:4" ht="20.25">
      <c r="A11" s="7">
        <v>6</v>
      </c>
      <c r="B11" s="46" t="s">
        <v>9</v>
      </c>
      <c r="C11" s="23">
        <f>'[1]เอกสารใช้จริงจังหวัด'!C10+2</f>
        <v>84</v>
      </c>
      <c r="D11" s="7"/>
    </row>
    <row r="12" spans="1:4" ht="20.25">
      <c r="A12" s="7">
        <v>7</v>
      </c>
      <c r="B12" s="46" t="s">
        <v>10</v>
      </c>
      <c r="C12" s="23">
        <f>'[1]เอกสารใช้จริงจังหวัด'!C11+2</f>
        <v>111</v>
      </c>
      <c r="D12" s="7"/>
    </row>
    <row r="13" spans="1:4" ht="20.25">
      <c r="A13" s="48">
        <v>8</v>
      </c>
      <c r="B13" s="45" t="s">
        <v>11</v>
      </c>
      <c r="C13" s="23">
        <v>101</v>
      </c>
      <c r="D13" s="7"/>
    </row>
    <row r="14" spans="1:4" ht="20.25">
      <c r="A14" s="7">
        <v>9</v>
      </c>
      <c r="B14" s="46" t="s">
        <v>12</v>
      </c>
      <c r="C14" s="23">
        <f>'[1]เอกสารใช้จริงจังหวัด'!C13+2</f>
        <v>62</v>
      </c>
      <c r="D14" s="7"/>
    </row>
    <row r="15" spans="1:4" ht="20.25">
      <c r="A15" s="7">
        <v>10</v>
      </c>
      <c r="B15" s="46" t="s">
        <v>13</v>
      </c>
      <c r="C15" s="23">
        <f>'[1]เอกสารใช้จริงจังหวัด'!C14+2</f>
        <v>145</v>
      </c>
      <c r="D15" s="7"/>
    </row>
    <row r="16" spans="1:4" ht="20.25">
      <c r="A16" s="7">
        <v>11</v>
      </c>
      <c r="B16" s="46" t="s">
        <v>14</v>
      </c>
      <c r="C16" s="23">
        <f>'[1]เอกสารใช้จริงจังหวัด'!C15+2</f>
        <v>81</v>
      </c>
      <c r="D16" s="7"/>
    </row>
    <row r="17" spans="1:4" ht="20.25">
      <c r="A17" s="7">
        <v>12</v>
      </c>
      <c r="B17" s="46" t="s">
        <v>15</v>
      </c>
      <c r="C17" s="23">
        <f>'[1]เอกสารใช้จริงจังหวัด'!C16+2</f>
        <v>146</v>
      </c>
      <c r="D17" s="7"/>
    </row>
    <row r="18" spans="1:4" ht="20.25">
      <c r="A18" s="48">
        <v>13</v>
      </c>
      <c r="B18" s="45" t="s">
        <v>16</v>
      </c>
      <c r="C18" s="23">
        <f>'[1]เอกสารใช้จริงจังหวัด'!C17+2</f>
        <v>213</v>
      </c>
      <c r="D18" s="7"/>
    </row>
    <row r="19" spans="1:4" ht="20.25">
      <c r="A19" s="7">
        <v>14</v>
      </c>
      <c r="B19" s="46" t="s">
        <v>17</v>
      </c>
      <c r="C19" s="23">
        <f>'[1]เอกสารใช้จริงจังหวัด'!C18+2</f>
        <v>102</v>
      </c>
      <c r="D19" s="7"/>
    </row>
    <row r="20" spans="1:4" ht="20.25">
      <c r="A20" s="7">
        <v>15</v>
      </c>
      <c r="B20" s="46" t="s">
        <v>18</v>
      </c>
      <c r="C20" s="23">
        <f>'[1]เอกสารใช้จริงจังหวัด'!C19+2</f>
        <v>46</v>
      </c>
      <c r="D20" s="7"/>
    </row>
    <row r="21" spans="1:4" ht="20.25">
      <c r="A21" s="7">
        <v>16</v>
      </c>
      <c r="B21" s="46" t="s">
        <v>19</v>
      </c>
      <c r="C21" s="23">
        <f>'[1]เอกสารใช้จริงจังหวัด'!C20+2</f>
        <v>71</v>
      </c>
      <c r="D21" s="7"/>
    </row>
    <row r="22" spans="1:4" ht="20.25">
      <c r="A22" s="7">
        <v>17</v>
      </c>
      <c r="B22" s="46" t="s">
        <v>20</v>
      </c>
      <c r="C22" s="23">
        <f>'[1]เอกสารใช้จริงจังหวัด'!C21+2</f>
        <v>48</v>
      </c>
      <c r="D22" s="7"/>
    </row>
    <row r="23" spans="1:4" ht="20.25">
      <c r="A23" s="7">
        <v>18</v>
      </c>
      <c r="B23" s="46" t="s">
        <v>21</v>
      </c>
      <c r="C23" s="23">
        <f>'[1]เอกสารใช้จริงจังหวัด'!C22+2</f>
        <v>119</v>
      </c>
      <c r="D23" s="7"/>
    </row>
    <row r="24" spans="1:4" ht="20.25">
      <c r="A24" s="7">
        <v>19</v>
      </c>
      <c r="B24" s="46" t="s">
        <v>22</v>
      </c>
      <c r="C24" s="23">
        <f>'[1]เอกสารใช้จริงจังหวัด'!C23+2</f>
        <v>106</v>
      </c>
      <c r="D24" s="7"/>
    </row>
    <row r="25" spans="1:4" ht="20.25">
      <c r="A25" s="7">
        <v>20</v>
      </c>
      <c r="B25" s="46" t="s">
        <v>23</v>
      </c>
      <c r="C25" s="23">
        <f>'[1]เอกสารใช้จริงจังหวัด'!C24+2</f>
        <v>336</v>
      </c>
      <c r="D25" s="7"/>
    </row>
    <row r="26" spans="1:4" ht="20.25">
      <c r="A26" s="7">
        <v>21</v>
      </c>
      <c r="B26" s="46" t="s">
        <v>24</v>
      </c>
      <c r="C26" s="23">
        <f>'[1]เอกสารใช้จริงจังหวัด'!C25+2</f>
        <v>187</v>
      </c>
      <c r="D26" s="7"/>
    </row>
    <row r="27" spans="1:4" ht="20.25">
      <c r="A27" s="7">
        <v>22</v>
      </c>
      <c r="B27" s="46" t="s">
        <v>25</v>
      </c>
      <c r="C27" s="23">
        <f>'[1]เอกสารใช้จริงจังหวัด'!C26+2</f>
        <v>145</v>
      </c>
      <c r="D27" s="7"/>
    </row>
    <row r="28" spans="1:4" ht="20.25">
      <c r="A28" s="7">
        <v>23</v>
      </c>
      <c r="B28" s="46" t="s">
        <v>26</v>
      </c>
      <c r="C28" s="23">
        <f>'[1]เอกสารใช้จริงจังหวัด'!C27+2</f>
        <v>48</v>
      </c>
      <c r="D28" s="7"/>
    </row>
    <row r="29" spans="1:4" ht="20.25">
      <c r="A29" s="48">
        <v>24</v>
      </c>
      <c r="B29" s="45" t="s">
        <v>27</v>
      </c>
      <c r="C29" s="23">
        <f>'[1]เอกสารใช้จริงจังหวัด'!C28+2</f>
        <v>91</v>
      </c>
      <c r="D29" s="7"/>
    </row>
    <row r="30" spans="1:4" ht="20.25">
      <c r="A30" s="7">
        <v>25</v>
      </c>
      <c r="B30" s="46" t="s">
        <v>28</v>
      </c>
      <c r="C30" s="23">
        <f>'[1]เอกสารใช้จริงจังหวัด'!C29+2</f>
        <v>102</v>
      </c>
      <c r="D30" s="7"/>
    </row>
    <row r="31" spans="1:4" ht="20.25">
      <c r="A31" s="48">
        <v>26</v>
      </c>
      <c r="B31" s="46" t="s">
        <v>29</v>
      </c>
      <c r="C31" s="24">
        <v>62</v>
      </c>
      <c r="D31" s="7"/>
    </row>
    <row r="32" spans="1:4" ht="20.25">
      <c r="A32" s="7">
        <v>27</v>
      </c>
      <c r="B32" s="46" t="s">
        <v>30</v>
      </c>
      <c r="C32" s="23">
        <f>'[1]เอกสารใช้จริงจังหวัด'!C30+2</f>
        <v>211</v>
      </c>
      <c r="D32" s="7"/>
    </row>
    <row r="33" spans="1:4" ht="20.25">
      <c r="A33" s="48">
        <v>28</v>
      </c>
      <c r="B33" s="46" t="s">
        <v>31</v>
      </c>
      <c r="C33" s="23">
        <f>'[1]เอกสารใช้จริงจังหวัด'!C31+2</f>
        <v>67</v>
      </c>
      <c r="D33" s="7"/>
    </row>
    <row r="34" spans="1:4" ht="20.25">
      <c r="A34" s="7">
        <v>29</v>
      </c>
      <c r="B34" s="46" t="s">
        <v>32</v>
      </c>
      <c r="C34" s="23">
        <v>63</v>
      </c>
      <c r="D34" s="7"/>
    </row>
    <row r="35" spans="1:4" ht="20.25">
      <c r="A35" s="48">
        <v>30</v>
      </c>
      <c r="B35" s="46" t="s">
        <v>33</v>
      </c>
      <c r="C35" s="23">
        <f>'[1]เอกสารใช้จริงจังหวัด'!C33+2</f>
        <v>72</v>
      </c>
      <c r="D35" s="7"/>
    </row>
    <row r="36" spans="1:4" ht="20.25">
      <c r="A36" s="7">
        <v>31</v>
      </c>
      <c r="B36" s="46" t="s">
        <v>34</v>
      </c>
      <c r="C36" s="23">
        <f>'[1]เอกสารใช้จริงจังหวัด'!C34+2</f>
        <v>116</v>
      </c>
      <c r="D36" s="7"/>
    </row>
    <row r="37" spans="1:4" ht="20.25">
      <c r="A37" s="48">
        <v>32</v>
      </c>
      <c r="B37" s="46" t="s">
        <v>35</v>
      </c>
      <c r="C37" s="23">
        <f>'[1]เอกสารใช้จริงจังหวัด'!C35+2</f>
        <v>160</v>
      </c>
      <c r="D37" s="7"/>
    </row>
    <row r="38" spans="1:4" ht="20.25">
      <c r="A38" s="7">
        <v>33</v>
      </c>
      <c r="B38" s="46" t="s">
        <v>36</v>
      </c>
      <c r="C38" s="23">
        <f>'[1]เอกสารใช้จริงจังหวัด'!C36+2</f>
        <v>54</v>
      </c>
      <c r="D38" s="7"/>
    </row>
    <row r="39" spans="1:4" ht="20.25">
      <c r="A39" s="7">
        <v>34</v>
      </c>
      <c r="B39" s="46" t="s">
        <v>37</v>
      </c>
      <c r="C39" s="23">
        <f>'[1]เอกสารใช้จริงจังหวัด'!C37+2</f>
        <v>76</v>
      </c>
      <c r="D39" s="7"/>
    </row>
    <row r="40" spans="1:4" ht="40.5" customHeight="1">
      <c r="A40" s="147" t="s">
        <v>0</v>
      </c>
      <c r="B40" s="147" t="s">
        <v>1</v>
      </c>
      <c r="C40" s="92" t="s">
        <v>101</v>
      </c>
      <c r="D40" s="154" t="s">
        <v>2</v>
      </c>
    </row>
    <row r="41" spans="1:4" ht="20.25">
      <c r="A41" s="148"/>
      <c r="B41" s="148"/>
      <c r="C41" s="6" t="s">
        <v>102</v>
      </c>
      <c r="D41" s="154"/>
    </row>
    <row r="42" spans="1:4" ht="20.25">
      <c r="A42" s="7">
        <v>35</v>
      </c>
      <c r="B42" s="46" t="s">
        <v>38</v>
      </c>
      <c r="C42" s="23">
        <f>'[1]เอกสารใช้จริงจังหวัด'!C38+2</f>
        <v>104</v>
      </c>
      <c r="D42" s="7"/>
    </row>
    <row r="43" spans="1:4" ht="20.25">
      <c r="A43" s="7">
        <v>36</v>
      </c>
      <c r="B43" s="46" t="s">
        <v>39</v>
      </c>
      <c r="C43" s="23">
        <f>'[1]เอกสารใช้จริงจังหวัด'!C39+2</f>
        <v>105</v>
      </c>
      <c r="D43" s="7"/>
    </row>
    <row r="44" spans="1:4" ht="20.25">
      <c r="A44" s="7">
        <v>37</v>
      </c>
      <c r="B44" s="46" t="s">
        <v>40</v>
      </c>
      <c r="C44" s="23">
        <f>'[1]เอกสารใช้จริงจังหวัด'!C40+2</f>
        <v>87</v>
      </c>
      <c r="D44" s="7"/>
    </row>
    <row r="45" spans="1:4" ht="20.25">
      <c r="A45" s="7">
        <v>38</v>
      </c>
      <c r="B45" s="46" t="s">
        <v>41</v>
      </c>
      <c r="C45" s="23">
        <f>'[1]เอกสารใช้จริงจังหวัด'!C41+2</f>
        <v>130</v>
      </c>
      <c r="D45" s="7"/>
    </row>
    <row r="46" spans="1:4" ht="20.25">
      <c r="A46" s="7">
        <v>39</v>
      </c>
      <c r="B46" s="46" t="s">
        <v>42</v>
      </c>
      <c r="C46" s="23">
        <f>'[1]เอกสารใช้จริงจังหวัด'!C42+2</f>
        <v>86</v>
      </c>
      <c r="D46" s="7"/>
    </row>
    <row r="47" spans="1:4" ht="20.25">
      <c r="A47" s="7">
        <v>40</v>
      </c>
      <c r="B47" s="46" t="s">
        <v>43</v>
      </c>
      <c r="C47" s="23">
        <f>'[1]เอกสารใช้จริงจังหวัด'!C43+2</f>
        <v>74</v>
      </c>
      <c r="D47" s="7"/>
    </row>
    <row r="48" spans="1:4" ht="20.25">
      <c r="A48" s="7">
        <v>41</v>
      </c>
      <c r="B48" s="46" t="s">
        <v>44</v>
      </c>
      <c r="C48" s="23">
        <f>'[1]เอกสารใช้จริงจังหวัด'!C44+2</f>
        <v>21</v>
      </c>
      <c r="D48" s="7"/>
    </row>
    <row r="49" spans="1:4" ht="20.25">
      <c r="A49" s="7">
        <v>42</v>
      </c>
      <c r="B49" s="46" t="s">
        <v>45</v>
      </c>
      <c r="C49" s="23">
        <f>'[1]เอกสารใช้จริงจังหวัด'!C45+2</f>
        <v>145</v>
      </c>
      <c r="D49" s="7"/>
    </row>
    <row r="50" spans="1:4" ht="20.25">
      <c r="A50" s="7">
        <v>43</v>
      </c>
      <c r="B50" s="46" t="s">
        <v>46</v>
      </c>
      <c r="C50" s="23">
        <f>'[1]เอกสารใช้จริงจังหวัด'!C46+2</f>
        <v>52</v>
      </c>
      <c r="D50" s="7"/>
    </row>
    <row r="51" spans="1:4" ht="20.25">
      <c r="A51" s="7">
        <v>44</v>
      </c>
      <c r="B51" s="46" t="s">
        <v>47</v>
      </c>
      <c r="C51" s="23">
        <f>'[1]เอกสารใช้จริงจังหวัด'!C47+2</f>
        <v>57</v>
      </c>
      <c r="D51" s="7"/>
    </row>
    <row r="52" spans="1:4" ht="20.25">
      <c r="A52" s="7">
        <v>45</v>
      </c>
      <c r="B52" s="46" t="s">
        <v>48</v>
      </c>
      <c r="C52" s="23">
        <f>'[1]เอกสารใช้จริงจังหวัด'!C48+2</f>
        <v>66</v>
      </c>
      <c r="D52" s="7"/>
    </row>
    <row r="53" spans="1:4" ht="20.25">
      <c r="A53" s="7">
        <v>46</v>
      </c>
      <c r="B53" s="46" t="s">
        <v>49</v>
      </c>
      <c r="C53" s="23">
        <f>'[1]เอกสารใช้จริงจังหวัด'!C49+2</f>
        <v>90</v>
      </c>
      <c r="D53" s="7"/>
    </row>
    <row r="54" spans="1:4" ht="20.25">
      <c r="A54" s="7">
        <v>47</v>
      </c>
      <c r="B54" s="46" t="s">
        <v>50</v>
      </c>
      <c r="C54" s="23">
        <f>'[1]เอกสารใช้จริงจังหวัด'!C50+2</f>
        <v>205</v>
      </c>
      <c r="D54" s="7"/>
    </row>
    <row r="55" spans="1:4" ht="20.25">
      <c r="A55" s="7">
        <v>48</v>
      </c>
      <c r="B55" s="46" t="s">
        <v>51</v>
      </c>
      <c r="C55" s="23">
        <f>'[1]เอกสารใช้จริงจังหวัด'!C51+2</f>
        <v>33</v>
      </c>
      <c r="D55" s="7"/>
    </row>
    <row r="56" spans="1:4" ht="20.25">
      <c r="A56" s="7">
        <v>49</v>
      </c>
      <c r="B56" s="46" t="s">
        <v>52</v>
      </c>
      <c r="C56" s="23">
        <f>'[1]เอกสารใช้จริงจังหวัด'!C52+2</f>
        <v>70</v>
      </c>
      <c r="D56" s="7"/>
    </row>
    <row r="57" spans="1:4" ht="20.25">
      <c r="A57" s="7">
        <v>50</v>
      </c>
      <c r="B57" s="46" t="s">
        <v>53</v>
      </c>
      <c r="C57" s="23">
        <f>'[1]เอกสารใช้จริงจังหวัด'!C53+2</f>
        <v>114</v>
      </c>
      <c r="D57" s="7"/>
    </row>
    <row r="58" spans="1:4" ht="20.25">
      <c r="A58" s="7">
        <v>51</v>
      </c>
      <c r="B58" s="46" t="s">
        <v>54</v>
      </c>
      <c r="C58" s="23">
        <f>'[1]เอกสารใช้จริงจังหวัด'!C54+2</f>
        <v>128</v>
      </c>
      <c r="D58" s="7"/>
    </row>
    <row r="59" spans="1:4" ht="20.25">
      <c r="A59" s="7">
        <v>52</v>
      </c>
      <c r="B59" s="46" t="s">
        <v>55</v>
      </c>
      <c r="C59" s="23">
        <f>'[1]เอกสารใช้จริงจังหวัด'!C55+2</f>
        <v>106</v>
      </c>
      <c r="D59" s="7"/>
    </row>
    <row r="60" spans="1:4" ht="20.25">
      <c r="A60" s="7">
        <v>53</v>
      </c>
      <c r="B60" s="46" t="s">
        <v>56</v>
      </c>
      <c r="C60" s="23">
        <f>'[1]เอกสารใช้จริงจังหวัด'!C56+2</f>
        <v>60</v>
      </c>
      <c r="D60" s="7"/>
    </row>
    <row r="61" spans="1:4" ht="20.25">
      <c r="A61" s="7">
        <v>54</v>
      </c>
      <c r="B61" s="46" t="s">
        <v>57</v>
      </c>
      <c r="C61" s="23">
        <f>'[1]เอกสารใช้จริงจังหวัด'!C57+2</f>
        <v>103</v>
      </c>
      <c r="D61" s="7"/>
    </row>
    <row r="62" spans="1:4" ht="20.25">
      <c r="A62" s="7">
        <v>55</v>
      </c>
      <c r="B62" s="46" t="s">
        <v>58</v>
      </c>
      <c r="C62" s="23">
        <f>'[1]เอกสารใช้จริงจังหวัด'!C58+2</f>
        <v>219</v>
      </c>
      <c r="D62" s="7"/>
    </row>
    <row r="63" spans="1:4" ht="20.25">
      <c r="A63" s="7">
        <v>56</v>
      </c>
      <c r="B63" s="45" t="s">
        <v>59</v>
      </c>
      <c r="C63" s="23">
        <f>'[1]เอกสารใช้จริงจังหวัด'!C59+2</f>
        <v>143</v>
      </c>
      <c r="D63" s="7"/>
    </row>
    <row r="64" spans="1:4" ht="20.25">
      <c r="A64" s="7">
        <v>57</v>
      </c>
      <c r="B64" s="45" t="s">
        <v>60</v>
      </c>
      <c r="C64" s="23">
        <f>'[1]เอกสารใช้จริงจังหวัด'!C60+2</f>
        <v>143</v>
      </c>
      <c r="D64" s="7"/>
    </row>
    <row r="65" spans="1:4" ht="20.25">
      <c r="A65" s="7">
        <v>58</v>
      </c>
      <c r="B65" s="45" t="s">
        <v>61</v>
      </c>
      <c r="C65" s="23">
        <f>'[1]เอกสารใช้จริงจังหวัด'!C61+2</f>
        <v>44</v>
      </c>
      <c r="D65" s="7"/>
    </row>
    <row r="66" spans="1:4" ht="20.25">
      <c r="A66" s="7">
        <v>59</v>
      </c>
      <c r="B66" s="45" t="s">
        <v>62</v>
      </c>
      <c r="C66" s="23">
        <f>'[1]เอกสารใช้จริงจังหวัด'!C62+2</f>
        <v>51</v>
      </c>
      <c r="D66" s="7"/>
    </row>
    <row r="67" spans="1:4" ht="20.25">
      <c r="A67" s="7">
        <v>60</v>
      </c>
      <c r="B67" s="45" t="s">
        <v>63</v>
      </c>
      <c r="C67" s="23">
        <f>'[1]เอกสารใช้จริงจังหวัด'!C63+2</f>
        <v>38</v>
      </c>
      <c r="D67" s="7"/>
    </row>
    <row r="68" spans="1:4" ht="20.25">
      <c r="A68" s="7">
        <v>61</v>
      </c>
      <c r="B68" s="45" t="s">
        <v>64</v>
      </c>
      <c r="C68" s="23">
        <f>'[1]เอกสารใช้จริงจังหวัด'!C64+2</f>
        <v>40</v>
      </c>
      <c r="D68" s="7"/>
    </row>
    <row r="69" spans="1:4" ht="20.25">
      <c r="A69" s="7">
        <v>62</v>
      </c>
      <c r="B69" s="45" t="s">
        <v>65</v>
      </c>
      <c r="C69" s="23">
        <f>'[1]เอกสารใช้จริงจังหวัด'!C65+2</f>
        <v>111</v>
      </c>
      <c r="D69" s="7"/>
    </row>
    <row r="70" spans="1:4" ht="20.25">
      <c r="A70" s="7">
        <v>63</v>
      </c>
      <c r="B70" s="45" t="s">
        <v>66</v>
      </c>
      <c r="C70" s="24">
        <v>68</v>
      </c>
      <c r="D70" s="7"/>
    </row>
    <row r="71" spans="1:4" ht="20.25">
      <c r="A71" s="7">
        <v>64</v>
      </c>
      <c r="B71" s="45" t="s">
        <v>67</v>
      </c>
      <c r="C71" s="23">
        <f>'[1]เอกสารใช้จริงจังหวัด'!C67+2</f>
        <v>129</v>
      </c>
      <c r="D71" s="7"/>
    </row>
    <row r="72" spans="1:4" ht="20.25">
      <c r="A72" s="7">
        <v>65</v>
      </c>
      <c r="B72" s="45" t="s">
        <v>68</v>
      </c>
      <c r="C72" s="23">
        <f>'[1]เอกสารใช้จริงจังหวัด'!C68+2</f>
        <v>44</v>
      </c>
      <c r="D72" s="7"/>
    </row>
    <row r="73" spans="1:4" ht="20.25">
      <c r="A73" s="7">
        <v>66</v>
      </c>
      <c r="B73" s="45" t="s">
        <v>69</v>
      </c>
      <c r="C73" s="23">
        <f>'[1]เอกสารใช้จริงจังหวัด'!C69+2</f>
        <v>93</v>
      </c>
      <c r="D73" s="7"/>
    </row>
    <row r="74" spans="1:4" ht="20.25">
      <c r="A74" s="48">
        <v>67</v>
      </c>
      <c r="B74" s="45" t="s">
        <v>70</v>
      </c>
      <c r="C74" s="23">
        <f>'[1]เอกสารใช้จริงจังหวัด'!C70+2</f>
        <v>140</v>
      </c>
      <c r="D74" s="7"/>
    </row>
    <row r="75" spans="1:4" ht="20.25">
      <c r="A75" s="7">
        <v>68</v>
      </c>
      <c r="B75" s="45" t="s">
        <v>71</v>
      </c>
      <c r="C75" s="23">
        <f>'[1]เอกสารใช้จริงจังหวัด'!C71+2</f>
        <v>175</v>
      </c>
      <c r="D75" s="7"/>
    </row>
    <row r="76" spans="1:4" ht="20.25">
      <c r="A76" s="48">
        <v>69</v>
      </c>
      <c r="B76" s="45" t="s">
        <v>72</v>
      </c>
      <c r="C76" s="24">
        <v>70</v>
      </c>
      <c r="D76" s="7"/>
    </row>
    <row r="77" spans="1:4" ht="20.25">
      <c r="A77" s="7">
        <v>70</v>
      </c>
      <c r="B77" s="45" t="s">
        <v>73</v>
      </c>
      <c r="C77" s="23">
        <f>'[1]เอกสารใช้จริงจังหวัด'!C73+2</f>
        <v>70</v>
      </c>
      <c r="D77" s="7"/>
    </row>
    <row r="78" spans="1:4" ht="20.25">
      <c r="A78" s="48">
        <v>71</v>
      </c>
      <c r="B78" s="45" t="s">
        <v>74</v>
      </c>
      <c r="C78" s="23">
        <f>'[1]เอกสารใช้จริงจังหวัด'!C74+2</f>
        <v>67</v>
      </c>
      <c r="D78" s="7"/>
    </row>
    <row r="79" spans="1:4" ht="40.5" customHeight="1">
      <c r="A79" s="147" t="s">
        <v>0</v>
      </c>
      <c r="B79" s="147" t="s">
        <v>1</v>
      </c>
      <c r="C79" s="5" t="s">
        <v>103</v>
      </c>
      <c r="D79" s="154" t="s">
        <v>2</v>
      </c>
    </row>
    <row r="80" spans="1:4" ht="20.25">
      <c r="A80" s="148"/>
      <c r="B80" s="148"/>
      <c r="C80" s="6" t="s">
        <v>102</v>
      </c>
      <c r="D80" s="154"/>
    </row>
    <row r="81" spans="1:4" ht="20.25">
      <c r="A81" s="7">
        <v>72</v>
      </c>
      <c r="B81" s="45" t="s">
        <v>75</v>
      </c>
      <c r="C81" s="23">
        <f>'[1]เอกสารใช้จริงจังหวัด'!C75+2</f>
        <v>183</v>
      </c>
      <c r="D81" s="7"/>
    </row>
    <row r="82" spans="1:4" ht="20.25">
      <c r="A82" s="48">
        <v>73</v>
      </c>
      <c r="B82" s="45" t="s">
        <v>76</v>
      </c>
      <c r="C82" s="23">
        <f>'[1]เอกสารใช้จริงจังหวัด'!C76+2</f>
        <v>82</v>
      </c>
      <c r="D82" s="7"/>
    </row>
    <row r="83" spans="1:4" ht="20.25">
      <c r="A83" s="7">
        <v>74</v>
      </c>
      <c r="B83" s="45" t="s">
        <v>77</v>
      </c>
      <c r="C83" s="23">
        <f>'[1]เอกสารใช้จริงจังหวัด'!C77+2</f>
        <v>66</v>
      </c>
      <c r="D83" s="7"/>
    </row>
    <row r="84" spans="1:4" ht="20.25">
      <c r="A84" s="48">
        <v>75</v>
      </c>
      <c r="B84" s="45" t="s">
        <v>78</v>
      </c>
      <c r="C84" s="23">
        <f>'[1]เอกสารใช้จริงจังหวัด'!C78+2</f>
        <v>241</v>
      </c>
      <c r="D84" s="7"/>
    </row>
    <row r="85" spans="1:4" ht="20.25">
      <c r="A85" s="7">
        <v>76</v>
      </c>
      <c r="B85" s="45" t="s">
        <v>79</v>
      </c>
      <c r="C85" s="23">
        <f>'[1]เอกสารใช้จริงจังหวัด'!C79+2</f>
        <v>66</v>
      </c>
      <c r="D85" s="7"/>
    </row>
    <row r="86" spans="2:5" ht="20.25">
      <c r="B86" s="8" t="s">
        <v>80</v>
      </c>
      <c r="C86" s="9">
        <f>SUM(C6:C85)</f>
        <v>8004</v>
      </c>
      <c r="D86" s="10"/>
      <c r="E86" s="11"/>
    </row>
    <row r="87" spans="2:5" ht="20.25">
      <c r="B87" s="12"/>
      <c r="C87" s="13"/>
      <c r="D87" s="14"/>
      <c r="E87" s="11"/>
    </row>
    <row r="88" spans="2:5" ht="20.25">
      <c r="B88" s="12"/>
      <c r="C88" s="13"/>
      <c r="D88" s="14"/>
      <c r="E88" s="11"/>
    </row>
    <row r="89" spans="2:5" ht="20.25">
      <c r="B89" s="12"/>
      <c r="C89" s="13"/>
      <c r="D89" s="14"/>
      <c r="E89" s="11"/>
    </row>
    <row r="90" spans="2:5" ht="20.25">
      <c r="B90" s="12"/>
      <c r="C90" s="13"/>
      <c r="D90" s="14"/>
      <c r="E90" s="11"/>
    </row>
    <row r="91" spans="2:5" ht="20.25">
      <c r="B91" s="12"/>
      <c r="C91" s="13"/>
      <c r="D91" s="14"/>
      <c r="E91" s="11"/>
    </row>
    <row r="92" spans="2:5" ht="20.25">
      <c r="B92" s="12"/>
      <c r="C92" s="13"/>
      <c r="D92" s="14"/>
      <c r="E92" s="11"/>
    </row>
    <row r="93" spans="2:5" ht="20.25">
      <c r="B93" s="12"/>
      <c r="C93" s="13"/>
      <c r="D93" s="14"/>
      <c r="E93" s="11"/>
    </row>
    <row r="94" spans="2:5" ht="20.25">
      <c r="B94" s="12"/>
      <c r="C94" s="13"/>
      <c r="D94" s="14"/>
      <c r="E94" s="11"/>
    </row>
    <row r="95" spans="2:5" ht="20.25">
      <c r="B95" s="12"/>
      <c r="C95" s="13"/>
      <c r="D95" s="14"/>
      <c r="E95" s="11"/>
    </row>
    <row r="96" spans="2:5" ht="20.25">
      <c r="B96" s="12"/>
      <c r="C96" s="13"/>
      <c r="D96" s="14"/>
      <c r="E96" s="11"/>
    </row>
    <row r="97" spans="2:5" ht="20.25">
      <c r="B97" s="12"/>
      <c r="C97" s="13"/>
      <c r="D97" s="14"/>
      <c r="E97" s="11"/>
    </row>
    <row r="98" spans="2:5" ht="20.25">
      <c r="B98" s="12"/>
      <c r="C98" s="13"/>
      <c r="D98" s="14"/>
      <c r="E98" s="11"/>
    </row>
    <row r="99" spans="2:5" ht="20.25">
      <c r="B99" s="12"/>
      <c r="C99" s="13"/>
      <c r="D99" s="14"/>
      <c r="E99" s="11"/>
    </row>
    <row r="100" spans="2:5" ht="20.25">
      <c r="B100" s="12"/>
      <c r="C100" s="13"/>
      <c r="D100" s="14"/>
      <c r="E100" s="11"/>
    </row>
    <row r="101" spans="2:5" ht="20.25">
      <c r="B101" s="12"/>
      <c r="C101" s="13"/>
      <c r="D101" s="14"/>
      <c r="E101" s="11"/>
    </row>
    <row r="102" spans="1:4" s="18" customFormat="1" ht="19.5">
      <c r="A102" s="65" t="s">
        <v>84</v>
      </c>
      <c r="B102" s="47" t="s">
        <v>99</v>
      </c>
      <c r="C102" s="16"/>
      <c r="D102" s="17"/>
    </row>
    <row r="103" spans="1:4" s="18" customFormat="1" ht="19.5">
      <c r="A103" s="15"/>
      <c r="B103" s="47" t="s">
        <v>104</v>
      </c>
      <c r="C103" s="16"/>
      <c r="D103" s="17"/>
    </row>
    <row r="104" spans="1:4" s="18" customFormat="1" ht="19.5">
      <c r="A104" s="15"/>
      <c r="B104" s="47" t="s">
        <v>144</v>
      </c>
      <c r="C104" s="16"/>
      <c r="D104" s="17"/>
    </row>
    <row r="106" ht="20.25">
      <c r="C106" s="21"/>
    </row>
    <row r="107" ht="20.25">
      <c r="C107" s="21"/>
    </row>
    <row r="116" spans="1:4" s="18" customFormat="1" ht="19.5">
      <c r="A116" s="15"/>
      <c r="B116" s="47"/>
      <c r="C116" s="16"/>
      <c r="D116" s="17"/>
    </row>
  </sheetData>
  <sheetProtection/>
  <mergeCells count="12">
    <mergeCell ref="B79:B80"/>
    <mergeCell ref="A79:A80"/>
    <mergeCell ref="D4:D5"/>
    <mergeCell ref="D40:D41"/>
    <mergeCell ref="D79:D80"/>
    <mergeCell ref="B4:B5"/>
    <mergeCell ref="A4:A5"/>
    <mergeCell ref="B40:B41"/>
    <mergeCell ref="A1:D1"/>
    <mergeCell ref="A2:D2"/>
    <mergeCell ref="A3:D3"/>
    <mergeCell ref="A40:A41"/>
  </mergeCells>
  <printOptions/>
  <pageMargins left="0.31496062992125984" right="0" top="0.11811023622047245" bottom="0.2362204724409449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106"/>
  <sheetViews>
    <sheetView zoomScalePageLayoutView="0" workbookViewId="0" topLeftCell="A1">
      <selection activeCell="M17" sqref="M16:M17"/>
    </sheetView>
  </sheetViews>
  <sheetFormatPr defaultColWidth="9.140625" defaultRowHeight="12.75"/>
  <cols>
    <col min="1" max="1" width="8.7109375" style="29" customWidth="1"/>
    <col min="2" max="2" width="14.7109375" style="50" customWidth="1"/>
    <col min="3" max="3" width="10.8515625" style="37" customWidth="1"/>
    <col min="4" max="4" width="9.7109375" style="37" customWidth="1"/>
    <col min="5" max="5" width="6.8515625" style="39" customWidth="1"/>
    <col min="6" max="6" width="8.7109375" style="29" customWidth="1"/>
    <col min="7" max="7" width="14.7109375" style="50" customWidth="1"/>
    <col min="8" max="8" width="10.00390625" style="29" customWidth="1"/>
    <col min="9" max="9" width="10.7109375" style="29" customWidth="1"/>
    <col min="10" max="16384" width="9.140625" style="29" customWidth="1"/>
  </cols>
  <sheetData>
    <row r="1" spans="1:9" ht="20.25">
      <c r="A1" s="156" t="s">
        <v>161</v>
      </c>
      <c r="B1" s="156"/>
      <c r="C1" s="156"/>
      <c r="D1" s="156"/>
      <c r="E1" s="156"/>
      <c r="F1" s="156"/>
      <c r="G1" s="156"/>
      <c r="H1" s="156"/>
      <c r="I1" s="156"/>
    </row>
    <row r="2" spans="1:9" ht="20.25">
      <c r="A2" s="156"/>
      <c r="B2" s="156"/>
      <c r="C2" s="156"/>
      <c r="D2" s="156"/>
      <c r="E2" s="156"/>
      <c r="F2" s="156"/>
      <c r="G2" s="156"/>
      <c r="H2" s="156"/>
      <c r="I2" s="156"/>
    </row>
    <row r="3" spans="1:8" ht="18.75">
      <c r="A3" s="30"/>
      <c r="B3" s="41"/>
      <c r="C3" s="31"/>
      <c r="D3" s="31"/>
      <c r="E3" s="28"/>
      <c r="H3" s="44"/>
    </row>
    <row r="4" spans="1:9" ht="28.5" customHeight="1">
      <c r="A4" s="157" t="s">
        <v>93</v>
      </c>
      <c r="B4" s="157" t="s">
        <v>1</v>
      </c>
      <c r="C4" s="64" t="s">
        <v>100</v>
      </c>
      <c r="D4" s="159" t="s">
        <v>2</v>
      </c>
      <c r="E4" s="51"/>
      <c r="F4" s="157" t="s">
        <v>93</v>
      </c>
      <c r="G4" s="157" t="s">
        <v>1</v>
      </c>
      <c r="H4" s="64" t="s">
        <v>100</v>
      </c>
      <c r="I4" s="159" t="s">
        <v>2</v>
      </c>
    </row>
    <row r="5" spans="1:9" ht="18.75">
      <c r="A5" s="158"/>
      <c r="B5" s="148"/>
      <c r="C5" s="61" t="s">
        <v>3</v>
      </c>
      <c r="D5" s="161"/>
      <c r="E5" s="51"/>
      <c r="F5" s="158"/>
      <c r="G5" s="148"/>
      <c r="H5" s="61" t="s">
        <v>3</v>
      </c>
      <c r="I5" s="160"/>
    </row>
    <row r="6" spans="1:9" ht="16.5" customHeight="1">
      <c r="A6" s="52">
        <v>1</v>
      </c>
      <c r="B6" s="53" t="s">
        <v>4</v>
      </c>
      <c r="C6" s="54">
        <f>'[1]เอกสารใช้จริงจังหวัด'!C5+2</f>
        <v>64</v>
      </c>
      <c r="D6" s="54"/>
      <c r="E6" s="27"/>
      <c r="F6" s="52">
        <v>39</v>
      </c>
      <c r="G6" s="55" t="s">
        <v>42</v>
      </c>
      <c r="H6" s="49">
        <f>'[1]เอกสารใช้จริงจังหวัด'!C42+2</f>
        <v>86</v>
      </c>
      <c r="I6" s="49"/>
    </row>
    <row r="7" spans="1:9" ht="16.5" customHeight="1">
      <c r="A7" s="52">
        <v>2</v>
      </c>
      <c r="B7" s="55" t="s">
        <v>5</v>
      </c>
      <c r="C7" s="49">
        <f>'[1]เอกสารใช้จริงจังหวัด'!C6+2</f>
        <v>124</v>
      </c>
      <c r="D7" s="54"/>
      <c r="E7" s="27"/>
      <c r="F7" s="52">
        <v>40</v>
      </c>
      <c r="G7" s="55" t="s">
        <v>43</v>
      </c>
      <c r="H7" s="49">
        <f>'[1]เอกสารใช้จริงจังหวัด'!C43+2</f>
        <v>74</v>
      </c>
      <c r="I7" s="49"/>
    </row>
    <row r="8" spans="1:9" ht="16.5" customHeight="1">
      <c r="A8" s="52">
        <v>3</v>
      </c>
      <c r="B8" s="55" t="s">
        <v>6</v>
      </c>
      <c r="C8" s="49">
        <f>'[1]เอกสารใช้จริงจังหวัด'!C7+2</f>
        <v>153</v>
      </c>
      <c r="D8" s="54"/>
      <c r="E8" s="27"/>
      <c r="F8" s="52">
        <v>41</v>
      </c>
      <c r="G8" s="55" t="s">
        <v>44</v>
      </c>
      <c r="H8" s="49">
        <f>'[1]เอกสารใช้จริงจังหวัด'!C44+2</f>
        <v>21</v>
      </c>
      <c r="I8" s="49"/>
    </row>
    <row r="9" spans="1:9" ht="16.5" customHeight="1">
      <c r="A9" s="52">
        <v>4</v>
      </c>
      <c r="B9" s="55" t="s">
        <v>7</v>
      </c>
      <c r="C9" s="49">
        <f>'[1]เอกสารใช้จริงจังหวัด'!C8+2</f>
        <v>92</v>
      </c>
      <c r="D9" s="54"/>
      <c r="E9" s="27"/>
      <c r="F9" s="52">
        <v>42</v>
      </c>
      <c r="G9" s="55" t="s">
        <v>45</v>
      </c>
      <c r="H9" s="49">
        <f>'[1]เอกสารใช้จริงจังหวัด'!C45+2</f>
        <v>145</v>
      </c>
      <c r="I9" s="49"/>
    </row>
    <row r="10" spans="1:9" ht="16.5" customHeight="1">
      <c r="A10" s="52">
        <v>5</v>
      </c>
      <c r="B10" s="55" t="s">
        <v>8</v>
      </c>
      <c r="C10" s="49">
        <f>'[1]เอกสารใช้จริงจังหวัด'!C9+2</f>
        <v>227</v>
      </c>
      <c r="D10" s="54"/>
      <c r="E10" s="27"/>
      <c r="F10" s="52">
        <v>43</v>
      </c>
      <c r="G10" s="55" t="s">
        <v>46</v>
      </c>
      <c r="H10" s="49">
        <f>'[1]เอกสารใช้จริงจังหวัด'!C46+2</f>
        <v>52</v>
      </c>
      <c r="I10" s="49"/>
    </row>
    <row r="11" spans="1:9" ht="16.5" customHeight="1">
      <c r="A11" s="52">
        <v>6</v>
      </c>
      <c r="B11" s="55" t="s">
        <v>9</v>
      </c>
      <c r="C11" s="49">
        <f>'[1]เอกสารใช้จริงจังหวัด'!C10+2</f>
        <v>84</v>
      </c>
      <c r="D11" s="54"/>
      <c r="E11" s="27"/>
      <c r="F11" s="52">
        <v>44</v>
      </c>
      <c r="G11" s="55" t="s">
        <v>47</v>
      </c>
      <c r="H11" s="49">
        <f>'[1]เอกสารใช้จริงจังหวัด'!C47+2</f>
        <v>57</v>
      </c>
      <c r="I11" s="49"/>
    </row>
    <row r="12" spans="1:9" ht="16.5" customHeight="1">
      <c r="A12" s="52">
        <v>7</v>
      </c>
      <c r="B12" s="55" t="s">
        <v>10</v>
      </c>
      <c r="C12" s="49">
        <f>'[1]เอกสารใช้จริงจังหวัด'!C11+2</f>
        <v>111</v>
      </c>
      <c r="D12" s="54"/>
      <c r="E12" s="27"/>
      <c r="F12" s="52">
        <v>45</v>
      </c>
      <c r="G12" s="55" t="s">
        <v>48</v>
      </c>
      <c r="H12" s="49">
        <f>'[1]เอกสารใช้จริงจังหวัด'!C48+2</f>
        <v>66</v>
      </c>
      <c r="I12" s="49"/>
    </row>
    <row r="13" spans="1:9" ht="16.5" customHeight="1">
      <c r="A13" s="56">
        <v>8</v>
      </c>
      <c r="B13" s="53" t="s">
        <v>11</v>
      </c>
      <c r="C13" s="49">
        <v>101</v>
      </c>
      <c r="D13" s="54"/>
      <c r="E13" s="27"/>
      <c r="F13" s="52">
        <v>46</v>
      </c>
      <c r="G13" s="55" t="s">
        <v>49</v>
      </c>
      <c r="H13" s="49">
        <f>'[1]เอกสารใช้จริงจังหวัด'!C49+2</f>
        <v>90</v>
      </c>
      <c r="I13" s="49"/>
    </row>
    <row r="14" spans="1:9" ht="16.5" customHeight="1">
      <c r="A14" s="52">
        <v>9</v>
      </c>
      <c r="B14" s="55" t="s">
        <v>12</v>
      </c>
      <c r="C14" s="49">
        <f>'[1]เอกสารใช้จริงจังหวัด'!C13+2</f>
        <v>62</v>
      </c>
      <c r="D14" s="54"/>
      <c r="E14" s="27"/>
      <c r="F14" s="52">
        <v>47</v>
      </c>
      <c r="G14" s="55" t="s">
        <v>50</v>
      </c>
      <c r="H14" s="49">
        <f>'[1]เอกสารใช้จริงจังหวัด'!C50+2</f>
        <v>205</v>
      </c>
      <c r="I14" s="49"/>
    </row>
    <row r="15" spans="1:9" ht="16.5" customHeight="1">
      <c r="A15" s="52">
        <v>10</v>
      </c>
      <c r="B15" s="55" t="s">
        <v>13</v>
      </c>
      <c r="C15" s="49">
        <f>'[1]เอกสารใช้จริงจังหวัด'!C14+2</f>
        <v>145</v>
      </c>
      <c r="D15" s="54"/>
      <c r="E15" s="27"/>
      <c r="F15" s="52">
        <v>48</v>
      </c>
      <c r="G15" s="55" t="s">
        <v>51</v>
      </c>
      <c r="H15" s="49">
        <f>'[1]เอกสารใช้จริงจังหวัด'!C51+2</f>
        <v>33</v>
      </c>
      <c r="I15" s="49"/>
    </row>
    <row r="16" spans="1:9" ht="16.5" customHeight="1">
      <c r="A16" s="52">
        <v>11</v>
      </c>
      <c r="B16" s="55" t="s">
        <v>14</v>
      </c>
      <c r="C16" s="49">
        <f>'[1]เอกสารใช้จริงจังหวัด'!C15+2</f>
        <v>81</v>
      </c>
      <c r="D16" s="54"/>
      <c r="E16" s="27"/>
      <c r="F16" s="52">
        <v>49</v>
      </c>
      <c r="G16" s="55" t="s">
        <v>52</v>
      </c>
      <c r="H16" s="49">
        <f>'[1]เอกสารใช้จริงจังหวัด'!C52+2</f>
        <v>70</v>
      </c>
      <c r="I16" s="49"/>
    </row>
    <row r="17" spans="1:9" ht="16.5" customHeight="1">
      <c r="A17" s="52">
        <v>12</v>
      </c>
      <c r="B17" s="55" t="s">
        <v>15</v>
      </c>
      <c r="C17" s="49">
        <f>'[1]เอกสารใช้จริงจังหวัด'!C16+2</f>
        <v>146</v>
      </c>
      <c r="D17" s="54"/>
      <c r="E17" s="27"/>
      <c r="F17" s="52">
        <v>50</v>
      </c>
      <c r="G17" s="55" t="s">
        <v>53</v>
      </c>
      <c r="H17" s="49">
        <f>'[1]เอกสารใช้จริงจังหวัด'!C53+2</f>
        <v>114</v>
      </c>
      <c r="I17" s="49"/>
    </row>
    <row r="18" spans="1:9" ht="16.5" customHeight="1">
      <c r="A18" s="56">
        <v>13</v>
      </c>
      <c r="B18" s="53" t="s">
        <v>16</v>
      </c>
      <c r="C18" s="49">
        <f>'[1]เอกสารใช้จริงจังหวัด'!C17+2</f>
        <v>213</v>
      </c>
      <c r="D18" s="54"/>
      <c r="E18" s="27"/>
      <c r="F18" s="52">
        <v>51</v>
      </c>
      <c r="G18" s="55" t="s">
        <v>54</v>
      </c>
      <c r="H18" s="49">
        <f>'[1]เอกสารใช้จริงจังหวัด'!C54+2</f>
        <v>128</v>
      </c>
      <c r="I18" s="49"/>
    </row>
    <row r="19" spans="1:9" ht="16.5" customHeight="1">
      <c r="A19" s="52">
        <v>14</v>
      </c>
      <c r="B19" s="55" t="s">
        <v>17</v>
      </c>
      <c r="C19" s="49">
        <f>'[1]เอกสารใช้จริงจังหวัด'!C18+2</f>
        <v>102</v>
      </c>
      <c r="D19" s="54"/>
      <c r="E19" s="27"/>
      <c r="F19" s="52">
        <v>52</v>
      </c>
      <c r="G19" s="55" t="s">
        <v>55</v>
      </c>
      <c r="H19" s="49">
        <f>'[1]เอกสารใช้จริงจังหวัด'!C55+2</f>
        <v>106</v>
      </c>
      <c r="I19" s="49"/>
    </row>
    <row r="20" spans="1:9" ht="16.5" customHeight="1">
      <c r="A20" s="52">
        <v>15</v>
      </c>
      <c r="B20" s="55" t="s">
        <v>18</v>
      </c>
      <c r="C20" s="49">
        <f>'[1]เอกสารใช้จริงจังหวัด'!C19+2</f>
        <v>46</v>
      </c>
      <c r="D20" s="54"/>
      <c r="E20" s="27"/>
      <c r="F20" s="52">
        <v>53</v>
      </c>
      <c r="G20" s="55" t="s">
        <v>56</v>
      </c>
      <c r="H20" s="49">
        <f>'[1]เอกสารใช้จริงจังหวัด'!C56+2</f>
        <v>60</v>
      </c>
      <c r="I20" s="49"/>
    </row>
    <row r="21" spans="1:9" ht="16.5" customHeight="1">
      <c r="A21" s="52">
        <v>16</v>
      </c>
      <c r="B21" s="55" t="s">
        <v>19</v>
      </c>
      <c r="C21" s="49">
        <f>'[1]เอกสารใช้จริงจังหวัด'!C20+2</f>
        <v>71</v>
      </c>
      <c r="D21" s="54"/>
      <c r="E21" s="27"/>
      <c r="F21" s="52">
        <v>54</v>
      </c>
      <c r="G21" s="55" t="s">
        <v>57</v>
      </c>
      <c r="H21" s="49">
        <f>'[1]เอกสารใช้จริงจังหวัด'!C57+2</f>
        <v>103</v>
      </c>
      <c r="I21" s="49"/>
    </row>
    <row r="22" spans="1:9" ht="16.5" customHeight="1">
      <c r="A22" s="52">
        <v>17</v>
      </c>
      <c r="B22" s="55" t="s">
        <v>20</v>
      </c>
      <c r="C22" s="49">
        <f>'[1]เอกสารใช้จริงจังหวัด'!C21+2</f>
        <v>48</v>
      </c>
      <c r="D22" s="54"/>
      <c r="E22" s="27"/>
      <c r="F22" s="52">
        <v>55</v>
      </c>
      <c r="G22" s="55" t="s">
        <v>58</v>
      </c>
      <c r="H22" s="49">
        <f>'[1]เอกสารใช้จริงจังหวัด'!C58+2</f>
        <v>219</v>
      </c>
      <c r="I22" s="49"/>
    </row>
    <row r="23" spans="1:9" ht="16.5" customHeight="1">
      <c r="A23" s="52">
        <v>18</v>
      </c>
      <c r="B23" s="55" t="s">
        <v>21</v>
      </c>
      <c r="C23" s="49">
        <f>'[1]เอกสารใช้จริงจังหวัด'!C22+2</f>
        <v>119</v>
      </c>
      <c r="D23" s="54"/>
      <c r="E23" s="27"/>
      <c r="F23" s="52">
        <v>56</v>
      </c>
      <c r="G23" s="53" t="s">
        <v>59</v>
      </c>
      <c r="H23" s="49">
        <f>'[1]เอกสารใช้จริงจังหวัด'!C59+2</f>
        <v>143</v>
      </c>
      <c r="I23" s="49"/>
    </row>
    <row r="24" spans="1:9" ht="16.5" customHeight="1">
      <c r="A24" s="52">
        <v>19</v>
      </c>
      <c r="B24" s="55" t="s">
        <v>22</v>
      </c>
      <c r="C24" s="49">
        <f>'[1]เอกสารใช้จริงจังหวัด'!C23+2</f>
        <v>106</v>
      </c>
      <c r="D24" s="54"/>
      <c r="E24" s="27"/>
      <c r="F24" s="52">
        <v>57</v>
      </c>
      <c r="G24" s="53" t="s">
        <v>60</v>
      </c>
      <c r="H24" s="49">
        <f>'[1]เอกสารใช้จริงจังหวัด'!C60+2</f>
        <v>143</v>
      </c>
      <c r="I24" s="49"/>
    </row>
    <row r="25" spans="1:9" ht="16.5" customHeight="1">
      <c r="A25" s="52">
        <v>20</v>
      </c>
      <c r="B25" s="55" t="s">
        <v>23</v>
      </c>
      <c r="C25" s="49">
        <f>'[1]เอกสารใช้จริงจังหวัด'!C24+2</f>
        <v>336</v>
      </c>
      <c r="D25" s="54"/>
      <c r="E25" s="27"/>
      <c r="F25" s="52">
        <v>58</v>
      </c>
      <c r="G25" s="53" t="s">
        <v>61</v>
      </c>
      <c r="H25" s="49">
        <f>'[1]เอกสารใช้จริงจังหวัด'!C61+2</f>
        <v>44</v>
      </c>
      <c r="I25" s="49"/>
    </row>
    <row r="26" spans="1:9" ht="16.5" customHeight="1">
      <c r="A26" s="52">
        <v>21</v>
      </c>
      <c r="B26" s="55" t="s">
        <v>24</v>
      </c>
      <c r="C26" s="49">
        <f>'[1]เอกสารใช้จริงจังหวัด'!C25+2</f>
        <v>187</v>
      </c>
      <c r="D26" s="54"/>
      <c r="E26" s="27"/>
      <c r="F26" s="52">
        <v>59</v>
      </c>
      <c r="G26" s="53" t="s">
        <v>62</v>
      </c>
      <c r="H26" s="49">
        <f>'[1]เอกสารใช้จริงจังหวัด'!C62+2</f>
        <v>51</v>
      </c>
      <c r="I26" s="49"/>
    </row>
    <row r="27" spans="1:9" ht="16.5" customHeight="1">
      <c r="A27" s="52">
        <v>22</v>
      </c>
      <c r="B27" s="55" t="s">
        <v>25</v>
      </c>
      <c r="C27" s="49">
        <f>'[1]เอกสารใช้จริงจังหวัด'!C26+2</f>
        <v>145</v>
      </c>
      <c r="D27" s="54"/>
      <c r="E27" s="27"/>
      <c r="F27" s="52">
        <v>60</v>
      </c>
      <c r="G27" s="53" t="s">
        <v>63</v>
      </c>
      <c r="H27" s="49">
        <f>'[1]เอกสารใช้จริงจังหวัด'!C63+2</f>
        <v>38</v>
      </c>
      <c r="I27" s="49"/>
    </row>
    <row r="28" spans="1:9" ht="16.5" customHeight="1">
      <c r="A28" s="52">
        <v>23</v>
      </c>
      <c r="B28" s="55" t="s">
        <v>26</v>
      </c>
      <c r="C28" s="49">
        <f>'[1]เอกสารใช้จริงจังหวัด'!C27+2</f>
        <v>48</v>
      </c>
      <c r="D28" s="54"/>
      <c r="E28" s="27"/>
      <c r="F28" s="52">
        <v>61</v>
      </c>
      <c r="G28" s="53" t="s">
        <v>64</v>
      </c>
      <c r="H28" s="49">
        <f>'[1]เอกสารใช้จริงจังหวัด'!C64+2</f>
        <v>40</v>
      </c>
      <c r="I28" s="49"/>
    </row>
    <row r="29" spans="1:9" ht="16.5" customHeight="1">
      <c r="A29" s="56">
        <v>24</v>
      </c>
      <c r="B29" s="53" t="s">
        <v>27</v>
      </c>
      <c r="C29" s="49">
        <f>'[1]เอกสารใช้จริงจังหวัด'!C28+2</f>
        <v>91</v>
      </c>
      <c r="D29" s="54"/>
      <c r="E29" s="27"/>
      <c r="F29" s="52">
        <v>62</v>
      </c>
      <c r="G29" s="53" t="s">
        <v>65</v>
      </c>
      <c r="H29" s="49">
        <f>'[1]เอกสารใช้จริงจังหวัด'!C65+2</f>
        <v>111</v>
      </c>
      <c r="I29" s="49"/>
    </row>
    <row r="30" spans="1:9" ht="16.5" customHeight="1">
      <c r="A30" s="52">
        <v>25</v>
      </c>
      <c r="B30" s="55" t="s">
        <v>28</v>
      </c>
      <c r="C30" s="49">
        <f>'[1]เอกสารใช้จริงจังหวัด'!C29+2</f>
        <v>102</v>
      </c>
      <c r="D30" s="54"/>
      <c r="E30" s="27"/>
      <c r="F30" s="52">
        <v>63</v>
      </c>
      <c r="G30" s="53" t="s">
        <v>66</v>
      </c>
      <c r="H30" s="57">
        <v>68</v>
      </c>
      <c r="I30" s="49"/>
    </row>
    <row r="31" spans="1:9" ht="16.5" customHeight="1">
      <c r="A31" s="56">
        <v>26</v>
      </c>
      <c r="B31" s="55" t="s">
        <v>29</v>
      </c>
      <c r="C31" s="57">
        <v>62</v>
      </c>
      <c r="D31" s="54"/>
      <c r="E31" s="27"/>
      <c r="F31" s="52">
        <v>64</v>
      </c>
      <c r="G31" s="53" t="s">
        <v>67</v>
      </c>
      <c r="H31" s="49">
        <f>'[1]เอกสารใช้จริงจังหวัด'!C67+2</f>
        <v>129</v>
      </c>
      <c r="I31" s="49"/>
    </row>
    <row r="32" spans="1:9" ht="16.5" customHeight="1">
      <c r="A32" s="52">
        <v>27</v>
      </c>
      <c r="B32" s="55" t="s">
        <v>30</v>
      </c>
      <c r="C32" s="49">
        <f>'[1]เอกสารใช้จริงจังหวัด'!C30+2</f>
        <v>211</v>
      </c>
      <c r="D32" s="54"/>
      <c r="E32" s="27"/>
      <c r="F32" s="52">
        <v>65</v>
      </c>
      <c r="G32" s="53" t="s">
        <v>68</v>
      </c>
      <c r="H32" s="49">
        <f>'[1]เอกสารใช้จริงจังหวัด'!C68+2</f>
        <v>44</v>
      </c>
      <c r="I32" s="49"/>
    </row>
    <row r="33" spans="1:9" ht="16.5" customHeight="1">
      <c r="A33" s="56">
        <v>28</v>
      </c>
      <c r="B33" s="55" t="s">
        <v>31</v>
      </c>
      <c r="C33" s="49">
        <f>'[1]เอกสารใช้จริงจังหวัด'!C31+2</f>
        <v>67</v>
      </c>
      <c r="D33" s="54"/>
      <c r="E33" s="27"/>
      <c r="F33" s="52">
        <v>66</v>
      </c>
      <c r="G33" s="53" t="s">
        <v>69</v>
      </c>
      <c r="H33" s="49">
        <f>'[1]เอกสารใช้จริงจังหวัด'!C69+2</f>
        <v>93</v>
      </c>
      <c r="I33" s="49"/>
    </row>
    <row r="34" spans="1:9" ht="16.5" customHeight="1">
      <c r="A34" s="52">
        <v>29</v>
      </c>
      <c r="B34" s="55" t="s">
        <v>32</v>
      </c>
      <c r="C34" s="49">
        <v>63</v>
      </c>
      <c r="D34" s="49"/>
      <c r="E34" s="27"/>
      <c r="F34" s="56">
        <v>67</v>
      </c>
      <c r="G34" s="53" t="s">
        <v>70</v>
      </c>
      <c r="H34" s="49">
        <f>'[1]เอกสารใช้จริงจังหวัด'!C70+2</f>
        <v>140</v>
      </c>
      <c r="I34" s="49"/>
    </row>
    <row r="35" spans="1:9" ht="16.5" customHeight="1">
      <c r="A35" s="56">
        <v>30</v>
      </c>
      <c r="B35" s="55" t="s">
        <v>33</v>
      </c>
      <c r="C35" s="49">
        <f>'[1]เอกสารใช้จริงจังหวัด'!C33+2</f>
        <v>72</v>
      </c>
      <c r="D35" s="49"/>
      <c r="E35" s="27"/>
      <c r="F35" s="52">
        <v>68</v>
      </c>
      <c r="G35" s="53" t="s">
        <v>71</v>
      </c>
      <c r="H35" s="49">
        <f>'[1]เอกสารใช้จริงจังหวัด'!C71+2</f>
        <v>175</v>
      </c>
      <c r="I35" s="49"/>
    </row>
    <row r="36" spans="1:9" ht="16.5" customHeight="1">
      <c r="A36" s="52">
        <v>31</v>
      </c>
      <c r="B36" s="55" t="s">
        <v>34</v>
      </c>
      <c r="C36" s="49">
        <f>'[1]เอกสารใช้จริงจังหวัด'!C34+2</f>
        <v>116</v>
      </c>
      <c r="D36" s="49"/>
      <c r="E36" s="27"/>
      <c r="F36" s="56">
        <v>69</v>
      </c>
      <c r="G36" s="53" t="s">
        <v>72</v>
      </c>
      <c r="H36" s="57">
        <v>70</v>
      </c>
      <c r="I36" s="49"/>
    </row>
    <row r="37" spans="1:9" ht="16.5" customHeight="1">
      <c r="A37" s="56">
        <v>32</v>
      </c>
      <c r="B37" s="55" t="s">
        <v>35</v>
      </c>
      <c r="C37" s="49">
        <f>'[1]เอกสารใช้จริงจังหวัด'!C35+2</f>
        <v>160</v>
      </c>
      <c r="D37" s="49"/>
      <c r="E37" s="27"/>
      <c r="F37" s="52">
        <v>70</v>
      </c>
      <c r="G37" s="53" t="s">
        <v>73</v>
      </c>
      <c r="H37" s="49">
        <f>'[1]เอกสารใช้จริงจังหวัด'!C73+2</f>
        <v>70</v>
      </c>
      <c r="I37" s="49"/>
    </row>
    <row r="38" spans="1:9" ht="16.5" customHeight="1">
      <c r="A38" s="52">
        <v>33</v>
      </c>
      <c r="B38" s="55" t="s">
        <v>36</v>
      </c>
      <c r="C38" s="49">
        <f>'[1]เอกสารใช้จริงจังหวัด'!C36+2</f>
        <v>54</v>
      </c>
      <c r="D38" s="49"/>
      <c r="E38" s="27"/>
      <c r="F38" s="56">
        <v>71</v>
      </c>
      <c r="G38" s="53" t="s">
        <v>74</v>
      </c>
      <c r="H38" s="49">
        <f>'[1]เอกสารใช้จริงจังหวัด'!C74+2</f>
        <v>67</v>
      </c>
      <c r="I38" s="49"/>
    </row>
    <row r="39" spans="1:9" ht="16.5" customHeight="1">
      <c r="A39" s="52">
        <v>34</v>
      </c>
      <c r="B39" s="55" t="s">
        <v>37</v>
      </c>
      <c r="C39" s="49">
        <f>'[1]เอกสารใช้จริงจังหวัด'!C37+2</f>
        <v>76</v>
      </c>
      <c r="D39" s="49"/>
      <c r="E39" s="27"/>
      <c r="F39" s="52">
        <v>72</v>
      </c>
      <c r="G39" s="53" t="s">
        <v>75</v>
      </c>
      <c r="H39" s="49">
        <f>'[1]เอกสารใช้จริงจังหวัด'!C75+2</f>
        <v>183</v>
      </c>
      <c r="I39" s="49"/>
    </row>
    <row r="40" spans="1:9" ht="16.5" customHeight="1">
      <c r="A40" s="52">
        <v>35</v>
      </c>
      <c r="B40" s="55" t="s">
        <v>38</v>
      </c>
      <c r="C40" s="49">
        <f>'[1]เอกสารใช้จริงจังหวัด'!C38+2</f>
        <v>104</v>
      </c>
      <c r="D40" s="49"/>
      <c r="E40" s="27"/>
      <c r="F40" s="56">
        <v>73</v>
      </c>
      <c r="G40" s="53" t="s">
        <v>76</v>
      </c>
      <c r="H40" s="49">
        <f>'[1]เอกสารใช้จริงจังหวัด'!C76+2</f>
        <v>82</v>
      </c>
      <c r="I40" s="49"/>
    </row>
    <row r="41" spans="1:9" ht="16.5" customHeight="1">
      <c r="A41" s="52">
        <v>36</v>
      </c>
      <c r="B41" s="55" t="s">
        <v>39</v>
      </c>
      <c r="C41" s="49">
        <f>'[1]เอกสารใช้จริงจังหวัด'!C39+2</f>
        <v>105</v>
      </c>
      <c r="D41" s="49"/>
      <c r="E41" s="27"/>
      <c r="F41" s="52">
        <v>74</v>
      </c>
      <c r="G41" s="53" t="s">
        <v>77</v>
      </c>
      <c r="H41" s="49">
        <f>'[1]เอกสารใช้จริงจังหวัด'!C77+2</f>
        <v>66</v>
      </c>
      <c r="I41" s="49"/>
    </row>
    <row r="42" spans="1:9" ht="16.5" customHeight="1">
      <c r="A42" s="52">
        <v>37</v>
      </c>
      <c r="B42" s="55" t="s">
        <v>40</v>
      </c>
      <c r="C42" s="49">
        <f>'[1]เอกสารใช้จริงจังหวัด'!C40+2</f>
        <v>87</v>
      </c>
      <c r="D42" s="49"/>
      <c r="E42" s="27"/>
      <c r="F42" s="56">
        <v>75</v>
      </c>
      <c r="G42" s="53" t="s">
        <v>78</v>
      </c>
      <c r="H42" s="49">
        <f>'[1]เอกสารใช้จริงจังหวัด'!C78+2</f>
        <v>241</v>
      </c>
      <c r="I42" s="49"/>
    </row>
    <row r="43" spans="1:9" ht="16.5" customHeight="1">
      <c r="A43" s="52">
        <v>38</v>
      </c>
      <c r="B43" s="55" t="s">
        <v>41</v>
      </c>
      <c r="C43" s="49">
        <f>'[1]เอกสารใช้จริงจังหวัด'!C41+2</f>
        <v>130</v>
      </c>
      <c r="D43" s="49"/>
      <c r="E43" s="27"/>
      <c r="F43" s="52">
        <v>76</v>
      </c>
      <c r="G43" s="53" t="s">
        <v>79</v>
      </c>
      <c r="H43" s="49">
        <f>'[1]เอกสารใช้จริงจังหวัด'!C79+2</f>
        <v>66</v>
      </c>
      <c r="I43" s="49"/>
    </row>
    <row r="44" spans="1:9" ht="16.5" customHeight="1">
      <c r="A44" s="52"/>
      <c r="B44" s="55"/>
      <c r="C44" s="104">
        <f>SUM(C6:C43)</f>
        <v>4311</v>
      </c>
      <c r="D44" s="102"/>
      <c r="E44" s="27"/>
      <c r="F44" s="110"/>
      <c r="G44" s="111"/>
      <c r="H44" s="105">
        <f>SUM(H6:H43)</f>
        <v>3693</v>
      </c>
      <c r="I44" s="103"/>
    </row>
    <row r="45" spans="1:9" ht="25.5" customHeight="1">
      <c r="A45" s="62"/>
      <c r="B45" s="63"/>
      <c r="C45" s="106"/>
      <c r="D45" s="155" t="s">
        <v>159</v>
      </c>
      <c r="E45" s="155"/>
      <c r="F45" s="155"/>
      <c r="G45" s="155"/>
      <c r="H45" s="108"/>
      <c r="I45" s="109"/>
    </row>
    <row r="46" spans="1:9" ht="16.5" customHeight="1">
      <c r="A46" s="62"/>
      <c r="B46" s="63"/>
      <c r="C46" s="106"/>
      <c r="D46" s="107"/>
      <c r="E46" s="27"/>
      <c r="H46" s="108"/>
      <c r="I46" s="109"/>
    </row>
    <row r="47" spans="1:7" ht="16.5" customHeight="1">
      <c r="A47" s="58" t="s">
        <v>84</v>
      </c>
      <c r="B47" s="59" t="s">
        <v>83</v>
      </c>
      <c r="E47" s="38"/>
      <c r="G47" s="35"/>
    </row>
    <row r="48" spans="2:7" ht="16.5" customHeight="1">
      <c r="B48" s="59" t="s">
        <v>160</v>
      </c>
      <c r="E48" s="38"/>
      <c r="G48" s="35"/>
    </row>
    <row r="49" spans="3:5" ht="18.75">
      <c r="C49" s="29"/>
      <c r="D49" s="29"/>
      <c r="E49" s="27"/>
    </row>
    <row r="50" spans="3:5" ht="18.75">
      <c r="C50" s="29"/>
      <c r="D50" s="29"/>
      <c r="E50" s="27"/>
    </row>
    <row r="51" spans="3:5" ht="18.75">
      <c r="C51" s="29"/>
      <c r="D51" s="29"/>
      <c r="E51" s="27"/>
    </row>
    <row r="52" spans="3:5" ht="18.75">
      <c r="C52" s="29"/>
      <c r="D52" s="29"/>
      <c r="E52" s="27"/>
    </row>
    <row r="53" spans="3:5" ht="18.75">
      <c r="C53" s="29"/>
      <c r="D53" s="29"/>
      <c r="E53" s="27"/>
    </row>
    <row r="54" spans="3:5" ht="18.75">
      <c r="C54" s="29"/>
      <c r="D54" s="29"/>
      <c r="E54" s="27"/>
    </row>
    <row r="55" spans="3:5" ht="18.75">
      <c r="C55" s="29"/>
      <c r="D55" s="29"/>
      <c r="E55" s="27"/>
    </row>
    <row r="56" spans="3:5" ht="18.75">
      <c r="C56" s="29"/>
      <c r="D56" s="29"/>
      <c r="E56" s="27"/>
    </row>
    <row r="57" spans="3:5" ht="18.75">
      <c r="C57" s="29"/>
      <c r="D57" s="29"/>
      <c r="E57" s="27"/>
    </row>
    <row r="58" spans="3:5" ht="18.75">
      <c r="C58" s="29"/>
      <c r="D58" s="29"/>
      <c r="E58" s="27"/>
    </row>
    <row r="59" spans="3:5" ht="18.75">
      <c r="C59" s="29"/>
      <c r="D59" s="29"/>
      <c r="E59" s="27"/>
    </row>
    <row r="60" spans="3:5" ht="18.75">
      <c r="C60" s="29"/>
      <c r="D60" s="29"/>
      <c r="E60" s="27"/>
    </row>
    <row r="61" spans="3:5" ht="18.75">
      <c r="C61" s="29"/>
      <c r="D61" s="29"/>
      <c r="E61" s="27"/>
    </row>
    <row r="62" spans="3:5" ht="18.75">
      <c r="C62" s="29"/>
      <c r="D62" s="29"/>
      <c r="E62" s="27"/>
    </row>
    <row r="63" spans="3:5" ht="18.75">
      <c r="C63" s="29"/>
      <c r="D63" s="29"/>
      <c r="E63" s="27"/>
    </row>
    <row r="64" spans="3:5" ht="18.75">
      <c r="C64" s="29"/>
      <c r="D64" s="29"/>
      <c r="E64" s="27"/>
    </row>
    <row r="65" spans="3:5" ht="18.75">
      <c r="C65" s="29"/>
      <c r="D65" s="29"/>
      <c r="E65" s="27"/>
    </row>
    <row r="66" spans="3:5" ht="18.75">
      <c r="C66" s="29"/>
      <c r="D66" s="29"/>
      <c r="E66" s="27"/>
    </row>
    <row r="67" spans="3:5" ht="18.75">
      <c r="C67" s="29"/>
      <c r="D67" s="29"/>
      <c r="E67" s="27"/>
    </row>
    <row r="68" spans="3:5" ht="18.75">
      <c r="C68" s="29"/>
      <c r="D68" s="29"/>
      <c r="E68" s="27"/>
    </row>
    <row r="69" spans="3:5" ht="18.75">
      <c r="C69" s="29"/>
      <c r="D69" s="29"/>
      <c r="E69" s="27"/>
    </row>
    <row r="70" spans="3:5" ht="18.75">
      <c r="C70" s="29"/>
      <c r="D70" s="29"/>
      <c r="E70" s="27"/>
    </row>
    <row r="71" spans="3:5" ht="18.75">
      <c r="C71" s="29"/>
      <c r="D71" s="29"/>
      <c r="E71" s="27"/>
    </row>
    <row r="72" spans="3:5" ht="18.75">
      <c r="C72" s="29"/>
      <c r="D72" s="29"/>
      <c r="E72" s="27"/>
    </row>
    <row r="73" spans="3:5" ht="18.75">
      <c r="C73" s="29"/>
      <c r="D73" s="29"/>
      <c r="E73" s="27"/>
    </row>
    <row r="74" spans="3:5" ht="18.75">
      <c r="C74" s="29"/>
      <c r="D74" s="29"/>
      <c r="E74" s="27"/>
    </row>
    <row r="75" spans="3:5" ht="18.75">
      <c r="C75" s="29"/>
      <c r="D75" s="29"/>
      <c r="E75" s="27"/>
    </row>
    <row r="76" spans="3:5" ht="18.75">
      <c r="C76" s="29"/>
      <c r="D76" s="29"/>
      <c r="E76" s="27"/>
    </row>
    <row r="77" spans="3:5" ht="18.75">
      <c r="C77" s="29"/>
      <c r="D77" s="29"/>
      <c r="E77" s="27"/>
    </row>
    <row r="78" spans="3:5" ht="18.75">
      <c r="C78" s="29"/>
      <c r="D78" s="29"/>
      <c r="E78" s="27"/>
    </row>
    <row r="79" spans="3:5" ht="18.75">
      <c r="C79" s="29"/>
      <c r="D79" s="29"/>
      <c r="E79" s="27"/>
    </row>
    <row r="80" spans="3:5" ht="18.75">
      <c r="C80" s="29"/>
      <c r="D80" s="29"/>
      <c r="E80" s="27"/>
    </row>
    <row r="81" spans="3:5" ht="18.75">
      <c r="C81" s="29"/>
      <c r="D81" s="29"/>
      <c r="E81" s="27"/>
    </row>
    <row r="82" spans="2:6" ht="18.75">
      <c r="B82" s="42" t="s">
        <v>80</v>
      </c>
      <c r="C82" s="32">
        <f>SUM(C6:C81)</f>
        <v>8622</v>
      </c>
      <c r="D82" s="33">
        <f>C82</f>
        <v>8622</v>
      </c>
      <c r="E82" s="34"/>
      <c r="F82" s="35"/>
    </row>
    <row r="83" spans="2:6" ht="18.75">
      <c r="B83" s="43"/>
      <c r="C83" s="36"/>
      <c r="D83" s="36"/>
      <c r="E83" s="34"/>
      <c r="F83" s="35"/>
    </row>
    <row r="84" spans="2:6" ht="18.75">
      <c r="B84" s="43"/>
      <c r="C84" s="36"/>
      <c r="D84" s="36"/>
      <c r="E84" s="34"/>
      <c r="F84" s="35"/>
    </row>
    <row r="85" spans="2:6" ht="18.75">
      <c r="B85" s="43"/>
      <c r="C85" s="36"/>
      <c r="D85" s="36"/>
      <c r="E85" s="34"/>
      <c r="F85" s="35"/>
    </row>
    <row r="86" spans="2:6" ht="18.75">
      <c r="B86" s="43"/>
      <c r="C86" s="36"/>
      <c r="D86" s="36"/>
      <c r="E86" s="34"/>
      <c r="F86" s="35"/>
    </row>
    <row r="87" spans="2:6" ht="18.75">
      <c r="B87" s="43"/>
      <c r="C87" s="36"/>
      <c r="D87" s="36"/>
      <c r="E87" s="34"/>
      <c r="F87" s="35"/>
    </row>
    <row r="88" spans="2:6" ht="18.75">
      <c r="B88" s="43"/>
      <c r="C88" s="36"/>
      <c r="D88" s="36"/>
      <c r="E88" s="34"/>
      <c r="F88" s="35"/>
    </row>
    <row r="89" spans="2:6" ht="18.75">
      <c r="B89" s="43"/>
      <c r="C89" s="36"/>
      <c r="D89" s="36"/>
      <c r="E89" s="34"/>
      <c r="F89" s="35"/>
    </row>
    <row r="90" spans="2:6" ht="18.75">
      <c r="B90" s="43"/>
      <c r="C90" s="36"/>
      <c r="D90" s="36"/>
      <c r="E90" s="34"/>
      <c r="F90" s="35"/>
    </row>
    <row r="91" spans="2:6" ht="18.75">
      <c r="B91" s="43"/>
      <c r="C91" s="36"/>
      <c r="D91" s="36"/>
      <c r="E91" s="34"/>
      <c r="F91" s="35"/>
    </row>
    <row r="92" spans="2:6" ht="18.75">
      <c r="B92" s="43"/>
      <c r="C92" s="36"/>
      <c r="D92" s="36"/>
      <c r="E92" s="34"/>
      <c r="F92" s="35"/>
    </row>
    <row r="93" spans="2:6" ht="18.75">
      <c r="B93" s="43"/>
      <c r="C93" s="36"/>
      <c r="D93" s="36"/>
      <c r="E93" s="34"/>
      <c r="F93" s="35"/>
    </row>
    <row r="94" spans="2:6" ht="18.75">
      <c r="B94" s="43"/>
      <c r="C94" s="36"/>
      <c r="D94" s="36"/>
      <c r="E94" s="34"/>
      <c r="F94" s="35"/>
    </row>
    <row r="95" spans="2:6" ht="18.75">
      <c r="B95" s="43"/>
      <c r="C95" s="36"/>
      <c r="D95" s="36"/>
      <c r="E95" s="34"/>
      <c r="F95" s="35"/>
    </row>
    <row r="96" spans="2:6" ht="18.75">
      <c r="B96" s="43"/>
      <c r="C96" s="36"/>
      <c r="D96" s="36"/>
      <c r="E96" s="34"/>
      <c r="F96" s="35"/>
    </row>
    <row r="97" spans="2:6" ht="18.75">
      <c r="B97" s="43"/>
      <c r="C97" s="36"/>
      <c r="D97" s="36"/>
      <c r="E97" s="34"/>
      <c r="F97" s="35"/>
    </row>
    <row r="98" spans="1:5" ht="18.75">
      <c r="A98" s="35" t="s">
        <v>84</v>
      </c>
      <c r="B98" s="60" t="s">
        <v>83</v>
      </c>
      <c r="E98" s="29"/>
    </row>
    <row r="99" spans="2:5" ht="18.75">
      <c r="B99" s="60" t="s">
        <v>81</v>
      </c>
      <c r="E99" s="29"/>
    </row>
    <row r="100" spans="2:5" ht="18.75">
      <c r="B100" s="60" t="s">
        <v>85</v>
      </c>
      <c r="E100" s="29"/>
    </row>
    <row r="101" spans="2:5" ht="18.75">
      <c r="B101" s="60" t="s">
        <v>82</v>
      </c>
      <c r="E101" s="29"/>
    </row>
    <row r="105" spans="3:4" ht="18.75">
      <c r="C105" s="40"/>
      <c r="D105" s="40"/>
    </row>
    <row r="106" spans="3:4" ht="18.75">
      <c r="C106" s="40"/>
      <c r="D106" s="40"/>
    </row>
  </sheetData>
  <sheetProtection/>
  <mergeCells count="9">
    <mergeCell ref="D45:G45"/>
    <mergeCell ref="A1:I1"/>
    <mergeCell ref="A2:I2"/>
    <mergeCell ref="A4:A5"/>
    <mergeCell ref="F4:F5"/>
    <mergeCell ref="B4:B5"/>
    <mergeCell ref="G4:G5"/>
    <mergeCell ref="I4:I5"/>
    <mergeCell ref="D4:D5"/>
  </mergeCells>
  <printOptions/>
  <pageMargins left="0.5118110236220472" right="0" top="0.11811023622047245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1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8.28125" style="1" customWidth="1"/>
    <col min="2" max="2" width="18.421875" style="1" customWidth="1"/>
    <col min="3" max="3" width="10.7109375" style="1" customWidth="1"/>
    <col min="4" max="4" width="12.140625" style="2" customWidth="1"/>
    <col min="5" max="5" width="28.28125" style="2" customWidth="1"/>
    <col min="6" max="6" width="23.7109375" style="2" customWidth="1"/>
    <col min="7" max="7" width="23.421875" style="2" customWidth="1"/>
    <col min="8" max="8" width="12.00390625" style="2" customWidth="1"/>
    <col min="9" max="9" width="9.140625" style="3" customWidth="1"/>
    <col min="10" max="16384" width="9.140625" style="1" customWidth="1"/>
  </cols>
  <sheetData>
    <row r="1" spans="1:8" s="26" customFormat="1" ht="22.5">
      <c r="A1" s="162" t="s">
        <v>157</v>
      </c>
      <c r="B1" s="162"/>
      <c r="C1" s="162"/>
      <c r="D1" s="162"/>
      <c r="E1" s="162"/>
      <c r="F1" s="162"/>
      <c r="G1" s="162"/>
      <c r="H1" s="162"/>
    </row>
    <row r="2" spans="1:8" s="26" customFormat="1" ht="27.75">
      <c r="A2" s="176" t="s">
        <v>156</v>
      </c>
      <c r="B2" s="177"/>
      <c r="C2" s="177"/>
      <c r="D2" s="25"/>
      <c r="E2" s="25"/>
      <c r="F2" s="25"/>
      <c r="G2" s="25"/>
      <c r="H2" s="25"/>
    </row>
    <row r="3" spans="1:8" s="25" customFormat="1" ht="22.5">
      <c r="A3" s="74" t="s">
        <v>86</v>
      </c>
      <c r="B3" s="74" t="s">
        <v>87</v>
      </c>
      <c r="C3" s="69" t="s">
        <v>1</v>
      </c>
      <c r="D3" s="69" t="s">
        <v>88</v>
      </c>
      <c r="E3" s="74" t="s">
        <v>89</v>
      </c>
      <c r="F3" s="69" t="s">
        <v>116</v>
      </c>
      <c r="G3" s="69" t="s">
        <v>90</v>
      </c>
      <c r="H3" s="69" t="s">
        <v>91</v>
      </c>
    </row>
    <row r="4" spans="1:8" s="26" customFormat="1" ht="22.5">
      <c r="A4" s="72">
        <v>1</v>
      </c>
      <c r="B4" s="72" t="s">
        <v>115</v>
      </c>
      <c r="C4" s="67" t="s">
        <v>60</v>
      </c>
      <c r="D4" s="71" t="s">
        <v>120</v>
      </c>
      <c r="E4" s="85" t="s">
        <v>155</v>
      </c>
      <c r="F4" s="87" t="s">
        <v>118</v>
      </c>
      <c r="G4" s="79" t="s">
        <v>119</v>
      </c>
      <c r="H4" s="175">
        <v>440</v>
      </c>
    </row>
    <row r="5" spans="1:8" s="26" customFormat="1" ht="22.5">
      <c r="A5" s="76"/>
      <c r="B5" s="76"/>
      <c r="C5" s="73"/>
      <c r="D5" s="73"/>
      <c r="E5" s="86" t="s">
        <v>141</v>
      </c>
      <c r="F5" s="89"/>
      <c r="G5" s="76" t="s">
        <v>143</v>
      </c>
      <c r="H5" s="148"/>
    </row>
    <row r="6" spans="1:8" s="26" customFormat="1" ht="22.5">
      <c r="A6" s="77" t="s">
        <v>130</v>
      </c>
      <c r="B6" s="167" t="s">
        <v>142</v>
      </c>
      <c r="C6" s="167" t="s">
        <v>8</v>
      </c>
      <c r="D6" s="77" t="s">
        <v>132</v>
      </c>
      <c r="E6" s="87" t="s">
        <v>138</v>
      </c>
      <c r="F6" s="163" t="s">
        <v>117</v>
      </c>
      <c r="G6" s="172" t="s">
        <v>121</v>
      </c>
      <c r="H6" s="174">
        <v>960</v>
      </c>
    </row>
    <row r="7" spans="1:8" s="26" customFormat="1" ht="22.5">
      <c r="A7" s="75" t="s">
        <v>131</v>
      </c>
      <c r="B7" s="168"/>
      <c r="C7" s="168"/>
      <c r="D7" s="75" t="s">
        <v>133</v>
      </c>
      <c r="E7" s="86" t="s">
        <v>139</v>
      </c>
      <c r="F7" s="164"/>
      <c r="G7" s="173"/>
      <c r="H7" s="148"/>
    </row>
    <row r="8" spans="1:8" s="26" customFormat="1" ht="22.5">
      <c r="A8" s="66">
        <v>4</v>
      </c>
      <c r="B8" s="68" t="s">
        <v>92</v>
      </c>
      <c r="C8" s="66" t="s">
        <v>16</v>
      </c>
      <c r="D8" s="71" t="s">
        <v>122</v>
      </c>
      <c r="E8" s="85" t="s">
        <v>127</v>
      </c>
      <c r="F8" s="90" t="s">
        <v>123</v>
      </c>
      <c r="G8" s="80" t="s">
        <v>124</v>
      </c>
      <c r="H8" s="66">
        <v>481</v>
      </c>
    </row>
    <row r="9" spans="1:8" s="26" customFormat="1" ht="22.5">
      <c r="A9" s="71" t="s">
        <v>135</v>
      </c>
      <c r="B9" s="169" t="s">
        <v>125</v>
      </c>
      <c r="C9" s="171" t="s">
        <v>126</v>
      </c>
      <c r="D9" s="78" t="s">
        <v>136</v>
      </c>
      <c r="E9" s="88" t="s">
        <v>128</v>
      </c>
      <c r="F9" s="165" t="s">
        <v>107</v>
      </c>
      <c r="G9" s="172" t="s">
        <v>129</v>
      </c>
      <c r="H9" s="174">
        <v>700</v>
      </c>
    </row>
    <row r="10" spans="1:8" s="26" customFormat="1" ht="22.5">
      <c r="A10" s="70" t="s">
        <v>134</v>
      </c>
      <c r="B10" s="170"/>
      <c r="C10" s="168"/>
      <c r="D10" s="75" t="s">
        <v>137</v>
      </c>
      <c r="E10" s="86" t="s">
        <v>140</v>
      </c>
      <c r="F10" s="166"/>
      <c r="G10" s="173"/>
      <c r="H10" s="148"/>
    </row>
    <row r="11" s="81" customFormat="1" ht="30.75" customHeight="1"/>
    <row r="12" s="81" customFormat="1" ht="22.5"/>
    <row r="13" s="81" customFormat="1" ht="22.5"/>
    <row r="14" spans="4:9" s="82" customFormat="1" ht="24">
      <c r="D14" s="83"/>
      <c r="E14" s="83"/>
      <c r="F14" s="83"/>
      <c r="G14" s="83"/>
      <c r="H14" s="83"/>
      <c r="I14" s="84"/>
    </row>
    <row r="15" spans="4:9" s="82" customFormat="1" ht="24">
      <c r="D15" s="83"/>
      <c r="E15" s="83"/>
      <c r="F15" s="83"/>
      <c r="G15" s="83"/>
      <c r="H15" s="83"/>
      <c r="I15" s="84"/>
    </row>
  </sheetData>
  <sheetProtection/>
  <mergeCells count="13">
    <mergeCell ref="H9:H10"/>
    <mergeCell ref="H4:H5"/>
    <mergeCell ref="A2:C2"/>
    <mergeCell ref="A1:H1"/>
    <mergeCell ref="F6:F7"/>
    <mergeCell ref="F9:F10"/>
    <mergeCell ref="C6:C7"/>
    <mergeCell ref="B6:B7"/>
    <mergeCell ref="B9:B10"/>
    <mergeCell ref="C9:C10"/>
    <mergeCell ref="G9:G10"/>
    <mergeCell ref="G6:G7"/>
    <mergeCell ref="H6:H7"/>
  </mergeCells>
  <printOptions/>
  <pageMargins left="0.5" right="0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6">
      <selection activeCell="B6" sqref="B6:B9"/>
    </sheetView>
  </sheetViews>
  <sheetFormatPr defaultColWidth="79.57421875" defaultRowHeight="24.75" customHeight="1"/>
  <cols>
    <col min="1" max="16384" width="79.57421875" style="94" customWidth="1"/>
  </cols>
  <sheetData>
    <row r="1" spans="1:2" ht="24.75" customHeight="1">
      <c r="A1" s="93" t="s">
        <v>145</v>
      </c>
      <c r="B1" s="178"/>
    </row>
    <row r="2" spans="1:2" ht="24.75" customHeight="1">
      <c r="A2" s="95" t="s">
        <v>94</v>
      </c>
      <c r="B2" s="178"/>
    </row>
    <row r="3" spans="1:2" ht="24.75" customHeight="1">
      <c r="A3" s="95" t="s">
        <v>95</v>
      </c>
      <c r="B3" s="178"/>
    </row>
    <row r="4" spans="1:2" ht="24.75" customHeight="1">
      <c r="A4" s="95" t="s">
        <v>96</v>
      </c>
      <c r="B4" s="178"/>
    </row>
    <row r="5" spans="1:2" ht="24.75" customHeight="1" thickBot="1">
      <c r="A5" s="96" t="s">
        <v>153</v>
      </c>
      <c r="B5" s="97"/>
    </row>
    <row r="6" spans="1:2" ht="24.75" customHeight="1">
      <c r="A6" s="98" t="s">
        <v>146</v>
      </c>
      <c r="B6" s="178"/>
    </row>
    <row r="7" spans="1:2" ht="24.75" customHeight="1">
      <c r="A7" s="95" t="s">
        <v>108</v>
      </c>
      <c r="B7" s="178"/>
    </row>
    <row r="8" spans="1:2" ht="24.75" customHeight="1">
      <c r="A8" s="95" t="s">
        <v>148</v>
      </c>
      <c r="B8" s="178"/>
    </row>
    <row r="9" spans="1:2" ht="24.75" customHeight="1">
      <c r="A9" s="95" t="s">
        <v>147</v>
      </c>
      <c r="B9" s="178"/>
    </row>
    <row r="10" spans="1:2" ht="24.75" customHeight="1" thickBot="1">
      <c r="A10" s="96" t="s">
        <v>153</v>
      </c>
      <c r="B10" s="97"/>
    </row>
    <row r="11" spans="1:2" ht="24.75" customHeight="1">
      <c r="A11" s="99" t="s">
        <v>149</v>
      </c>
      <c r="B11" s="178"/>
    </row>
    <row r="12" spans="1:2" ht="24.75" customHeight="1">
      <c r="A12" s="100" t="s">
        <v>109</v>
      </c>
      <c r="B12" s="178"/>
    </row>
    <row r="13" spans="1:2" ht="24.75" customHeight="1">
      <c r="A13" s="100" t="s">
        <v>97</v>
      </c>
      <c r="B13" s="178"/>
    </row>
    <row r="14" spans="1:2" ht="24.75" customHeight="1">
      <c r="A14" s="100" t="s">
        <v>150</v>
      </c>
      <c r="B14" s="178"/>
    </row>
    <row r="15" spans="1:2" ht="24.75" customHeight="1" thickBot="1">
      <c r="A15" s="101" t="s">
        <v>153</v>
      </c>
      <c r="B15" s="178"/>
    </row>
    <row r="16" spans="1:2" ht="24.75" customHeight="1">
      <c r="A16" s="99" t="s">
        <v>151</v>
      </c>
      <c r="B16" s="178"/>
    </row>
    <row r="17" spans="1:2" ht="24.75" customHeight="1">
      <c r="A17" s="100" t="s">
        <v>110</v>
      </c>
      <c r="B17" s="178"/>
    </row>
    <row r="18" spans="1:2" ht="24.75" customHeight="1">
      <c r="A18" s="100" t="s">
        <v>98</v>
      </c>
      <c r="B18" s="178"/>
    </row>
    <row r="19" spans="1:2" ht="24.75" customHeight="1">
      <c r="A19" s="100" t="s">
        <v>152</v>
      </c>
      <c r="B19" s="178"/>
    </row>
    <row r="20" spans="1:2" ht="24.75" customHeight="1">
      <c r="A20" s="99" t="s">
        <v>153</v>
      </c>
      <c r="B20" s="178"/>
    </row>
    <row r="21" spans="1:2" ht="24.75" customHeight="1" thickBot="1">
      <c r="A21" s="101"/>
      <c r="B21" s="178"/>
    </row>
    <row r="22" spans="1:2" ht="24.75" customHeight="1">
      <c r="A22" s="99" t="s">
        <v>111</v>
      </c>
      <c r="B22" s="178"/>
    </row>
    <row r="23" spans="1:2" ht="24.75" customHeight="1">
      <c r="A23" s="99" t="s">
        <v>112</v>
      </c>
      <c r="B23" s="178"/>
    </row>
    <row r="24" spans="1:2" ht="24.75" customHeight="1">
      <c r="A24" s="99" t="s">
        <v>113</v>
      </c>
      <c r="B24" s="178"/>
    </row>
    <row r="25" spans="1:2" ht="24.75" customHeight="1">
      <c r="A25" s="99" t="s">
        <v>114</v>
      </c>
      <c r="B25" s="178"/>
    </row>
    <row r="26" spans="1:2" ht="24.75" customHeight="1">
      <c r="A26" s="99"/>
      <c r="B26" s="178"/>
    </row>
    <row r="27" spans="1:2" ht="24.75" customHeight="1">
      <c r="A27" s="99" t="s">
        <v>154</v>
      </c>
      <c r="B27" s="178"/>
    </row>
    <row r="28" spans="1:2" ht="24.75" customHeight="1">
      <c r="A28" s="99"/>
      <c r="B28" s="178"/>
    </row>
    <row r="29" spans="1:2" ht="24.75" customHeight="1" thickBot="1">
      <c r="A29" s="101"/>
      <c r="B29" s="97"/>
    </row>
  </sheetData>
  <sheetProtection/>
  <mergeCells count="5">
    <mergeCell ref="B22:B28"/>
    <mergeCell ref="B1:B4"/>
    <mergeCell ref="B6:B9"/>
    <mergeCell ref="B11:B15"/>
    <mergeCell ref="B16:B21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37">
      <selection activeCell="R49" sqref="R49"/>
    </sheetView>
  </sheetViews>
  <sheetFormatPr defaultColWidth="9.140625" defaultRowHeight="12.75"/>
  <cols>
    <col min="1" max="1" width="4.421875" style="29" customWidth="1"/>
    <col min="2" max="2" width="13.00390625" style="50" customWidth="1"/>
    <col min="3" max="3" width="6.57421875" style="37" customWidth="1"/>
    <col min="4" max="4" width="8.140625" style="37" customWidth="1"/>
    <col min="5" max="5" width="7.57421875" style="37" customWidth="1"/>
    <col min="6" max="6" width="8.28125" style="123" customWidth="1"/>
    <col min="7" max="7" width="3.421875" style="39" customWidth="1"/>
    <col min="8" max="8" width="7.00390625" style="29" customWidth="1"/>
    <col min="9" max="9" width="12.00390625" style="50" customWidth="1"/>
    <col min="10" max="10" width="6.7109375" style="29" customWidth="1"/>
    <col min="11" max="11" width="7.7109375" style="29" customWidth="1"/>
    <col min="12" max="12" width="7.421875" style="29" customWidth="1"/>
    <col min="13" max="13" width="8.00390625" style="39" customWidth="1"/>
    <col min="14" max="16384" width="9.140625" style="29" customWidth="1"/>
  </cols>
  <sheetData>
    <row r="1" spans="1:13" ht="20.25">
      <c r="A1" s="156" t="s">
        <v>167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0.25">
      <c r="A2" s="156" t="s">
        <v>162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2" ht="7.5" customHeight="1">
      <c r="A3" s="30"/>
      <c r="B3" s="41"/>
      <c r="C3" s="31"/>
      <c r="D3" s="31"/>
      <c r="E3" s="117"/>
      <c r="F3" s="31"/>
      <c r="G3" s="28"/>
      <c r="J3" s="112"/>
      <c r="K3" s="112"/>
      <c r="L3" s="112"/>
    </row>
    <row r="4" spans="1:13" s="131" customFormat="1" ht="19.5" customHeight="1">
      <c r="A4" s="180" t="s">
        <v>0</v>
      </c>
      <c r="B4" s="180" t="s">
        <v>1</v>
      </c>
      <c r="C4" s="129" t="s">
        <v>1</v>
      </c>
      <c r="D4" s="142" t="s">
        <v>165</v>
      </c>
      <c r="E4" s="182" t="s">
        <v>164</v>
      </c>
      <c r="F4" s="182" t="s">
        <v>80</v>
      </c>
      <c r="G4" s="130"/>
      <c r="H4" s="180" t="s">
        <v>0</v>
      </c>
      <c r="I4" s="180" t="s">
        <v>1</v>
      </c>
      <c r="J4" s="129" t="s">
        <v>1</v>
      </c>
      <c r="K4" s="142" t="s">
        <v>165</v>
      </c>
      <c r="L4" s="182" t="s">
        <v>164</v>
      </c>
      <c r="M4" s="182" t="s">
        <v>80</v>
      </c>
    </row>
    <row r="5" spans="1:13" s="131" customFormat="1" ht="17.25" customHeight="1">
      <c r="A5" s="184"/>
      <c r="B5" s="181"/>
      <c r="C5" s="132" t="s">
        <v>163</v>
      </c>
      <c r="D5" s="143" t="s">
        <v>166</v>
      </c>
      <c r="E5" s="183"/>
      <c r="F5" s="185"/>
      <c r="G5" s="130"/>
      <c r="H5" s="184"/>
      <c r="I5" s="181"/>
      <c r="J5" s="132" t="s">
        <v>163</v>
      </c>
      <c r="K5" s="143" t="s">
        <v>166</v>
      </c>
      <c r="L5" s="183"/>
      <c r="M5" s="183"/>
    </row>
    <row r="6" spans="1:13" ht="16.5" customHeight="1">
      <c r="A6" s="52">
        <v>1</v>
      </c>
      <c r="B6" s="53" t="s">
        <v>4</v>
      </c>
      <c r="C6" s="113">
        <v>7</v>
      </c>
      <c r="D6" s="113">
        <v>21</v>
      </c>
      <c r="E6" s="118">
        <v>62</v>
      </c>
      <c r="F6" s="122">
        <f>SUM(C6:E6)</f>
        <v>90</v>
      </c>
      <c r="G6" s="27"/>
      <c r="H6" s="52">
        <v>39</v>
      </c>
      <c r="I6" s="55" t="s">
        <v>42</v>
      </c>
      <c r="J6" s="114">
        <v>7</v>
      </c>
      <c r="K6" s="114">
        <v>33</v>
      </c>
      <c r="L6" s="118">
        <v>84</v>
      </c>
      <c r="M6" s="125">
        <f>SUM(J6:L6)</f>
        <v>124</v>
      </c>
    </row>
    <row r="7" spans="1:13" ht="16.5" customHeight="1">
      <c r="A7" s="52">
        <v>2</v>
      </c>
      <c r="B7" s="55" t="s">
        <v>5</v>
      </c>
      <c r="C7" s="113">
        <v>7</v>
      </c>
      <c r="D7" s="114">
        <v>46</v>
      </c>
      <c r="E7" s="118">
        <v>122</v>
      </c>
      <c r="F7" s="122">
        <f aca="true" t="shared" si="0" ref="F7:F43">SUM(C7:E7)</f>
        <v>175</v>
      </c>
      <c r="G7" s="27"/>
      <c r="H7" s="52">
        <v>40</v>
      </c>
      <c r="I7" s="55" t="s">
        <v>43</v>
      </c>
      <c r="J7" s="114">
        <v>7</v>
      </c>
      <c r="K7" s="115">
        <v>22</v>
      </c>
      <c r="L7" s="118">
        <v>72</v>
      </c>
      <c r="M7" s="125">
        <f aca="true" t="shared" si="1" ref="M7:M43">SUM(J7:L7)</f>
        <v>101</v>
      </c>
    </row>
    <row r="8" spans="1:13" ht="16.5" customHeight="1">
      <c r="A8" s="52">
        <v>3</v>
      </c>
      <c r="B8" s="55" t="s">
        <v>6</v>
      </c>
      <c r="C8" s="113">
        <v>7</v>
      </c>
      <c r="D8" s="113">
        <v>69</v>
      </c>
      <c r="E8" s="118">
        <v>151</v>
      </c>
      <c r="F8" s="122">
        <f t="shared" si="0"/>
        <v>227</v>
      </c>
      <c r="G8" s="27"/>
      <c r="H8" s="52">
        <v>41</v>
      </c>
      <c r="I8" s="55" t="s">
        <v>44</v>
      </c>
      <c r="J8" s="114">
        <v>7</v>
      </c>
      <c r="K8" s="114">
        <v>9</v>
      </c>
      <c r="L8" s="118">
        <v>19</v>
      </c>
      <c r="M8" s="125">
        <f t="shared" si="1"/>
        <v>35</v>
      </c>
    </row>
    <row r="9" spans="1:13" ht="16.5" customHeight="1">
      <c r="A9" s="52">
        <v>4</v>
      </c>
      <c r="B9" s="55" t="s">
        <v>7</v>
      </c>
      <c r="C9" s="113">
        <v>7</v>
      </c>
      <c r="D9" s="114">
        <v>29</v>
      </c>
      <c r="E9" s="118">
        <v>90</v>
      </c>
      <c r="F9" s="122">
        <f t="shared" si="0"/>
        <v>126</v>
      </c>
      <c r="G9" s="27"/>
      <c r="H9" s="52">
        <v>42</v>
      </c>
      <c r="I9" s="55" t="s">
        <v>45</v>
      </c>
      <c r="J9" s="114">
        <v>7</v>
      </c>
      <c r="K9" s="115">
        <v>53</v>
      </c>
      <c r="L9" s="118">
        <v>143</v>
      </c>
      <c r="M9" s="125">
        <f t="shared" si="1"/>
        <v>203</v>
      </c>
    </row>
    <row r="10" spans="1:13" ht="16.5" customHeight="1">
      <c r="A10" s="52">
        <v>5</v>
      </c>
      <c r="B10" s="55" t="s">
        <v>8</v>
      </c>
      <c r="C10" s="113">
        <v>7</v>
      </c>
      <c r="D10" s="113">
        <v>81</v>
      </c>
      <c r="E10" s="118">
        <v>225</v>
      </c>
      <c r="F10" s="122">
        <f t="shared" si="0"/>
        <v>313</v>
      </c>
      <c r="G10" s="27"/>
      <c r="H10" s="52">
        <v>43</v>
      </c>
      <c r="I10" s="116" t="s">
        <v>46</v>
      </c>
      <c r="J10" s="114">
        <v>7</v>
      </c>
      <c r="K10" s="114">
        <v>15</v>
      </c>
      <c r="L10" s="118">
        <v>50</v>
      </c>
      <c r="M10" s="125">
        <f t="shared" si="1"/>
        <v>72</v>
      </c>
    </row>
    <row r="11" spans="1:13" ht="16.5" customHeight="1">
      <c r="A11" s="52">
        <v>6</v>
      </c>
      <c r="B11" s="55" t="s">
        <v>9</v>
      </c>
      <c r="C11" s="113">
        <v>7</v>
      </c>
      <c r="D11" s="114">
        <v>33</v>
      </c>
      <c r="E11" s="118">
        <v>82</v>
      </c>
      <c r="F11" s="122">
        <f t="shared" si="0"/>
        <v>122</v>
      </c>
      <c r="G11" s="27"/>
      <c r="H11" s="52">
        <v>44</v>
      </c>
      <c r="I11" s="55" t="s">
        <v>47</v>
      </c>
      <c r="J11" s="114">
        <v>7</v>
      </c>
      <c r="K11" s="115">
        <v>28</v>
      </c>
      <c r="L11" s="118">
        <v>55</v>
      </c>
      <c r="M11" s="125">
        <f t="shared" si="1"/>
        <v>90</v>
      </c>
    </row>
    <row r="12" spans="1:13" ht="16.5" customHeight="1">
      <c r="A12" s="52">
        <v>7</v>
      </c>
      <c r="B12" s="55" t="s">
        <v>10</v>
      </c>
      <c r="C12" s="113">
        <v>7</v>
      </c>
      <c r="D12" s="113">
        <v>25</v>
      </c>
      <c r="E12" s="118">
        <v>109</v>
      </c>
      <c r="F12" s="122">
        <f t="shared" si="0"/>
        <v>141</v>
      </c>
      <c r="G12" s="27"/>
      <c r="H12" s="52">
        <v>45</v>
      </c>
      <c r="I12" s="55" t="s">
        <v>48</v>
      </c>
      <c r="J12" s="114">
        <v>7</v>
      </c>
      <c r="K12" s="114">
        <v>17</v>
      </c>
      <c r="L12" s="118">
        <v>64</v>
      </c>
      <c r="M12" s="125">
        <f t="shared" si="1"/>
        <v>88</v>
      </c>
    </row>
    <row r="13" spans="1:13" ht="16.5" customHeight="1">
      <c r="A13" s="56">
        <v>8</v>
      </c>
      <c r="B13" s="53" t="s">
        <v>11</v>
      </c>
      <c r="C13" s="113">
        <v>7</v>
      </c>
      <c r="D13" s="114">
        <v>27</v>
      </c>
      <c r="E13" s="118">
        <v>99</v>
      </c>
      <c r="F13" s="122">
        <f t="shared" si="0"/>
        <v>133</v>
      </c>
      <c r="G13" s="27"/>
      <c r="H13" s="52">
        <v>46</v>
      </c>
      <c r="I13" s="55" t="s">
        <v>49</v>
      </c>
      <c r="J13" s="114">
        <v>7</v>
      </c>
      <c r="K13" s="145">
        <v>25</v>
      </c>
      <c r="L13" s="118">
        <v>88</v>
      </c>
      <c r="M13" s="125">
        <f t="shared" si="1"/>
        <v>120</v>
      </c>
    </row>
    <row r="14" spans="1:13" ht="16.5" customHeight="1">
      <c r="A14" s="52">
        <v>9</v>
      </c>
      <c r="B14" s="55" t="s">
        <v>12</v>
      </c>
      <c r="C14" s="113">
        <v>7</v>
      </c>
      <c r="D14" s="113">
        <v>29</v>
      </c>
      <c r="E14" s="118">
        <v>60</v>
      </c>
      <c r="F14" s="122">
        <f t="shared" si="0"/>
        <v>96</v>
      </c>
      <c r="G14" s="27"/>
      <c r="H14" s="52">
        <v>47</v>
      </c>
      <c r="I14" s="55" t="s">
        <v>50</v>
      </c>
      <c r="J14" s="114">
        <v>7</v>
      </c>
      <c r="K14" s="114">
        <v>51</v>
      </c>
      <c r="L14" s="118">
        <v>203</v>
      </c>
      <c r="M14" s="125">
        <f t="shared" si="1"/>
        <v>261</v>
      </c>
    </row>
    <row r="15" spans="1:13" ht="16.5" customHeight="1">
      <c r="A15" s="52">
        <v>10</v>
      </c>
      <c r="B15" s="55" t="s">
        <v>13</v>
      </c>
      <c r="C15" s="113">
        <v>7</v>
      </c>
      <c r="D15" s="114">
        <v>45</v>
      </c>
      <c r="E15" s="118">
        <v>143</v>
      </c>
      <c r="F15" s="122">
        <f t="shared" si="0"/>
        <v>195</v>
      </c>
      <c r="G15" s="27"/>
      <c r="H15" s="52">
        <v>48</v>
      </c>
      <c r="I15" s="55" t="s">
        <v>51</v>
      </c>
      <c r="J15" s="114">
        <v>7</v>
      </c>
      <c r="K15" s="115">
        <v>12</v>
      </c>
      <c r="L15" s="118">
        <v>31</v>
      </c>
      <c r="M15" s="125">
        <f t="shared" si="1"/>
        <v>50</v>
      </c>
    </row>
    <row r="16" spans="1:13" ht="16.5" customHeight="1">
      <c r="A16" s="52">
        <v>11</v>
      </c>
      <c r="B16" s="55" t="s">
        <v>14</v>
      </c>
      <c r="C16" s="113">
        <v>7</v>
      </c>
      <c r="D16" s="113">
        <v>21</v>
      </c>
      <c r="E16" s="118">
        <v>79</v>
      </c>
      <c r="F16" s="122">
        <f t="shared" si="0"/>
        <v>107</v>
      </c>
      <c r="G16" s="27"/>
      <c r="H16" s="52">
        <v>49</v>
      </c>
      <c r="I16" s="55" t="s">
        <v>52</v>
      </c>
      <c r="J16" s="114">
        <v>7</v>
      </c>
      <c r="K16" s="114">
        <v>25</v>
      </c>
      <c r="L16" s="118">
        <v>68</v>
      </c>
      <c r="M16" s="125">
        <f t="shared" si="1"/>
        <v>100</v>
      </c>
    </row>
    <row r="17" spans="1:13" ht="16.5" customHeight="1">
      <c r="A17" s="52">
        <v>12</v>
      </c>
      <c r="B17" s="55" t="s">
        <v>15</v>
      </c>
      <c r="C17" s="113">
        <v>7</v>
      </c>
      <c r="D17" s="114">
        <v>40</v>
      </c>
      <c r="E17" s="118">
        <v>144</v>
      </c>
      <c r="F17" s="122">
        <f t="shared" si="0"/>
        <v>191</v>
      </c>
      <c r="G17" s="27"/>
      <c r="H17" s="52">
        <v>50</v>
      </c>
      <c r="I17" s="55" t="s">
        <v>53</v>
      </c>
      <c r="J17" s="114">
        <v>7</v>
      </c>
      <c r="K17" s="115">
        <v>21</v>
      </c>
      <c r="L17" s="118">
        <v>112</v>
      </c>
      <c r="M17" s="125">
        <f t="shared" si="1"/>
        <v>140</v>
      </c>
    </row>
    <row r="18" spans="1:13" ht="16.5" customHeight="1">
      <c r="A18" s="56">
        <v>13</v>
      </c>
      <c r="B18" s="53" t="s">
        <v>16</v>
      </c>
      <c r="C18" s="113">
        <v>7</v>
      </c>
      <c r="D18" s="113">
        <v>56</v>
      </c>
      <c r="E18" s="118">
        <v>211</v>
      </c>
      <c r="F18" s="122">
        <f t="shared" si="0"/>
        <v>274</v>
      </c>
      <c r="G18" s="27"/>
      <c r="H18" s="52">
        <v>51</v>
      </c>
      <c r="I18" s="55" t="s">
        <v>54</v>
      </c>
      <c r="J18" s="114">
        <v>7</v>
      </c>
      <c r="K18" s="114">
        <v>29</v>
      </c>
      <c r="L18" s="118">
        <v>126</v>
      </c>
      <c r="M18" s="125">
        <f t="shared" si="1"/>
        <v>162</v>
      </c>
    </row>
    <row r="19" spans="1:13" ht="16.5" customHeight="1">
      <c r="A19" s="52">
        <v>14</v>
      </c>
      <c r="B19" s="55" t="s">
        <v>17</v>
      </c>
      <c r="C19" s="113">
        <v>7</v>
      </c>
      <c r="D19" s="114">
        <v>35</v>
      </c>
      <c r="E19" s="118">
        <v>100</v>
      </c>
      <c r="F19" s="122">
        <f t="shared" si="0"/>
        <v>142</v>
      </c>
      <c r="G19" s="27"/>
      <c r="H19" s="52">
        <v>52</v>
      </c>
      <c r="I19" s="55" t="s">
        <v>55</v>
      </c>
      <c r="J19" s="114">
        <v>7</v>
      </c>
      <c r="K19" s="115">
        <v>28</v>
      </c>
      <c r="L19" s="118">
        <v>103</v>
      </c>
      <c r="M19" s="125">
        <f t="shared" si="1"/>
        <v>138</v>
      </c>
    </row>
    <row r="20" spans="1:13" ht="16.5" customHeight="1">
      <c r="A20" s="52">
        <v>15</v>
      </c>
      <c r="B20" s="55" t="s">
        <v>18</v>
      </c>
      <c r="C20" s="113">
        <v>7</v>
      </c>
      <c r="D20" s="113">
        <v>17</v>
      </c>
      <c r="E20" s="118">
        <v>44</v>
      </c>
      <c r="F20" s="122">
        <f t="shared" si="0"/>
        <v>68</v>
      </c>
      <c r="G20" s="27"/>
      <c r="H20" s="52">
        <v>53</v>
      </c>
      <c r="I20" s="55" t="s">
        <v>56</v>
      </c>
      <c r="J20" s="114">
        <v>7</v>
      </c>
      <c r="K20" s="114">
        <v>17</v>
      </c>
      <c r="L20" s="118">
        <v>58</v>
      </c>
      <c r="M20" s="125">
        <f t="shared" si="1"/>
        <v>82</v>
      </c>
    </row>
    <row r="21" spans="1:13" ht="16.5" customHeight="1">
      <c r="A21" s="52">
        <v>16</v>
      </c>
      <c r="B21" s="55" t="s">
        <v>19</v>
      </c>
      <c r="C21" s="113">
        <v>7</v>
      </c>
      <c r="D21" s="114">
        <v>21</v>
      </c>
      <c r="E21" s="118">
        <v>69</v>
      </c>
      <c r="F21" s="122">
        <f t="shared" si="0"/>
        <v>97</v>
      </c>
      <c r="G21" s="27"/>
      <c r="H21" s="52">
        <v>54</v>
      </c>
      <c r="I21" s="55" t="s">
        <v>57</v>
      </c>
      <c r="J21" s="114">
        <v>7</v>
      </c>
      <c r="K21" s="115">
        <v>33</v>
      </c>
      <c r="L21" s="118">
        <v>101</v>
      </c>
      <c r="M21" s="125">
        <f t="shared" si="1"/>
        <v>141</v>
      </c>
    </row>
    <row r="22" spans="1:13" ht="16.5" customHeight="1">
      <c r="A22" s="52">
        <v>17</v>
      </c>
      <c r="B22" s="55" t="s">
        <v>20</v>
      </c>
      <c r="C22" s="113">
        <v>7</v>
      </c>
      <c r="D22" s="113">
        <v>15</v>
      </c>
      <c r="E22" s="118">
        <v>46</v>
      </c>
      <c r="F22" s="122">
        <f t="shared" si="0"/>
        <v>68</v>
      </c>
      <c r="G22" s="27"/>
      <c r="H22" s="52">
        <v>55</v>
      </c>
      <c r="I22" s="55" t="s">
        <v>58</v>
      </c>
      <c r="J22" s="114">
        <v>7</v>
      </c>
      <c r="K22" s="114">
        <v>69</v>
      </c>
      <c r="L22" s="118">
        <v>217</v>
      </c>
      <c r="M22" s="125">
        <f t="shared" si="1"/>
        <v>293</v>
      </c>
    </row>
    <row r="23" spans="1:13" ht="16.5" customHeight="1">
      <c r="A23" s="52">
        <v>18</v>
      </c>
      <c r="B23" s="55" t="s">
        <v>21</v>
      </c>
      <c r="C23" s="113">
        <v>7</v>
      </c>
      <c r="D23" s="114">
        <v>33</v>
      </c>
      <c r="E23" s="118">
        <v>117</v>
      </c>
      <c r="F23" s="122">
        <f t="shared" si="0"/>
        <v>157</v>
      </c>
      <c r="G23" s="27"/>
      <c r="H23" s="52">
        <v>56</v>
      </c>
      <c r="I23" s="53" t="s">
        <v>59</v>
      </c>
      <c r="J23" s="114">
        <v>7</v>
      </c>
      <c r="K23" s="115">
        <v>25</v>
      </c>
      <c r="L23" s="118">
        <v>141</v>
      </c>
      <c r="M23" s="125">
        <f t="shared" si="1"/>
        <v>173</v>
      </c>
    </row>
    <row r="24" spans="1:13" ht="16.5" customHeight="1">
      <c r="A24" s="52">
        <v>19</v>
      </c>
      <c r="B24" s="55" t="s">
        <v>22</v>
      </c>
      <c r="C24" s="113">
        <v>7</v>
      </c>
      <c r="D24" s="113">
        <v>41</v>
      </c>
      <c r="E24" s="118">
        <v>104</v>
      </c>
      <c r="F24" s="122">
        <f t="shared" si="0"/>
        <v>152</v>
      </c>
      <c r="G24" s="27"/>
      <c r="H24" s="52">
        <v>57</v>
      </c>
      <c r="I24" s="53" t="s">
        <v>60</v>
      </c>
      <c r="J24" s="114">
        <v>7</v>
      </c>
      <c r="K24" s="114">
        <v>54</v>
      </c>
      <c r="L24" s="118">
        <v>141</v>
      </c>
      <c r="M24" s="125">
        <f t="shared" si="1"/>
        <v>202</v>
      </c>
    </row>
    <row r="25" spans="1:13" ht="16.5" customHeight="1">
      <c r="A25" s="52">
        <v>20</v>
      </c>
      <c r="B25" s="55" t="s">
        <v>23</v>
      </c>
      <c r="C25" s="113">
        <v>7</v>
      </c>
      <c r="D25" s="114">
        <v>95</v>
      </c>
      <c r="E25" s="118">
        <v>334</v>
      </c>
      <c r="F25" s="122">
        <f t="shared" si="0"/>
        <v>436</v>
      </c>
      <c r="G25" s="27"/>
      <c r="H25" s="52">
        <v>58</v>
      </c>
      <c r="I25" s="53" t="s">
        <v>61</v>
      </c>
      <c r="J25" s="114">
        <v>7</v>
      </c>
      <c r="K25" s="115">
        <v>18</v>
      </c>
      <c r="L25" s="118">
        <v>42</v>
      </c>
      <c r="M25" s="125">
        <f t="shared" si="1"/>
        <v>67</v>
      </c>
    </row>
    <row r="26" spans="1:13" ht="16.5" customHeight="1">
      <c r="A26" s="52">
        <v>21</v>
      </c>
      <c r="B26" s="55" t="s">
        <v>24</v>
      </c>
      <c r="C26" s="113">
        <v>7</v>
      </c>
      <c r="D26" s="113">
        <v>73</v>
      </c>
      <c r="E26" s="118">
        <v>185</v>
      </c>
      <c r="F26" s="122">
        <f t="shared" si="0"/>
        <v>265</v>
      </c>
      <c r="G26" s="27"/>
      <c r="H26" s="52">
        <v>59</v>
      </c>
      <c r="I26" s="53" t="s">
        <v>62</v>
      </c>
      <c r="J26" s="114">
        <v>7</v>
      </c>
      <c r="K26" s="114">
        <v>21</v>
      </c>
      <c r="L26" s="118">
        <v>49</v>
      </c>
      <c r="M26" s="125">
        <f t="shared" si="1"/>
        <v>77</v>
      </c>
    </row>
    <row r="27" spans="1:13" ht="16.5" customHeight="1">
      <c r="A27" s="52">
        <v>22</v>
      </c>
      <c r="B27" s="55" t="s">
        <v>25</v>
      </c>
      <c r="C27" s="113">
        <v>7</v>
      </c>
      <c r="D27" s="114">
        <v>29</v>
      </c>
      <c r="E27" s="118">
        <v>143</v>
      </c>
      <c r="F27" s="122">
        <f t="shared" si="0"/>
        <v>179</v>
      </c>
      <c r="G27" s="27"/>
      <c r="H27" s="52">
        <v>60</v>
      </c>
      <c r="I27" s="53" t="s">
        <v>63</v>
      </c>
      <c r="J27" s="114">
        <v>7</v>
      </c>
      <c r="K27" s="115">
        <v>15</v>
      </c>
      <c r="L27" s="118">
        <v>36</v>
      </c>
      <c r="M27" s="125">
        <f t="shared" si="1"/>
        <v>58</v>
      </c>
    </row>
    <row r="28" spans="1:13" ht="16.5" customHeight="1">
      <c r="A28" s="52">
        <v>23</v>
      </c>
      <c r="B28" s="55" t="s">
        <v>26</v>
      </c>
      <c r="C28" s="113">
        <v>7</v>
      </c>
      <c r="D28" s="113">
        <v>13</v>
      </c>
      <c r="E28" s="118">
        <v>46</v>
      </c>
      <c r="F28" s="122">
        <f t="shared" si="0"/>
        <v>66</v>
      </c>
      <c r="G28" s="27"/>
      <c r="H28" s="52">
        <v>61</v>
      </c>
      <c r="I28" s="53" t="s">
        <v>64</v>
      </c>
      <c r="J28" s="114">
        <v>7</v>
      </c>
      <c r="K28" s="114">
        <v>13</v>
      </c>
      <c r="L28" s="118">
        <v>38</v>
      </c>
      <c r="M28" s="125">
        <f t="shared" si="1"/>
        <v>58</v>
      </c>
    </row>
    <row r="29" spans="1:13" ht="16.5" customHeight="1">
      <c r="A29" s="56">
        <v>24</v>
      </c>
      <c r="B29" s="53" t="s">
        <v>27</v>
      </c>
      <c r="C29" s="113">
        <v>7</v>
      </c>
      <c r="D29" s="114">
        <v>25</v>
      </c>
      <c r="E29" s="118">
        <v>89</v>
      </c>
      <c r="F29" s="122">
        <f t="shared" si="0"/>
        <v>121</v>
      </c>
      <c r="G29" s="27"/>
      <c r="H29" s="52">
        <v>62</v>
      </c>
      <c r="I29" s="53" t="s">
        <v>65</v>
      </c>
      <c r="J29" s="114">
        <v>7</v>
      </c>
      <c r="K29" s="115">
        <v>49</v>
      </c>
      <c r="L29" s="118">
        <v>109</v>
      </c>
      <c r="M29" s="125">
        <f t="shared" si="1"/>
        <v>165</v>
      </c>
    </row>
    <row r="30" spans="1:13" ht="16.5" customHeight="1">
      <c r="A30" s="52">
        <v>25</v>
      </c>
      <c r="B30" s="55" t="s">
        <v>28</v>
      </c>
      <c r="C30" s="113">
        <v>7</v>
      </c>
      <c r="D30" s="113">
        <v>21</v>
      </c>
      <c r="E30" s="118">
        <v>100</v>
      </c>
      <c r="F30" s="122">
        <f t="shared" si="0"/>
        <v>128</v>
      </c>
      <c r="G30" s="27"/>
      <c r="H30" s="52">
        <v>63</v>
      </c>
      <c r="I30" s="53" t="s">
        <v>66</v>
      </c>
      <c r="J30" s="114">
        <v>7</v>
      </c>
      <c r="K30" s="114">
        <v>13</v>
      </c>
      <c r="L30" s="118">
        <v>66</v>
      </c>
      <c r="M30" s="125">
        <f t="shared" si="1"/>
        <v>86</v>
      </c>
    </row>
    <row r="31" spans="1:13" ht="16.5" customHeight="1">
      <c r="A31" s="56">
        <v>26</v>
      </c>
      <c r="B31" s="55" t="s">
        <v>29</v>
      </c>
      <c r="C31" s="113">
        <v>7</v>
      </c>
      <c r="D31" s="114">
        <v>29</v>
      </c>
      <c r="E31" s="118">
        <v>60</v>
      </c>
      <c r="F31" s="122">
        <f t="shared" si="0"/>
        <v>96</v>
      </c>
      <c r="G31" s="27"/>
      <c r="H31" s="52">
        <v>64</v>
      </c>
      <c r="I31" s="53" t="s">
        <v>67</v>
      </c>
      <c r="J31" s="114">
        <v>7</v>
      </c>
      <c r="K31" s="115">
        <v>21</v>
      </c>
      <c r="L31" s="118">
        <v>127</v>
      </c>
      <c r="M31" s="125">
        <f t="shared" si="1"/>
        <v>155</v>
      </c>
    </row>
    <row r="32" spans="1:13" ht="16.5" customHeight="1">
      <c r="A32" s="52">
        <v>27</v>
      </c>
      <c r="B32" s="55" t="s">
        <v>30</v>
      </c>
      <c r="C32" s="113">
        <v>7</v>
      </c>
      <c r="D32" s="113">
        <v>53</v>
      </c>
      <c r="E32" s="118">
        <v>209</v>
      </c>
      <c r="F32" s="122">
        <f t="shared" si="0"/>
        <v>269</v>
      </c>
      <c r="G32" s="27"/>
      <c r="H32" s="52">
        <v>65</v>
      </c>
      <c r="I32" s="53" t="s">
        <v>68</v>
      </c>
      <c r="J32" s="114">
        <v>7</v>
      </c>
      <c r="K32" s="114">
        <v>25</v>
      </c>
      <c r="L32" s="118">
        <v>42</v>
      </c>
      <c r="M32" s="125">
        <f t="shared" si="1"/>
        <v>74</v>
      </c>
    </row>
    <row r="33" spans="1:13" ht="16.5" customHeight="1">
      <c r="A33" s="56">
        <v>28</v>
      </c>
      <c r="B33" s="55" t="s">
        <v>31</v>
      </c>
      <c r="C33" s="113">
        <v>7</v>
      </c>
      <c r="D33" s="114">
        <v>29</v>
      </c>
      <c r="E33" s="118">
        <v>65</v>
      </c>
      <c r="F33" s="122">
        <f t="shared" si="0"/>
        <v>101</v>
      </c>
      <c r="G33" s="27"/>
      <c r="H33" s="52">
        <v>66</v>
      </c>
      <c r="I33" s="53" t="s">
        <v>69</v>
      </c>
      <c r="J33" s="114">
        <v>7</v>
      </c>
      <c r="K33" s="115">
        <v>29</v>
      </c>
      <c r="L33" s="118">
        <v>91</v>
      </c>
      <c r="M33" s="125">
        <f t="shared" si="1"/>
        <v>127</v>
      </c>
    </row>
    <row r="34" spans="1:13" ht="16.5" customHeight="1">
      <c r="A34" s="52">
        <v>29</v>
      </c>
      <c r="B34" s="55" t="s">
        <v>32</v>
      </c>
      <c r="C34" s="113">
        <v>7</v>
      </c>
      <c r="D34" s="113">
        <v>33</v>
      </c>
      <c r="E34" s="118">
        <v>61</v>
      </c>
      <c r="F34" s="122">
        <f t="shared" si="0"/>
        <v>101</v>
      </c>
      <c r="G34" s="27"/>
      <c r="H34" s="56">
        <v>67</v>
      </c>
      <c r="I34" s="53" t="s">
        <v>70</v>
      </c>
      <c r="J34" s="114">
        <v>7</v>
      </c>
      <c r="K34" s="114">
        <v>39</v>
      </c>
      <c r="L34" s="118">
        <v>138</v>
      </c>
      <c r="M34" s="125">
        <f t="shared" si="1"/>
        <v>184</v>
      </c>
    </row>
    <row r="35" spans="1:13" ht="16.5" customHeight="1">
      <c r="A35" s="56">
        <v>30</v>
      </c>
      <c r="B35" s="55" t="s">
        <v>33</v>
      </c>
      <c r="C35" s="113">
        <v>7</v>
      </c>
      <c r="D35" s="144">
        <v>21</v>
      </c>
      <c r="E35" s="118">
        <v>70</v>
      </c>
      <c r="F35" s="122">
        <f t="shared" si="0"/>
        <v>98</v>
      </c>
      <c r="G35" s="27"/>
      <c r="H35" s="52">
        <v>68</v>
      </c>
      <c r="I35" s="53" t="s">
        <v>71</v>
      </c>
      <c r="J35" s="114">
        <v>7</v>
      </c>
      <c r="K35" s="115">
        <v>37</v>
      </c>
      <c r="L35" s="118">
        <v>173</v>
      </c>
      <c r="M35" s="125">
        <f t="shared" si="1"/>
        <v>217</v>
      </c>
    </row>
    <row r="36" spans="1:13" ht="16.5" customHeight="1">
      <c r="A36" s="52">
        <v>31</v>
      </c>
      <c r="B36" s="55" t="s">
        <v>34</v>
      </c>
      <c r="C36" s="113">
        <v>7</v>
      </c>
      <c r="D36" s="113">
        <v>33</v>
      </c>
      <c r="E36" s="118">
        <v>114</v>
      </c>
      <c r="F36" s="122">
        <f t="shared" si="0"/>
        <v>154</v>
      </c>
      <c r="G36" s="27"/>
      <c r="H36" s="56">
        <v>69</v>
      </c>
      <c r="I36" s="53" t="s">
        <v>72</v>
      </c>
      <c r="J36" s="114">
        <v>7</v>
      </c>
      <c r="K36" s="114">
        <v>40</v>
      </c>
      <c r="L36" s="118">
        <v>68</v>
      </c>
      <c r="M36" s="125">
        <f t="shared" si="1"/>
        <v>115</v>
      </c>
    </row>
    <row r="37" spans="1:13" ht="16.5" customHeight="1">
      <c r="A37" s="56">
        <v>32</v>
      </c>
      <c r="B37" s="55" t="s">
        <v>35</v>
      </c>
      <c r="C37" s="113">
        <v>7</v>
      </c>
      <c r="D37" s="114">
        <v>29</v>
      </c>
      <c r="E37" s="118">
        <v>158</v>
      </c>
      <c r="F37" s="122">
        <f t="shared" si="0"/>
        <v>194</v>
      </c>
      <c r="G37" s="27"/>
      <c r="H37" s="52">
        <v>70</v>
      </c>
      <c r="I37" s="53" t="s">
        <v>73</v>
      </c>
      <c r="J37" s="114">
        <v>7</v>
      </c>
      <c r="K37" s="115">
        <v>29</v>
      </c>
      <c r="L37" s="118">
        <v>68</v>
      </c>
      <c r="M37" s="125">
        <f t="shared" si="1"/>
        <v>104</v>
      </c>
    </row>
    <row r="38" spans="1:13" ht="16.5" customHeight="1">
      <c r="A38" s="52">
        <v>33</v>
      </c>
      <c r="B38" s="55" t="s">
        <v>36</v>
      </c>
      <c r="C38" s="113">
        <v>7</v>
      </c>
      <c r="D38" s="113">
        <v>21</v>
      </c>
      <c r="E38" s="118">
        <v>52</v>
      </c>
      <c r="F38" s="122">
        <f t="shared" si="0"/>
        <v>80</v>
      </c>
      <c r="G38" s="27"/>
      <c r="H38" s="56">
        <v>71</v>
      </c>
      <c r="I38" s="53" t="s">
        <v>74</v>
      </c>
      <c r="J38" s="114">
        <v>7</v>
      </c>
      <c r="K38" s="114">
        <v>17</v>
      </c>
      <c r="L38" s="118">
        <v>65</v>
      </c>
      <c r="M38" s="125">
        <f t="shared" si="1"/>
        <v>89</v>
      </c>
    </row>
    <row r="39" spans="1:13" ht="16.5" customHeight="1">
      <c r="A39" s="52">
        <v>34</v>
      </c>
      <c r="B39" s="55" t="s">
        <v>37</v>
      </c>
      <c r="C39" s="113">
        <v>7</v>
      </c>
      <c r="D39" s="114">
        <v>37</v>
      </c>
      <c r="E39" s="118">
        <v>74</v>
      </c>
      <c r="F39" s="122">
        <f t="shared" si="0"/>
        <v>118</v>
      </c>
      <c r="G39" s="27"/>
      <c r="H39" s="52">
        <v>72</v>
      </c>
      <c r="I39" s="53" t="s">
        <v>75</v>
      </c>
      <c r="J39" s="114">
        <v>7</v>
      </c>
      <c r="K39" s="115">
        <v>60</v>
      </c>
      <c r="L39" s="118">
        <v>181</v>
      </c>
      <c r="M39" s="125">
        <f t="shared" si="1"/>
        <v>248</v>
      </c>
    </row>
    <row r="40" spans="1:13" ht="16.5" customHeight="1">
      <c r="A40" s="52">
        <v>35</v>
      </c>
      <c r="B40" s="55" t="s">
        <v>38</v>
      </c>
      <c r="C40" s="113">
        <v>7</v>
      </c>
      <c r="D40" s="113">
        <v>18</v>
      </c>
      <c r="E40" s="118">
        <v>102</v>
      </c>
      <c r="F40" s="122">
        <f t="shared" si="0"/>
        <v>127</v>
      </c>
      <c r="G40" s="27"/>
      <c r="H40" s="56">
        <v>73</v>
      </c>
      <c r="I40" s="53" t="s">
        <v>76</v>
      </c>
      <c r="J40" s="114">
        <v>7</v>
      </c>
      <c r="K40" s="114">
        <v>21</v>
      </c>
      <c r="L40" s="118">
        <v>80</v>
      </c>
      <c r="M40" s="125">
        <f t="shared" si="1"/>
        <v>108</v>
      </c>
    </row>
    <row r="41" spans="1:13" ht="16.5" customHeight="1">
      <c r="A41" s="52">
        <v>36</v>
      </c>
      <c r="B41" s="55" t="s">
        <v>39</v>
      </c>
      <c r="C41" s="113">
        <v>7</v>
      </c>
      <c r="D41" s="114">
        <v>45</v>
      </c>
      <c r="E41" s="118">
        <v>103</v>
      </c>
      <c r="F41" s="122">
        <f t="shared" si="0"/>
        <v>155</v>
      </c>
      <c r="G41" s="27"/>
      <c r="H41" s="52">
        <v>74</v>
      </c>
      <c r="I41" s="53" t="s">
        <v>77</v>
      </c>
      <c r="J41" s="114">
        <v>7</v>
      </c>
      <c r="K41" s="115">
        <v>20</v>
      </c>
      <c r="L41" s="118">
        <v>64</v>
      </c>
      <c r="M41" s="125">
        <f t="shared" si="1"/>
        <v>91</v>
      </c>
    </row>
    <row r="42" spans="1:13" ht="16.5" customHeight="1">
      <c r="A42" s="52">
        <v>37</v>
      </c>
      <c r="B42" s="55" t="s">
        <v>40</v>
      </c>
      <c r="C42" s="113">
        <v>7</v>
      </c>
      <c r="D42" s="113">
        <v>25</v>
      </c>
      <c r="E42" s="118">
        <v>85</v>
      </c>
      <c r="F42" s="122">
        <f t="shared" si="0"/>
        <v>117</v>
      </c>
      <c r="G42" s="27"/>
      <c r="H42" s="56">
        <v>75</v>
      </c>
      <c r="I42" s="53" t="s">
        <v>78</v>
      </c>
      <c r="J42" s="114">
        <v>7</v>
      </c>
      <c r="K42" s="114">
        <v>81</v>
      </c>
      <c r="L42" s="118">
        <v>239</v>
      </c>
      <c r="M42" s="125">
        <f t="shared" si="1"/>
        <v>327</v>
      </c>
    </row>
    <row r="43" spans="1:13" ht="16.5" customHeight="1">
      <c r="A43" s="52">
        <v>38</v>
      </c>
      <c r="B43" s="55" t="s">
        <v>41</v>
      </c>
      <c r="C43" s="113">
        <v>7</v>
      </c>
      <c r="D43" s="126">
        <v>45</v>
      </c>
      <c r="E43" s="127">
        <v>128</v>
      </c>
      <c r="F43" s="122">
        <f t="shared" si="0"/>
        <v>180</v>
      </c>
      <c r="G43" s="27"/>
      <c r="H43" s="52">
        <v>76</v>
      </c>
      <c r="I43" s="53" t="s">
        <v>79</v>
      </c>
      <c r="J43" s="114">
        <v>7</v>
      </c>
      <c r="K43" s="128">
        <v>29</v>
      </c>
      <c r="L43" s="127">
        <v>64</v>
      </c>
      <c r="M43" s="125">
        <f t="shared" si="1"/>
        <v>100</v>
      </c>
    </row>
    <row r="44" spans="1:13" s="131" customFormat="1" ht="16.5" customHeight="1" thickBot="1">
      <c r="A44" s="133"/>
      <c r="B44" s="134"/>
      <c r="C44" s="135">
        <f>SUM(C6:C43)</f>
        <v>266</v>
      </c>
      <c r="D44" s="135">
        <f>SUM(D6:D43)</f>
        <v>1358</v>
      </c>
      <c r="E44" s="135">
        <f>SUM(E6:E43)</f>
        <v>4235</v>
      </c>
      <c r="F44" s="136">
        <f>SUM(C44:E44)</f>
        <v>5859</v>
      </c>
      <c r="G44" s="137"/>
      <c r="H44" s="138"/>
      <c r="I44" s="139"/>
      <c r="J44" s="140">
        <f>SUM(J6:J43)</f>
        <v>266</v>
      </c>
      <c r="K44" s="140">
        <f>SUM(K6:K43)</f>
        <v>1143</v>
      </c>
      <c r="L44" s="140">
        <f>SUM(L6:L43)</f>
        <v>3616</v>
      </c>
      <c r="M44" s="141">
        <f>SUM(J44:L44)</f>
        <v>5025</v>
      </c>
    </row>
    <row r="45" spans="1:13" ht="7.5" customHeight="1">
      <c r="A45" s="62"/>
      <c r="B45" s="63"/>
      <c r="C45" s="106"/>
      <c r="D45" s="106"/>
      <c r="E45" s="106"/>
      <c r="F45" s="106"/>
      <c r="G45" s="27"/>
      <c r="H45" s="112"/>
      <c r="I45" s="60"/>
      <c r="J45" s="108"/>
      <c r="K45" s="108"/>
      <c r="L45" s="108"/>
      <c r="M45" s="121"/>
    </row>
    <row r="46" spans="1:13" ht="18" customHeight="1">
      <c r="A46" s="62"/>
      <c r="B46" s="63"/>
      <c r="C46" s="106"/>
      <c r="D46" s="106"/>
      <c r="E46" s="107"/>
      <c r="F46" s="186" t="s">
        <v>170</v>
      </c>
      <c r="G46" s="186"/>
      <c r="H46" s="186"/>
      <c r="I46" s="186"/>
      <c r="J46" s="108"/>
      <c r="K46" s="108"/>
      <c r="L46" s="109"/>
      <c r="M46" s="121"/>
    </row>
    <row r="47" spans="1:13" ht="4.5" customHeight="1">
      <c r="A47" s="62"/>
      <c r="B47" s="63"/>
      <c r="C47" s="106"/>
      <c r="D47" s="106"/>
      <c r="E47" s="107"/>
      <c r="F47" s="106"/>
      <c r="G47" s="27"/>
      <c r="J47" s="108"/>
      <c r="K47" s="108"/>
      <c r="L47" s="109"/>
      <c r="M47" s="121"/>
    </row>
    <row r="48" spans="1:13" ht="16.5" customHeight="1">
      <c r="A48" s="179" t="s">
        <v>169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</row>
    <row r="49" spans="1:13" ht="16.5" customHeight="1">
      <c r="A49" s="146"/>
      <c r="B49" s="179" t="s">
        <v>168</v>
      </c>
      <c r="C49" s="179"/>
      <c r="D49" s="179"/>
      <c r="E49" s="179"/>
      <c r="F49" s="179"/>
      <c r="G49" s="179"/>
      <c r="H49" s="179"/>
      <c r="I49" s="179"/>
      <c r="J49" s="179"/>
      <c r="K49" s="50"/>
      <c r="L49" s="50"/>
      <c r="M49" s="146"/>
    </row>
    <row r="50" spans="1:13" ht="16.5" customHeigh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</row>
    <row r="51" spans="1:13" ht="16.5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</row>
    <row r="52" spans="2:16" ht="17.25" customHeight="1"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O52" s="59"/>
      <c r="P52" s="59"/>
    </row>
    <row r="53" spans="3:16" ht="18.75">
      <c r="C53" s="29"/>
      <c r="D53" s="29"/>
      <c r="E53" s="29"/>
      <c r="F53" s="35"/>
      <c r="G53" s="27"/>
      <c r="O53" s="59"/>
      <c r="P53" s="59"/>
    </row>
    <row r="54" spans="3:16" ht="18.75">
      <c r="C54" s="29"/>
      <c r="D54" s="29"/>
      <c r="E54" s="29"/>
      <c r="F54" s="35"/>
      <c r="G54" s="27"/>
      <c r="O54" s="59"/>
      <c r="P54" s="59"/>
    </row>
    <row r="55" spans="3:7" ht="18.75">
      <c r="C55" s="29"/>
      <c r="D55" s="29"/>
      <c r="E55" s="29"/>
      <c r="F55" s="35"/>
      <c r="G55" s="27"/>
    </row>
    <row r="56" spans="3:7" ht="18.75">
      <c r="C56" s="29"/>
      <c r="D56" s="29"/>
      <c r="E56" s="29"/>
      <c r="F56" s="35"/>
      <c r="G56" s="27"/>
    </row>
    <row r="57" spans="3:7" ht="18.75">
      <c r="C57" s="29"/>
      <c r="D57" s="29"/>
      <c r="E57" s="29"/>
      <c r="F57" s="35"/>
      <c r="G57" s="27"/>
    </row>
    <row r="58" spans="3:7" ht="18.75">
      <c r="C58" s="29"/>
      <c r="D58" s="29"/>
      <c r="E58" s="29"/>
      <c r="F58" s="35"/>
      <c r="G58" s="27"/>
    </row>
    <row r="59" spans="3:7" ht="18.75">
      <c r="C59" s="29"/>
      <c r="D59" s="29"/>
      <c r="E59" s="29"/>
      <c r="F59" s="35"/>
      <c r="G59" s="27"/>
    </row>
    <row r="60" spans="3:7" ht="18.75">
      <c r="C60" s="29"/>
      <c r="D60" s="29"/>
      <c r="E60" s="29"/>
      <c r="F60" s="35"/>
      <c r="G60" s="27"/>
    </row>
    <row r="61" spans="3:7" ht="18.75">
      <c r="C61" s="29"/>
      <c r="D61" s="29"/>
      <c r="E61" s="29"/>
      <c r="F61" s="35"/>
      <c r="G61" s="27"/>
    </row>
    <row r="62" spans="3:7" ht="18.75">
      <c r="C62" s="29"/>
      <c r="D62" s="29"/>
      <c r="E62" s="29"/>
      <c r="F62" s="35"/>
      <c r="G62" s="27"/>
    </row>
    <row r="63" spans="3:7" ht="18.75">
      <c r="C63" s="29"/>
      <c r="D63" s="29"/>
      <c r="E63" s="29"/>
      <c r="F63" s="35"/>
      <c r="G63" s="27"/>
    </row>
    <row r="64" spans="3:7" ht="18.75">
      <c r="C64" s="29"/>
      <c r="D64" s="29"/>
      <c r="E64" s="29"/>
      <c r="F64" s="35"/>
      <c r="G64" s="27"/>
    </row>
    <row r="65" spans="3:7" ht="18.75">
      <c r="C65" s="29"/>
      <c r="D65" s="29"/>
      <c r="E65" s="29"/>
      <c r="F65" s="35"/>
      <c r="G65" s="27"/>
    </row>
    <row r="66" spans="3:7" ht="18.75">
      <c r="C66" s="29"/>
      <c r="D66" s="29"/>
      <c r="E66" s="29"/>
      <c r="F66" s="35"/>
      <c r="G66" s="27"/>
    </row>
    <row r="67" spans="3:7" ht="18.75">
      <c r="C67" s="29"/>
      <c r="D67" s="29"/>
      <c r="E67" s="29"/>
      <c r="F67" s="35"/>
      <c r="G67" s="27"/>
    </row>
    <row r="68" spans="3:7" ht="18.75">
      <c r="C68" s="29"/>
      <c r="D68" s="29"/>
      <c r="E68" s="29"/>
      <c r="F68" s="35"/>
      <c r="G68" s="27"/>
    </row>
    <row r="69" spans="3:7" ht="18.75">
      <c r="C69" s="29"/>
      <c r="D69" s="29"/>
      <c r="E69" s="29"/>
      <c r="F69" s="35"/>
      <c r="G69" s="27"/>
    </row>
    <row r="70" spans="3:7" ht="18.75">
      <c r="C70" s="29"/>
      <c r="D70" s="29"/>
      <c r="E70" s="29"/>
      <c r="F70" s="35"/>
      <c r="G70" s="27"/>
    </row>
    <row r="71" spans="3:7" ht="18.75">
      <c r="C71" s="29"/>
      <c r="D71" s="29"/>
      <c r="E71" s="29"/>
      <c r="F71" s="35"/>
      <c r="G71" s="27"/>
    </row>
    <row r="72" spans="3:7" ht="18.75">
      <c r="C72" s="29"/>
      <c r="D72" s="29"/>
      <c r="E72" s="29"/>
      <c r="F72" s="35"/>
      <c r="G72" s="27"/>
    </row>
    <row r="73" spans="3:7" ht="18.75">
      <c r="C73" s="29"/>
      <c r="D73" s="29"/>
      <c r="E73" s="29"/>
      <c r="F73" s="35"/>
      <c r="G73" s="27"/>
    </row>
    <row r="74" spans="3:7" ht="18.75">
      <c r="C74" s="29"/>
      <c r="D74" s="29"/>
      <c r="E74" s="29"/>
      <c r="F74" s="35"/>
      <c r="G74" s="27"/>
    </row>
    <row r="75" spans="3:7" ht="18.75">
      <c r="C75" s="29"/>
      <c r="D75" s="29"/>
      <c r="E75" s="29"/>
      <c r="F75" s="35"/>
      <c r="G75" s="27"/>
    </row>
    <row r="76" spans="3:7" ht="18.75">
      <c r="C76" s="29"/>
      <c r="D76" s="29"/>
      <c r="E76" s="29"/>
      <c r="F76" s="35"/>
      <c r="G76" s="27"/>
    </row>
    <row r="77" spans="3:7" ht="18.75">
      <c r="C77" s="29"/>
      <c r="D77" s="29"/>
      <c r="E77" s="29"/>
      <c r="F77" s="35"/>
      <c r="G77" s="27"/>
    </row>
    <row r="78" spans="3:7" ht="18.75">
      <c r="C78" s="29"/>
      <c r="D78" s="29"/>
      <c r="E78" s="29"/>
      <c r="F78" s="35"/>
      <c r="G78" s="27"/>
    </row>
    <row r="79" spans="3:7" ht="18.75">
      <c r="C79" s="29"/>
      <c r="D79" s="29"/>
      <c r="E79" s="29"/>
      <c r="F79" s="35"/>
      <c r="G79" s="27"/>
    </row>
    <row r="80" spans="3:7" ht="18.75">
      <c r="C80" s="29"/>
      <c r="D80" s="29"/>
      <c r="E80" s="29"/>
      <c r="F80" s="35"/>
      <c r="G80" s="27"/>
    </row>
    <row r="81" spans="3:7" ht="18.75">
      <c r="C81" s="29"/>
      <c r="D81" s="29"/>
      <c r="E81" s="29"/>
      <c r="F81" s="35"/>
      <c r="G81" s="27"/>
    </row>
    <row r="82" spans="3:7" ht="18.75">
      <c r="C82" s="29"/>
      <c r="D82" s="29"/>
      <c r="E82" s="29"/>
      <c r="F82" s="35"/>
      <c r="G82" s="27"/>
    </row>
    <row r="83" spans="3:7" ht="18.75">
      <c r="C83" s="29"/>
      <c r="D83" s="29"/>
      <c r="E83" s="29"/>
      <c r="F83" s="35"/>
      <c r="G83" s="27"/>
    </row>
    <row r="84" spans="3:7" ht="18.75">
      <c r="C84" s="29"/>
      <c r="D84" s="29"/>
      <c r="E84" s="29"/>
      <c r="F84" s="35"/>
      <c r="G84" s="27"/>
    </row>
    <row r="85" spans="2:8" ht="18.75">
      <c r="B85" s="42" t="s">
        <v>80</v>
      </c>
      <c r="C85" s="32">
        <f>SUM(C6:C84)</f>
        <v>532</v>
      </c>
      <c r="D85" s="32"/>
      <c r="E85" s="119"/>
      <c r="F85" s="33">
        <f>C85</f>
        <v>532</v>
      </c>
      <c r="G85" s="34"/>
      <c r="H85" s="35"/>
    </row>
    <row r="86" spans="2:8" ht="18.75">
      <c r="B86" s="43"/>
      <c r="C86" s="36"/>
      <c r="D86" s="36"/>
      <c r="E86" s="120"/>
      <c r="F86" s="36"/>
      <c r="G86" s="34"/>
      <c r="H86" s="35"/>
    </row>
    <row r="87" spans="2:8" ht="18.75">
      <c r="B87" s="43"/>
      <c r="C87" s="36"/>
      <c r="D87" s="36"/>
      <c r="E87" s="120"/>
      <c r="F87" s="36"/>
      <c r="G87" s="34"/>
      <c r="H87" s="35"/>
    </row>
    <row r="88" spans="2:8" ht="18.75">
      <c r="B88" s="43"/>
      <c r="C88" s="36"/>
      <c r="D88" s="36"/>
      <c r="E88" s="120"/>
      <c r="F88" s="36"/>
      <c r="G88" s="34"/>
      <c r="H88" s="35"/>
    </row>
    <row r="89" spans="2:8" ht="18.75">
      <c r="B89" s="43"/>
      <c r="C89" s="36"/>
      <c r="D89" s="36"/>
      <c r="E89" s="120"/>
      <c r="F89" s="36"/>
      <c r="G89" s="34"/>
      <c r="H89" s="35"/>
    </row>
    <row r="90" spans="2:8" ht="18.75">
      <c r="B90" s="43"/>
      <c r="C90" s="36"/>
      <c r="D90" s="36"/>
      <c r="E90" s="120"/>
      <c r="F90" s="36"/>
      <c r="G90" s="34"/>
      <c r="H90" s="35"/>
    </row>
    <row r="91" spans="2:8" ht="18.75">
      <c r="B91" s="43"/>
      <c r="C91" s="36"/>
      <c r="D91" s="36"/>
      <c r="E91" s="120"/>
      <c r="F91" s="36"/>
      <c r="G91" s="34"/>
      <c r="H91" s="35"/>
    </row>
    <row r="92" spans="2:8" ht="18.75">
      <c r="B92" s="43"/>
      <c r="C92" s="36"/>
      <c r="D92" s="36"/>
      <c r="E92" s="120"/>
      <c r="F92" s="36"/>
      <c r="G92" s="34"/>
      <c r="H92" s="35"/>
    </row>
    <row r="93" spans="2:8" ht="18.75">
      <c r="B93" s="43"/>
      <c r="C93" s="36"/>
      <c r="D93" s="36"/>
      <c r="E93" s="120"/>
      <c r="F93" s="36"/>
      <c r="G93" s="34"/>
      <c r="H93" s="35"/>
    </row>
    <row r="94" spans="2:8" ht="18.75">
      <c r="B94" s="43"/>
      <c r="C94" s="36"/>
      <c r="D94" s="36"/>
      <c r="E94" s="120"/>
      <c r="F94" s="36"/>
      <c r="G94" s="34"/>
      <c r="H94" s="35"/>
    </row>
    <row r="95" spans="2:8" ht="18.75">
      <c r="B95" s="43"/>
      <c r="C95" s="36"/>
      <c r="D95" s="36"/>
      <c r="E95" s="120"/>
      <c r="F95" s="36"/>
      <c r="G95" s="34"/>
      <c r="H95" s="35"/>
    </row>
    <row r="96" spans="2:8" ht="18.75">
      <c r="B96" s="43"/>
      <c r="C96" s="36"/>
      <c r="D96" s="36"/>
      <c r="E96" s="120"/>
      <c r="F96" s="36"/>
      <c r="G96" s="34"/>
      <c r="H96" s="35"/>
    </row>
    <row r="97" spans="2:8" ht="18.75">
      <c r="B97" s="43"/>
      <c r="C97" s="36"/>
      <c r="D97" s="36"/>
      <c r="E97" s="120"/>
      <c r="F97" s="36"/>
      <c r="G97" s="34"/>
      <c r="H97" s="35"/>
    </row>
    <row r="98" spans="2:8" ht="18.75">
      <c r="B98" s="43"/>
      <c r="C98" s="36"/>
      <c r="D98" s="36"/>
      <c r="E98" s="120"/>
      <c r="F98" s="36"/>
      <c r="G98" s="34"/>
      <c r="H98" s="35"/>
    </row>
    <row r="99" spans="2:8" ht="18.75">
      <c r="B99" s="43"/>
      <c r="C99" s="36"/>
      <c r="D99" s="36"/>
      <c r="E99" s="120"/>
      <c r="F99" s="36"/>
      <c r="G99" s="34"/>
      <c r="H99" s="35"/>
    </row>
    <row r="100" spans="2:8" ht="18.75">
      <c r="B100" s="43"/>
      <c r="C100" s="36"/>
      <c r="D100" s="36"/>
      <c r="E100" s="120"/>
      <c r="F100" s="36"/>
      <c r="G100" s="34"/>
      <c r="H100" s="35"/>
    </row>
    <row r="101" spans="1:7" ht="18.75">
      <c r="A101" s="35" t="s">
        <v>84</v>
      </c>
      <c r="B101" s="60" t="s">
        <v>83</v>
      </c>
      <c r="G101" s="29"/>
    </row>
    <row r="102" spans="2:7" ht="18.75">
      <c r="B102" s="60" t="s">
        <v>81</v>
      </c>
      <c r="G102" s="29"/>
    </row>
    <row r="103" spans="2:7" ht="18.75">
      <c r="B103" s="60" t="s">
        <v>85</v>
      </c>
      <c r="G103" s="29"/>
    </row>
    <row r="104" spans="2:7" ht="18.75">
      <c r="B104" s="60" t="s">
        <v>82</v>
      </c>
      <c r="G104" s="29"/>
    </row>
    <row r="108" spans="3:6" ht="18.75">
      <c r="C108" s="40"/>
      <c r="D108" s="40"/>
      <c r="E108" s="40"/>
      <c r="F108" s="124"/>
    </row>
    <row r="109" spans="3:6" ht="18.75">
      <c r="C109" s="40"/>
      <c r="D109" s="40"/>
      <c r="E109" s="40"/>
      <c r="F109" s="124"/>
    </row>
  </sheetData>
  <sheetProtection/>
  <mergeCells count="14">
    <mergeCell ref="M4:M5"/>
    <mergeCell ref="B49:J49"/>
    <mergeCell ref="F46:I46"/>
    <mergeCell ref="A48:M48"/>
    <mergeCell ref="B52:M52"/>
    <mergeCell ref="A1:M1"/>
    <mergeCell ref="A2:M2"/>
    <mergeCell ref="A4:A5"/>
    <mergeCell ref="B4:B5"/>
    <mergeCell ref="E4:E5"/>
    <mergeCell ref="F4:F5"/>
    <mergeCell ref="H4:H5"/>
    <mergeCell ref="I4:I5"/>
    <mergeCell ref="L4:L5"/>
  </mergeCells>
  <printOptions/>
  <pageMargins left="0" right="0" top="0.1968503937007874" bottom="0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</dc:creator>
  <cp:keywords/>
  <dc:description/>
  <cp:lastModifiedBy>User01</cp:lastModifiedBy>
  <cp:lastPrinted>2019-03-22T04:06:31Z</cp:lastPrinted>
  <dcterms:created xsi:type="dcterms:W3CDTF">2011-04-20T19:28:40Z</dcterms:created>
  <dcterms:modified xsi:type="dcterms:W3CDTF">2019-03-25T09:13:54Z</dcterms:modified>
  <cp:category/>
  <cp:version/>
  <cp:contentType/>
  <cp:contentStatus/>
</cp:coreProperties>
</file>