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875" windowHeight="7725" activeTab="1"/>
  </bookViews>
  <sheets>
    <sheet name="จัดสรร" sheetId="1" r:id="rId1"/>
    <sheet name="เลขที่หนังสือ" sheetId="2" r:id="rId2"/>
  </sheets>
  <externalReferences>
    <externalReference r:id="rId5"/>
  </externalReferences>
  <definedNames>
    <definedName name="_xlnm.Print_Area" localSheetId="0">'จัดสรร'!$A$1:$E$27</definedName>
    <definedName name="_xlnm.Print_Titles" localSheetId="0">'จัดสรร'!$1:$8</definedName>
  </definedNames>
  <calcPr fullCalcOnLoad="1"/>
</workbook>
</file>

<file path=xl/sharedStrings.xml><?xml version="1.0" encoding="utf-8"?>
<sst xmlns="http://schemas.openxmlformats.org/spreadsheetml/2006/main" count="73" uniqueCount="56">
  <si>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</si>
  <si>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</si>
  <si>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</t>
  </si>
  <si>
    <t xml:space="preserve"> (ค่าตอบแทนและสวัสดิการครู)  </t>
  </si>
  <si>
    <t xml:space="preserve"> รหัสงบประมาณ 1500858002500011 รหัสกิจกรรมหลัก 15008XXXXN2211 รหัสแหล่งของเงิน 6211410 </t>
  </si>
  <si>
    <t>ตามหนังสือกรมส่งเสริมการปกครองท้องถิ่น ที่ มท 0808.2/ 404-408 ลงวันที่   9  มกราคม  2562  เลขที่ใบจัดสรร  12192-12196/2562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</si>
  <si>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</si>
  <si>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</si>
  <si>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</si>
  <si>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</si>
  <si>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</si>
  <si>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</si>
  <si>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</si>
  <si>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</si>
  <si>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</si>
  <si>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</si>
  <si>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นราธิวาส ผลรวม</t>
  </si>
  <si>
    <t>ปัตตานี</t>
  </si>
  <si>
    <t>เมืองปัตตานี</t>
  </si>
  <si>
    <t>อบจ.ปัตตานี</t>
  </si>
  <si>
    <t>ทม.ปัตตานี</t>
  </si>
  <si>
    <t>สายบุรี</t>
  </si>
  <si>
    <t>ทต.ตะลุบัน</t>
  </si>
  <si>
    <t>ปัตตานี ผลรวม</t>
  </si>
  <si>
    <t>ยะลา</t>
  </si>
  <si>
    <t>เมืองยะลา</t>
  </si>
  <si>
    <t>ทน.ยะลา</t>
  </si>
  <si>
    <t>เบตง</t>
  </si>
  <si>
    <t>ทม.เบตง</t>
  </si>
  <si>
    <t>ยะลา ผลรวม</t>
  </si>
  <si>
    <t>สงขลา</t>
  </si>
  <si>
    <t>หาดใหญ่</t>
  </si>
  <si>
    <t>ทน.นครหาดใหญ่</t>
  </si>
  <si>
    <t>สะเดา</t>
  </si>
  <si>
    <t>ทม.สะเดา</t>
  </si>
  <si>
    <t>ทต.ปริก</t>
  </si>
  <si>
    <t>ทต.พะตง</t>
  </si>
  <si>
    <t>สงขลา ผลรวม</t>
  </si>
  <si>
    <t>สตูล</t>
  </si>
  <si>
    <t>เมืองสตูล</t>
  </si>
  <si>
    <t>อบจ.สตูล</t>
  </si>
  <si>
    <t>ทม.สตูล</t>
  </si>
  <si>
    <t>ทต.คลองขุด</t>
  </si>
  <si>
    <t>สตูล ผลรวม</t>
  </si>
  <si>
    <t>เงินอุดหนุนสำหรับสนับสนุนการจัดการศึกษาขององค์กรปกครองส่วนท้องถิ่น</t>
  </si>
  <si>
    <t>ว ด ป</t>
  </si>
  <si>
    <t>เลขที่หนังสือ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</si>
  <si>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</si>
  <si>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</si>
  <si>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</si>
  <si>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</si>
  <si>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</si>
  <si>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 xml:space="preserve">สตูล </t>
  </si>
  <si>
    <t>รวมทั้งสื้น</t>
  </si>
  <si>
    <t xml:space="preserve">ในพื้นที่จังหวัดชายแดนภาคใต้  (ค่าตอบแทนและสวัสดิการครู)  </t>
  </si>
  <si>
    <t>งบประมาณรายจ่ายประจำปีงบประมาณ พ.ศ.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</si>
</sst>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b/>
      <sz val="16"/>
      <name val="AngsanaUPC"/>
      <family val="1"/>
    </font>
    <font>
      <sz val="16"/>
      <name val="AngsanaUPC"/>
      <family val="1"/>
    </font>
    <font>
      <b/>
      <sz val="16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41" borderId="7" applyNumberFormat="0" applyFont="0" applyAlignment="0" applyProtection="0"/>
    <xf numFmtId="0" fontId="10" fillId="38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6" fillId="42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3" borderId="11" applyNumberFormat="0" applyAlignment="0" applyProtection="0"/>
    <xf numFmtId="0" fontId="31" fillId="0" borderId="12" applyNumberFormat="0" applyFill="0" applyAlignment="0" applyProtection="0"/>
    <xf numFmtId="0" fontId="32" fillId="4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45" borderId="10" applyNumberFormat="0" applyAlignment="0" applyProtection="0"/>
    <xf numFmtId="0" fontId="34" fillId="46" borderId="0" applyNumberFormat="0" applyBorder="0" applyAlignment="0" applyProtection="0"/>
    <xf numFmtId="0" fontId="35" fillId="0" borderId="13" applyNumberFormat="0" applyFill="0" applyAlignment="0" applyProtection="0"/>
    <xf numFmtId="0" fontId="36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37" fillId="42" borderId="14" applyNumberFormat="0" applyAlignment="0" applyProtection="0"/>
    <xf numFmtId="0" fontId="0" fillId="54" borderId="15" applyNumberFormat="0" applyFont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9" fillId="0" borderId="0" xfId="84" applyFont="1" applyFill="1" applyBorder="1" applyAlignment="1">
      <alignment horizontal="center"/>
      <protection/>
    </xf>
    <xf numFmtId="0" fontId="19" fillId="0" borderId="0" xfId="84" applyFont="1" applyFill="1" applyBorder="1" applyAlignment="1">
      <alignment horizontal="left"/>
      <protection/>
    </xf>
    <xf numFmtId="0" fontId="18" fillId="0" borderId="0" xfId="84">
      <alignment/>
      <protection/>
    </xf>
    <xf numFmtId="49" fontId="19" fillId="55" borderId="0" xfId="65" applyNumberFormat="1" applyFont="1" applyFill="1" applyBorder="1" applyAlignment="1">
      <alignment horizontal="center"/>
    </xf>
    <xf numFmtId="49" fontId="19" fillId="55" borderId="0" xfId="65" applyNumberFormat="1" applyFont="1" applyFill="1" applyBorder="1" applyAlignment="1">
      <alignment horizontal="left"/>
    </xf>
    <xf numFmtId="0" fontId="19" fillId="0" borderId="0" xfId="105" applyFont="1" applyFill="1" applyBorder="1" applyAlignment="1">
      <alignment horizontal="center" vertical="center"/>
      <protection/>
    </xf>
    <xf numFmtId="0" fontId="19" fillId="0" borderId="0" xfId="105" applyFont="1" applyFill="1" applyBorder="1" applyAlignment="1">
      <alignment horizontal="left" vertical="center"/>
      <protection/>
    </xf>
    <xf numFmtId="49" fontId="19" fillId="55" borderId="19" xfId="65" applyNumberFormat="1" applyFont="1" applyFill="1" applyBorder="1" applyAlignment="1">
      <alignment horizontal="center"/>
    </xf>
    <xf numFmtId="0" fontId="19" fillId="56" borderId="20" xfId="106" applyFont="1" applyFill="1" applyBorder="1" applyAlignment="1" applyProtection="1">
      <alignment horizontal="center" vertical="center" shrinkToFit="1"/>
      <protection/>
    </xf>
    <xf numFmtId="43" fontId="19" fillId="56" borderId="20" xfId="60" applyFont="1" applyFill="1" applyBorder="1" applyAlignment="1" applyProtection="1">
      <alignment horizontal="center" vertical="center" shrinkToFit="1"/>
      <protection locked="0"/>
    </xf>
    <xf numFmtId="0" fontId="18" fillId="0" borderId="21" xfId="84" applyBorder="1">
      <alignment/>
      <protection/>
    </xf>
    <xf numFmtId="0" fontId="19" fillId="56" borderId="22" xfId="106" applyFont="1" applyFill="1" applyBorder="1" applyAlignment="1" applyProtection="1">
      <alignment horizontal="center" vertical="center" shrinkToFit="1"/>
      <protection/>
    </xf>
    <xf numFmtId="43" fontId="19" fillId="56" borderId="22" xfId="60" applyFont="1" applyFill="1" applyBorder="1" applyAlignment="1" applyProtection="1">
      <alignment horizontal="center" vertical="center" shrinkToFit="1"/>
      <protection locked="0"/>
    </xf>
    <xf numFmtId="0" fontId="20" fillId="0" borderId="23" xfId="106" applyFont="1" applyFill="1" applyBorder="1" applyAlignment="1" applyProtection="1">
      <alignment horizontal="center" vertical="center"/>
      <protection/>
    </xf>
    <xf numFmtId="49" fontId="20" fillId="0" borderId="23" xfId="84" applyNumberFormat="1" applyFont="1" applyFill="1" applyBorder="1" applyAlignment="1" applyProtection="1">
      <alignment vertical="center"/>
      <protection/>
    </xf>
    <xf numFmtId="49" fontId="20" fillId="0" borderId="23" xfId="84" applyNumberFormat="1" applyFont="1" applyFill="1" applyBorder="1" applyAlignment="1" applyProtection="1">
      <alignment vertical="center" shrinkToFit="1"/>
      <protection/>
    </xf>
    <xf numFmtId="43" fontId="20" fillId="0" borderId="23" xfId="60" applyFont="1" applyFill="1" applyBorder="1" applyAlignment="1" applyProtection="1">
      <alignment horizontal="right" vertical="center"/>
      <protection locked="0"/>
    </xf>
    <xf numFmtId="0" fontId="20" fillId="0" borderId="24" xfId="106" applyFont="1" applyFill="1" applyBorder="1" applyAlignment="1" applyProtection="1">
      <alignment horizontal="center" vertical="center"/>
      <protection/>
    </xf>
    <xf numFmtId="49" fontId="20" fillId="0" borderId="24" xfId="84" applyNumberFormat="1" applyFont="1" applyFill="1" applyBorder="1" applyAlignment="1" applyProtection="1">
      <alignment vertical="center"/>
      <protection/>
    </xf>
    <xf numFmtId="49" fontId="20" fillId="0" borderId="24" xfId="84" applyNumberFormat="1" applyFont="1" applyFill="1" applyBorder="1" applyAlignment="1" applyProtection="1">
      <alignment vertical="center" shrinkToFit="1"/>
      <protection/>
    </xf>
    <xf numFmtId="43" fontId="20" fillId="0" borderId="24" xfId="60" applyFont="1" applyFill="1" applyBorder="1" applyAlignment="1" applyProtection="1">
      <alignment horizontal="right" vertical="center"/>
      <protection locked="0"/>
    </xf>
    <xf numFmtId="49" fontId="19" fillId="0" borderId="24" xfId="84" applyNumberFormat="1" applyFont="1" applyFill="1" applyBorder="1" applyAlignment="1" applyProtection="1">
      <alignment vertical="center"/>
      <protection/>
    </xf>
    <xf numFmtId="49" fontId="20" fillId="0" borderId="24" xfId="60" applyNumberFormat="1" applyFont="1" applyFill="1" applyBorder="1" applyAlignment="1" applyProtection="1">
      <alignment vertical="center"/>
      <protection/>
    </xf>
    <xf numFmtId="49" fontId="20" fillId="0" borderId="24" xfId="60" applyNumberFormat="1" applyFont="1" applyFill="1" applyBorder="1" applyAlignment="1" applyProtection="1">
      <alignment vertical="center" shrinkToFit="1"/>
      <protection/>
    </xf>
    <xf numFmtId="49" fontId="19" fillId="0" borderId="24" xfId="60" applyNumberFormat="1" applyFont="1" applyFill="1" applyBorder="1" applyAlignment="1" applyProtection="1">
      <alignment vertical="center"/>
      <protection/>
    </xf>
    <xf numFmtId="0" fontId="20" fillId="0" borderId="24" xfId="84" applyFont="1" applyFill="1" applyBorder="1" applyAlignment="1" applyProtection="1">
      <alignment vertical="center"/>
      <protection/>
    </xf>
    <xf numFmtId="0" fontId="20" fillId="0" borderId="24" xfId="84" applyFont="1" applyFill="1" applyBorder="1" applyAlignment="1" applyProtection="1">
      <alignment vertical="center" shrinkToFit="1"/>
      <protection/>
    </xf>
    <xf numFmtId="0" fontId="19" fillId="0" borderId="24" xfId="84" applyFont="1" applyFill="1" applyBorder="1" applyAlignment="1" applyProtection="1">
      <alignment vertical="center"/>
      <protection/>
    </xf>
    <xf numFmtId="0" fontId="20" fillId="0" borderId="0" xfId="106" applyFont="1" applyFill="1" applyBorder="1" applyAlignment="1" applyProtection="1">
      <alignment horizontal="center" vertical="center"/>
      <protection/>
    </xf>
    <xf numFmtId="0" fontId="19" fillId="0" borderId="0" xfId="84" applyFont="1" applyFill="1" applyBorder="1" applyAlignment="1" applyProtection="1">
      <alignment vertical="center"/>
      <protection/>
    </xf>
    <xf numFmtId="0" fontId="20" fillId="0" borderId="0" xfId="84" applyFont="1" applyFill="1" applyBorder="1" applyAlignment="1" applyProtection="1">
      <alignment vertical="center" shrinkToFit="1"/>
      <protection/>
    </xf>
    <xf numFmtId="43" fontId="20" fillId="0" borderId="0" xfId="60" applyFont="1" applyFill="1" applyBorder="1" applyAlignment="1" applyProtection="1">
      <alignment horizontal="right" vertical="center"/>
      <protection locked="0"/>
    </xf>
    <xf numFmtId="43" fontId="0" fillId="0" borderId="0" xfId="60" applyFont="1" applyAlignment="1">
      <alignment horizontal="right"/>
    </xf>
    <xf numFmtId="0" fontId="22" fillId="0" borderId="0" xfId="78" applyFont="1" applyAlignment="1">
      <alignment horizontal="center"/>
      <protection/>
    </xf>
    <xf numFmtId="0" fontId="23" fillId="0" borderId="0" xfId="78" applyFont="1">
      <alignment/>
      <protection/>
    </xf>
    <xf numFmtId="0" fontId="18" fillId="0" borderId="0" xfId="78">
      <alignment/>
      <protection/>
    </xf>
    <xf numFmtId="0" fontId="22" fillId="0" borderId="25" xfId="78" applyFont="1" applyBorder="1" applyAlignment="1">
      <alignment horizontal="center"/>
      <protection/>
    </xf>
    <xf numFmtId="0" fontId="19" fillId="0" borderId="25" xfId="78" applyFont="1" applyBorder="1" applyAlignment="1">
      <alignment horizontal="center"/>
      <protection/>
    </xf>
    <xf numFmtId="0" fontId="20" fillId="0" borderId="25" xfId="106" applyFont="1" applyFill="1" applyBorder="1" applyAlignment="1" applyProtection="1">
      <alignment horizontal="center" vertical="center"/>
      <protection/>
    </xf>
    <xf numFmtId="49" fontId="20" fillId="0" borderId="25" xfId="78" applyNumberFormat="1" applyFont="1" applyFill="1" applyBorder="1" applyAlignment="1" applyProtection="1">
      <alignment vertical="center"/>
      <protection/>
    </xf>
    <xf numFmtId="43" fontId="20" fillId="0" borderId="25" xfId="60" applyFont="1" applyFill="1" applyBorder="1" applyAlignment="1" applyProtection="1">
      <alignment horizontal="right" vertical="center"/>
      <protection locked="0"/>
    </xf>
    <xf numFmtId="15" fontId="20" fillId="0" borderId="25" xfId="60" applyNumberFormat="1" applyFont="1" applyFill="1" applyBorder="1" applyAlignment="1" applyProtection="1">
      <alignment horizontal="center" vertical="center"/>
      <protection locked="0"/>
    </xf>
    <xf numFmtId="0" fontId="18" fillId="0" borderId="25" xfId="78" applyBorder="1" applyAlignment="1">
      <alignment horizontal="center" vertical="center"/>
      <protection/>
    </xf>
    <xf numFmtId="49" fontId="20" fillId="0" borderId="25" xfId="60" applyNumberFormat="1" applyFont="1" applyFill="1" applyBorder="1" applyAlignment="1" applyProtection="1">
      <alignment vertical="center"/>
      <protection/>
    </xf>
    <xf numFmtId="0" fontId="20" fillId="0" borderId="25" xfId="78" applyFont="1" applyFill="1" applyBorder="1" applyAlignment="1" applyProtection="1">
      <alignment vertical="center"/>
      <protection/>
    </xf>
    <xf numFmtId="0" fontId="18" fillId="0" borderId="25" xfId="78" applyBorder="1" applyAlignment="1">
      <alignment vertical="center"/>
      <protection/>
    </xf>
    <xf numFmtId="0" fontId="24" fillId="0" borderId="25" xfId="78" applyFont="1" applyBorder="1" applyAlignment="1">
      <alignment horizontal="center" vertical="center"/>
      <protection/>
    </xf>
    <xf numFmtId="43" fontId="24" fillId="0" borderId="25" xfId="78" applyNumberFormat="1" applyFont="1" applyBorder="1" applyAlignment="1">
      <alignment vertical="center"/>
      <protection/>
    </xf>
    <xf numFmtId="0" fontId="18" fillId="0" borderId="25" xfId="78" applyBorder="1">
      <alignment/>
      <protection/>
    </xf>
    <xf numFmtId="0" fontId="19" fillId="0" borderId="0" xfId="78" applyFont="1" applyAlignment="1">
      <alignment horizontal="center"/>
      <protection/>
    </xf>
  </cellXfs>
  <cellStyles count="109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" xfId="60"/>
    <cellStyle name="Comma [0]" xfId="61"/>
    <cellStyle name="Comma 2" xfId="62"/>
    <cellStyle name="Comma 2 2" xfId="63"/>
    <cellStyle name="Comma 3" xfId="64"/>
    <cellStyle name="Comma 4" xfId="65"/>
    <cellStyle name="Currency" xfId="66"/>
    <cellStyle name="Currency [0]" xfId="67"/>
    <cellStyle name="Excel Built-in Normal" xfId="68"/>
    <cellStyle name="Explanatory Text 2" xfId="69"/>
    <cellStyle name="Good 2" xfId="70"/>
    <cellStyle name="Heading 1 2" xfId="71"/>
    <cellStyle name="Heading 2 2" xfId="72"/>
    <cellStyle name="Heading 3 2" xfId="73"/>
    <cellStyle name="Heading 4 2" xfId="74"/>
    <cellStyle name="Input 2" xfId="75"/>
    <cellStyle name="Linked Cell 2" xfId="76"/>
    <cellStyle name="Neutral 2" xfId="77"/>
    <cellStyle name="Normal 2" xfId="78"/>
    <cellStyle name="Normal 3" xfId="79"/>
    <cellStyle name="Normal 3 2" xfId="80"/>
    <cellStyle name="Normal 3_Sheet2" xfId="81"/>
    <cellStyle name="Normal 4" xfId="82"/>
    <cellStyle name="Normal 5" xfId="83"/>
    <cellStyle name="Normal 6" xfId="84"/>
    <cellStyle name="Note 2" xfId="85"/>
    <cellStyle name="Output 2" xfId="86"/>
    <cellStyle name="Percent" xfId="87"/>
    <cellStyle name="Title 2" xfId="88"/>
    <cellStyle name="Total 2" xfId="89"/>
    <cellStyle name="Warning Text 2" xfId="90"/>
    <cellStyle name="การคำนวณ" xfId="91"/>
    <cellStyle name="ข้อความเตือน" xfId="92"/>
    <cellStyle name="ข้อความอธิบาย" xfId="93"/>
    <cellStyle name="เครื่องหมายจุลภาค 2" xfId="9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5"/>
    <cellStyle name="ชื่อเรื่อง" xfId="96"/>
    <cellStyle name="เซลล์ตรวจสอบ" xfId="97"/>
    <cellStyle name="เซลล์ที่มีการเชื่อมโยง" xfId="98"/>
    <cellStyle name="ดี" xfId="99"/>
    <cellStyle name="ปกติ 2" xfId="100"/>
    <cellStyle name="ปกติ 2 2" xfId="101"/>
    <cellStyle name="ปกติ 2_บัญชีรายหัว (กกถ.)" xfId="102"/>
    <cellStyle name="ปกติ 3" xfId="103"/>
    <cellStyle name="ปกติ_เงินอุดหนุนทั่วไป เบี้ยยังชีพผู้ป่วยเอดส์ 2555 (ส่ง สน. คท.)" xfId="104"/>
    <cellStyle name="ปกติ_ทั่วไป งวดที่ 1+2" xfId="105"/>
    <cellStyle name="ปกติ_ทั่วไป งวดที่ 1+2_รายชื่อ อปท. ส่งสำนัก-กอง (ใหม่)" xfId="106"/>
    <cellStyle name="ป้อนค่า" xfId="107"/>
    <cellStyle name="ปานกลาง" xfId="108"/>
    <cellStyle name="ผลรวม" xfId="109"/>
    <cellStyle name="แย่" xfId="110"/>
    <cellStyle name="ส่วนที่ถูกเน้น1" xfId="111"/>
    <cellStyle name="ส่วนที่ถูกเน้น2" xfId="112"/>
    <cellStyle name="ส่วนที่ถูกเน้น3" xfId="113"/>
    <cellStyle name="ส่วนที่ถูกเน้น4" xfId="114"/>
    <cellStyle name="ส่วนที่ถูกเน้น5" xfId="115"/>
    <cellStyle name="ส่วนที่ถูกเน้น6" xfId="116"/>
    <cellStyle name="แสดงผล" xfId="117"/>
    <cellStyle name="หมายเหตุ" xfId="118"/>
    <cellStyle name="หัวเรื่อง 1" xfId="119"/>
    <cellStyle name="หัวเรื่อง 2" xfId="120"/>
    <cellStyle name="หัวเรื่อง 3" xfId="121"/>
    <cellStyle name="หัวเรื่อง 4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62\&#3585;&#3634;&#3619;&#3592;&#3633;&#3604;&#3585;&#3634;&#3619;&#3624;&#3638;&#3585;&#3625;&#3634;\&#3585;&#3634;&#3619;&#3624;&#3638;&#3585;&#3625;&#3634;&#3594;&#3634;&#3618;&#3649;&#3604;&#3609;&#3616;&#3634;&#3588;&#3651;&#3605;&#3657;%20&#3652;&#3605;&#3619;&#3617;&#3634;&#3626;&#3607;&#3637;&#3656;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ัดสรร (2)"/>
      <sheetName val="จัดสรร"/>
      <sheetName val="ส่ง e-laas"/>
      <sheetName val="ส่ง e-plan"/>
      <sheetName val="speed sheet ภาคใต้ (บุคลากร)"/>
      <sheetName val="เลขที่หนังสือ"/>
      <sheetName val="สรุ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90" zoomScaleSheetLayoutView="90" zoomScalePageLayoutView="0" workbookViewId="0" topLeftCell="A1">
      <selection activeCell="A28" sqref="A28:E28"/>
    </sheetView>
  </sheetViews>
  <sheetFormatPr defaultColWidth="9.140625" defaultRowHeight="15" outlineLevelRow="2"/>
  <cols>
    <col min="1" max="1" width="7.00390625" style="3" customWidth="1"/>
    <col min="2" max="2" width="19.57421875" style="3" customWidth="1"/>
    <col min="3" max="3" width="25.57421875" style="3" customWidth="1"/>
    <col min="4" max="4" width="25.28125" style="3" customWidth="1"/>
    <col min="5" max="5" width="25.421875" style="33" customWidth="1"/>
    <col min="6" max="16384" width="9.00390625" style="3" customWidth="1"/>
  </cols>
  <sheetData>
    <row r="1" spans="1:6" ht="21">
      <c r="A1" s="1" t="s">
        <v>0</v>
      </c>
      <c r="B1" s="1"/>
      <c r="C1" s="1"/>
      <c r="D1" s="1"/>
      <c r="E1" s="1"/>
      <c r="F1" s="2"/>
    </row>
    <row r="2" spans="1:6" ht="21" outlineLevel="1">
      <c r="A2" s="4" t="s">
        <v>1</v>
      </c>
      <c r="B2" s="4"/>
      <c r="C2" s="4"/>
      <c r="D2" s="4"/>
      <c r="E2" s="4"/>
      <c r="F2" s="5"/>
    </row>
    <row r="3" spans="1:6" ht="21" outlineLevel="1">
      <c r="A3" s="6" t="s">
        <v>2</v>
      </c>
      <c r="B3" s="6"/>
      <c r="C3" s="6"/>
      <c r="D3" s="6"/>
      <c r="E3" s="6"/>
      <c r="F3" s="7"/>
    </row>
    <row r="4" spans="1:6" ht="21" outlineLevel="1">
      <c r="A4" s="6" t="s">
        <v>3</v>
      </c>
      <c r="B4" s="6"/>
      <c r="C4" s="6"/>
      <c r="D4" s="6"/>
      <c r="E4" s="6"/>
      <c r="F4" s="7"/>
    </row>
    <row r="5" spans="1:6" ht="21" outlineLevel="1">
      <c r="A5" s="4" t="s">
        <v>4</v>
      </c>
      <c r="B5" s="4"/>
      <c r="C5" s="4"/>
      <c r="D5" s="4"/>
      <c r="E5" s="4"/>
      <c r="F5" s="5"/>
    </row>
    <row r="6" spans="1:6" ht="21" outlineLevel="1">
      <c r="A6" s="8" t="s">
        <v>5</v>
      </c>
      <c r="B6" s="8"/>
      <c r="C6" s="8"/>
      <c r="D6" s="8"/>
      <c r="E6" s="8"/>
      <c r="F6" s="5"/>
    </row>
    <row r="7" spans="1:6" ht="21" customHeight="1" outlineLevel="2">
      <c r="A7" s="9" t="s">
        <v>6</v>
      </c>
      <c r="B7" s="9" t="s">
        <v>7</v>
      </c>
      <c r="C7" s="9" t="s">
        <v>8</v>
      </c>
      <c r="D7" s="9" t="s">
        <v>9</v>
      </c>
      <c r="E7" s="10" t="s">
        <v>10</v>
      </c>
      <c r="F7" s="11"/>
    </row>
    <row r="8" spans="1:5" ht="21" customHeight="1" outlineLevel="2">
      <c r="A8" s="12"/>
      <c r="B8" s="12"/>
      <c r="C8" s="12"/>
      <c r="D8" s="12"/>
      <c r="E8" s="13"/>
    </row>
    <row r="9" spans="1:5" ht="21" outlineLevel="2">
      <c r="A9" s="14">
        <v>1</v>
      </c>
      <c r="B9" s="15" t="s">
        <v>11</v>
      </c>
      <c r="C9" s="16" t="s">
        <v>12</v>
      </c>
      <c r="D9" s="16" t="s">
        <v>13</v>
      </c>
      <c r="E9" s="17">
        <v>2682870</v>
      </c>
    </row>
    <row r="10" spans="1:5" ht="21" outlineLevel="2">
      <c r="A10" s="18">
        <f>+A9+1</f>
        <v>2</v>
      </c>
      <c r="B10" s="19" t="s">
        <v>11</v>
      </c>
      <c r="C10" s="20" t="s">
        <v>14</v>
      </c>
      <c r="D10" s="20" t="s">
        <v>15</v>
      </c>
      <c r="E10" s="21">
        <v>2394140</v>
      </c>
    </row>
    <row r="11" spans="1:5" ht="21" outlineLevel="1">
      <c r="A11" s="18"/>
      <c r="B11" s="22" t="s">
        <v>16</v>
      </c>
      <c r="C11" s="20"/>
      <c r="D11" s="20"/>
      <c r="E11" s="21">
        <f>SUBTOTAL(9,E9:E10)</f>
        <v>5077010</v>
      </c>
    </row>
    <row r="12" spans="1:5" ht="21" outlineLevel="2">
      <c r="A12" s="18">
        <v>1</v>
      </c>
      <c r="B12" s="23" t="s">
        <v>17</v>
      </c>
      <c r="C12" s="24" t="s">
        <v>18</v>
      </c>
      <c r="D12" s="24" t="s">
        <v>19</v>
      </c>
      <c r="E12" s="21">
        <v>432960</v>
      </c>
    </row>
    <row r="13" spans="1:5" ht="21" outlineLevel="2">
      <c r="A13" s="18">
        <f>+A12+1</f>
        <v>2</v>
      </c>
      <c r="B13" s="19" t="s">
        <v>17</v>
      </c>
      <c r="C13" s="20" t="s">
        <v>18</v>
      </c>
      <c r="D13" s="20" t="s">
        <v>20</v>
      </c>
      <c r="E13" s="21">
        <v>1585812</v>
      </c>
    </row>
    <row r="14" spans="1:5" ht="21" outlineLevel="2">
      <c r="A14" s="18">
        <v>3</v>
      </c>
      <c r="B14" s="19" t="s">
        <v>17</v>
      </c>
      <c r="C14" s="20" t="s">
        <v>21</v>
      </c>
      <c r="D14" s="20" t="s">
        <v>22</v>
      </c>
      <c r="E14" s="21">
        <v>1477030</v>
      </c>
    </row>
    <row r="15" spans="1:5" ht="21" outlineLevel="1">
      <c r="A15" s="18"/>
      <c r="B15" s="22" t="s">
        <v>23</v>
      </c>
      <c r="C15" s="20"/>
      <c r="D15" s="20"/>
      <c r="E15" s="21">
        <f>SUBTOTAL(9,E12:E14)</f>
        <v>3495802</v>
      </c>
    </row>
    <row r="16" spans="1:5" ht="21" outlineLevel="2">
      <c r="A16" s="18">
        <v>1</v>
      </c>
      <c r="B16" s="19" t="s">
        <v>24</v>
      </c>
      <c r="C16" s="20" t="s">
        <v>25</v>
      </c>
      <c r="D16" s="20" t="s">
        <v>26</v>
      </c>
      <c r="E16" s="21">
        <v>3351600</v>
      </c>
    </row>
    <row r="17" spans="1:5" ht="21" outlineLevel="2">
      <c r="A17" s="18">
        <v>2</v>
      </c>
      <c r="B17" s="19" t="s">
        <v>24</v>
      </c>
      <c r="C17" s="20" t="s">
        <v>27</v>
      </c>
      <c r="D17" s="20" t="s">
        <v>28</v>
      </c>
      <c r="E17" s="21">
        <v>1594590</v>
      </c>
    </row>
    <row r="18" spans="1:5" ht="21" outlineLevel="1">
      <c r="A18" s="18"/>
      <c r="B18" s="22" t="s">
        <v>29</v>
      </c>
      <c r="C18" s="20"/>
      <c r="D18" s="20"/>
      <c r="E18" s="21">
        <f>SUBTOTAL(9,E16:E17)</f>
        <v>4946190</v>
      </c>
    </row>
    <row r="19" spans="1:5" ht="21" outlineLevel="2">
      <c r="A19" s="18">
        <v>1</v>
      </c>
      <c r="B19" s="19" t="s">
        <v>30</v>
      </c>
      <c r="C19" s="20" t="s">
        <v>31</v>
      </c>
      <c r="D19" s="20" t="s">
        <v>32</v>
      </c>
      <c r="E19" s="21">
        <v>1560540</v>
      </c>
    </row>
    <row r="20" spans="1:5" ht="21" outlineLevel="2">
      <c r="A20" s="18">
        <v>2</v>
      </c>
      <c r="B20" s="19" t="s">
        <v>30</v>
      </c>
      <c r="C20" s="20" t="s">
        <v>33</v>
      </c>
      <c r="D20" s="20" t="s">
        <v>34</v>
      </c>
      <c r="E20" s="21">
        <v>1050180</v>
      </c>
    </row>
    <row r="21" spans="1:5" ht="21" outlineLevel="2">
      <c r="A21" s="18">
        <v>3</v>
      </c>
      <c r="B21" s="19" t="s">
        <v>30</v>
      </c>
      <c r="C21" s="20" t="s">
        <v>33</v>
      </c>
      <c r="D21" s="20" t="s">
        <v>35</v>
      </c>
      <c r="E21" s="21">
        <v>105000</v>
      </c>
    </row>
    <row r="22" spans="1:5" ht="21" outlineLevel="2">
      <c r="A22" s="18">
        <v>4</v>
      </c>
      <c r="B22" s="23" t="s">
        <v>30</v>
      </c>
      <c r="C22" s="24" t="s">
        <v>31</v>
      </c>
      <c r="D22" s="24" t="s">
        <v>36</v>
      </c>
      <c r="E22" s="21">
        <v>105330</v>
      </c>
    </row>
    <row r="23" spans="1:5" ht="21" outlineLevel="1">
      <c r="A23" s="18"/>
      <c r="B23" s="25" t="s">
        <v>37</v>
      </c>
      <c r="C23" s="24"/>
      <c r="D23" s="24"/>
      <c r="E23" s="21">
        <f>SUBTOTAL(9,E19:E22)</f>
        <v>2821050</v>
      </c>
    </row>
    <row r="24" spans="1:5" ht="21" outlineLevel="2">
      <c r="A24" s="18">
        <v>1</v>
      </c>
      <c r="B24" s="23" t="s">
        <v>38</v>
      </c>
      <c r="C24" s="24" t="s">
        <v>39</v>
      </c>
      <c r="D24" s="24" t="s">
        <v>40</v>
      </c>
      <c r="E24" s="21">
        <v>47250</v>
      </c>
    </row>
    <row r="25" spans="1:5" ht="21" outlineLevel="2">
      <c r="A25" s="18">
        <f>+A24+1</f>
        <v>2</v>
      </c>
      <c r="B25" s="19" t="s">
        <v>38</v>
      </c>
      <c r="C25" s="20" t="s">
        <v>39</v>
      </c>
      <c r="D25" s="20" t="s">
        <v>41</v>
      </c>
      <c r="E25" s="21">
        <v>1083140</v>
      </c>
    </row>
    <row r="26" spans="1:5" ht="21" outlineLevel="2">
      <c r="A26" s="18">
        <v>3</v>
      </c>
      <c r="B26" s="26" t="s">
        <v>38</v>
      </c>
      <c r="C26" s="27" t="s">
        <v>39</v>
      </c>
      <c r="D26" s="27" t="s">
        <v>42</v>
      </c>
      <c r="E26" s="21">
        <v>94500</v>
      </c>
    </row>
    <row r="27" spans="1:5" ht="21" outlineLevel="1">
      <c r="A27" s="18"/>
      <c r="B27" s="28" t="s">
        <v>43</v>
      </c>
      <c r="C27" s="27"/>
      <c r="D27" s="27"/>
      <c r="E27" s="21">
        <f>SUBTOTAL(9,E24:E26)</f>
        <v>1224890</v>
      </c>
    </row>
    <row r="28" spans="1:5" ht="21">
      <c r="A28" s="29"/>
      <c r="B28" s="30"/>
      <c r="C28" s="31"/>
      <c r="D28" s="31"/>
      <c r="E28" s="32"/>
    </row>
  </sheetData>
  <sheetProtection/>
  <mergeCells count="11">
    <mergeCell ref="A7:A8"/>
    <mergeCell ref="B7:B8"/>
    <mergeCell ref="C7:C8"/>
    <mergeCell ref="D7:D8"/>
    <mergeCell ref="E7:E8"/>
    <mergeCell ref="A1:E1"/>
    <mergeCell ref="A2:E2"/>
    <mergeCell ref="A3:E3"/>
    <mergeCell ref="A4:E4"/>
    <mergeCell ref="A5:E5"/>
    <mergeCell ref="A6:E6"/>
  </mergeCells>
  <printOptions/>
  <pageMargins left="1.43" right="0.15748031496062992" top="1.062992125984252" bottom="0.31496062992125984" header="0.2362204724409449" footer="0.15748031496062992"/>
  <pageSetup horizontalDpi="600" verticalDpi="600" orientation="landscape" paperSize="9" scale="97" r:id="rId1"/>
  <rowBreaks count="5" manualBreakCount="5">
    <brk id="11" max="4" man="1"/>
    <brk id="15" max="4" man="1"/>
    <brk id="18" max="4" man="1"/>
    <brk id="23" max="4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9.00390625" style="36" customWidth="1"/>
    <col min="2" max="2" width="16.140625" style="36" customWidth="1"/>
    <col min="3" max="3" width="15.7109375" style="36" customWidth="1"/>
    <col min="4" max="4" width="13.28125" style="36" customWidth="1"/>
    <col min="5" max="5" width="13.00390625" style="36" customWidth="1"/>
    <col min="6" max="6" width="12.00390625" style="36" customWidth="1"/>
    <col min="7" max="16384" width="9.00390625" style="36" customWidth="1"/>
  </cols>
  <sheetData>
    <row r="1" spans="1:6" ht="21">
      <c r="A1" s="50" t="s">
        <v>55</v>
      </c>
      <c r="B1" s="50"/>
      <c r="C1" s="50"/>
      <c r="D1" s="50"/>
      <c r="E1" s="50"/>
      <c r="F1" s="50"/>
    </row>
    <row r="2" spans="1:6" s="35" customFormat="1" ht="23.25">
      <c r="A2" s="34" t="s">
        <v>44</v>
      </c>
      <c r="B2" s="34"/>
      <c r="C2" s="34"/>
      <c r="D2" s="34"/>
      <c r="E2" s="34"/>
      <c r="F2" s="34"/>
    </row>
    <row r="3" spans="1:6" s="35" customFormat="1" ht="23.25">
      <c r="A3" s="34" t="s">
        <v>54</v>
      </c>
      <c r="B3" s="34"/>
      <c r="C3" s="34"/>
      <c r="D3" s="34"/>
      <c r="E3" s="34"/>
      <c r="F3" s="34"/>
    </row>
    <row r="4" spans="1:6" ht="23.25">
      <c r="A4" s="37" t="s">
        <v>6</v>
      </c>
      <c r="B4" s="37" t="s">
        <v>7</v>
      </c>
      <c r="C4" s="37" t="s">
        <v>10</v>
      </c>
      <c r="D4" s="37" t="s">
        <v>45</v>
      </c>
      <c r="E4" s="38" t="s">
        <v>46</v>
      </c>
      <c r="F4" s="38" t="s">
        <v>47</v>
      </c>
    </row>
    <row r="5" spans="1:6" ht="21">
      <c r="A5" s="39">
        <v>1</v>
      </c>
      <c r="B5" s="40" t="s">
        <v>48</v>
      </c>
      <c r="C5" s="41">
        <v>5077010</v>
      </c>
      <c r="D5" s="42">
        <v>22655</v>
      </c>
      <c r="E5" s="43">
        <v>404</v>
      </c>
      <c r="F5" s="43">
        <v>12192</v>
      </c>
    </row>
    <row r="6" spans="1:6" ht="21">
      <c r="A6" s="39">
        <v>2</v>
      </c>
      <c r="B6" s="40" t="s">
        <v>49</v>
      </c>
      <c r="C6" s="41">
        <v>3495802</v>
      </c>
      <c r="D6" s="42">
        <v>22655</v>
      </c>
      <c r="E6" s="43">
        <v>405</v>
      </c>
      <c r="F6" s="43">
        <v>12193</v>
      </c>
    </row>
    <row r="7" spans="1:6" ht="21">
      <c r="A7" s="39">
        <v>3</v>
      </c>
      <c r="B7" s="40" t="s">
        <v>50</v>
      </c>
      <c r="C7" s="41">
        <v>4946190</v>
      </c>
      <c r="D7" s="42">
        <v>22655</v>
      </c>
      <c r="E7" s="43">
        <v>406</v>
      </c>
      <c r="F7" s="43">
        <v>12194</v>
      </c>
    </row>
    <row r="8" spans="1:6" ht="21">
      <c r="A8" s="39">
        <v>4</v>
      </c>
      <c r="B8" s="44" t="s">
        <v>51</v>
      </c>
      <c r="C8" s="41">
        <v>2821050</v>
      </c>
      <c r="D8" s="42">
        <v>22655</v>
      </c>
      <c r="E8" s="43">
        <v>407</v>
      </c>
      <c r="F8" s="43">
        <v>12195</v>
      </c>
    </row>
    <row r="9" spans="1:6" ht="21">
      <c r="A9" s="39">
        <v>5</v>
      </c>
      <c r="B9" s="45" t="s">
        <v>52</v>
      </c>
      <c r="C9" s="41">
        <v>1224890</v>
      </c>
      <c r="D9" s="42">
        <v>22655</v>
      </c>
      <c r="E9" s="43">
        <v>408</v>
      </c>
      <c r="F9" s="43">
        <v>12196</v>
      </c>
    </row>
    <row r="10" spans="1:6" ht="21.75" customHeight="1">
      <c r="A10" s="46"/>
      <c r="B10" s="47" t="s">
        <v>53</v>
      </c>
      <c r="C10" s="48">
        <f>SUM(C5:C9)</f>
        <v>17564942</v>
      </c>
      <c r="D10" s="48"/>
      <c r="E10" s="49"/>
      <c r="F10" s="49"/>
    </row>
  </sheetData>
  <sheetProtection/>
  <mergeCells count="3">
    <mergeCell ref="A2:F2"/>
    <mergeCell ref="A3:F3"/>
    <mergeCell ref="A1:F1"/>
  </mergeCells>
  <printOptions/>
  <pageMargins left="0.61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DLA_2</dc:creator>
  <cp:keywords/>
  <dc:description/>
  <cp:lastModifiedBy>DLA_2</cp:lastModifiedBy>
  <cp:lastPrinted>2019-01-10T03:30:27Z</cp:lastPrinted>
  <dcterms:created xsi:type="dcterms:W3CDTF">2019-01-10T03:28:20Z</dcterms:created>
  <dcterms:modified xsi:type="dcterms:W3CDTF">2019-01-10T03:30:33Z</dcterms:modified>
  <cp:category/>
  <cp:version/>
  <cp:contentType/>
  <cp:contentStatus/>
</cp:coreProperties>
</file>