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User01\Desktop\"/>
    </mc:Choice>
  </mc:AlternateContent>
  <xr:revisionPtr revIDLastSave="0" documentId="10_ncr:8100000_{3274EFE7-C18F-456B-9A6A-B5131B7B6B1A}" xr6:coauthVersionLast="32" xr6:coauthVersionMax="32" xr10:uidLastSave="{00000000-0000-0000-0000-000000000000}"/>
  <bookViews>
    <workbookView xWindow="0" yWindow="0" windowWidth="20490" windowHeight="7575" xr2:uid="{00000000-000D-0000-FFFF-FFFF00000000}"/>
  </bookViews>
  <sheets>
    <sheet name="เลขที่ จว. " sheetId="8" r:id="rId1"/>
    <sheet name=" จัดสรร บำนาญ ก.ย." sheetId="2" r:id="rId2"/>
  </sheets>
  <definedNames>
    <definedName name="_xlnm._FilterDatabase" localSheetId="1" hidden="1">' จัดสรร บำนาญ ก.ย.'!$A$10:$E$398</definedName>
    <definedName name="_xlnm.Print_Titles" localSheetId="1">' จัดสรร บำนาญ ก.ย.'!$1:$7</definedName>
    <definedName name="_xlnm.Print_Titles" localSheetId="0">'เลขที่ จว. '!$8:$8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5" i="8" l="1"/>
  <c r="E397" i="2" l="1"/>
  <c r="E389" i="2"/>
  <c r="E386" i="2"/>
  <c r="E382" i="2"/>
  <c r="E376" i="2"/>
  <c r="E371" i="2"/>
  <c r="E367" i="2"/>
  <c r="E365" i="2"/>
  <c r="E361" i="2"/>
  <c r="E357" i="2"/>
  <c r="E348" i="2"/>
  <c r="E344" i="2"/>
  <c r="E334" i="2"/>
  <c r="E331" i="2"/>
  <c r="E324" i="2"/>
  <c r="E319" i="2"/>
  <c r="E314" i="2"/>
  <c r="E310" i="2"/>
  <c r="E304" i="2"/>
  <c r="E300" i="2"/>
  <c r="E295" i="2"/>
  <c r="E292" i="2"/>
  <c r="E285" i="2"/>
  <c r="E280" i="2"/>
  <c r="E277" i="2"/>
  <c r="E272" i="2"/>
  <c r="E264" i="2"/>
  <c r="E258" i="2"/>
  <c r="E254" i="2"/>
  <c r="E252" i="2"/>
  <c r="E247" i="2"/>
  <c r="E243" i="2"/>
  <c r="E237" i="2"/>
  <c r="E234" i="2"/>
  <c r="E231" i="2"/>
  <c r="E227" i="2"/>
  <c r="E221" i="2"/>
  <c r="E218" i="2"/>
  <c r="E214" i="2"/>
  <c r="E210" i="2"/>
  <c r="E205" i="2"/>
  <c r="E198" i="2"/>
  <c r="E193" i="2"/>
  <c r="E189" i="2"/>
  <c r="E186" i="2"/>
  <c r="E177" i="2"/>
  <c r="E173" i="2"/>
  <c r="E169" i="2"/>
  <c r="E159" i="2"/>
  <c r="E151" i="2"/>
  <c r="E147" i="2"/>
  <c r="E145" i="2"/>
  <c r="E142" i="2"/>
  <c r="E138" i="2"/>
  <c r="E132" i="2"/>
  <c r="E127" i="2"/>
  <c r="E122" i="2"/>
  <c r="E113" i="2"/>
  <c r="E110" i="2"/>
  <c r="E103" i="2"/>
  <c r="E100" i="2"/>
  <c r="E96" i="2"/>
  <c r="E93" i="2"/>
  <c r="E87" i="2"/>
  <c r="E80" i="2"/>
  <c r="E67" i="2"/>
  <c r="E63" i="2"/>
  <c r="E59" i="2"/>
  <c r="E54" i="2"/>
  <c r="E44" i="2"/>
  <c r="E38" i="2"/>
  <c r="E31" i="2"/>
  <c r="E23" i="2"/>
  <c r="E20" i="2"/>
  <c r="E16" i="2"/>
  <c r="E11" i="2"/>
  <c r="E398" i="2" s="1"/>
  <c r="A378" i="2" l="1"/>
  <c r="A373" i="2"/>
  <c r="A369" i="2"/>
  <c r="A363" i="2"/>
  <c r="A346" i="2"/>
  <c r="A274" i="2"/>
  <c r="A266" i="2"/>
  <c r="A239" i="2"/>
  <c r="A240" i="2" s="1"/>
  <c r="A207" i="2"/>
  <c r="A179" i="2"/>
  <c r="A161" i="2"/>
  <c r="A162" i="2" s="1"/>
  <c r="A105" i="2"/>
  <c r="A249" i="2" s="1"/>
  <c r="A102" i="2"/>
  <c r="A302" i="2" s="1"/>
  <c r="A69" i="2"/>
  <c r="A46" i="2"/>
  <c r="A25" i="2"/>
  <c r="A306" i="2" l="1"/>
  <c r="A388" i="2"/>
  <c r="A200" i="2"/>
  <c r="A364" i="2"/>
  <c r="A149" i="2"/>
  <c r="A150" i="2" s="1"/>
  <c r="A336" i="2" l="1"/>
  <c r="A229" i="2"/>
  <c r="A175" i="2"/>
  <c r="A337" i="2" l="1"/>
  <c r="A176" i="2"/>
  <c r="A191" i="2"/>
  <c r="A312" i="2" l="1"/>
  <c r="A192" i="2"/>
  <c r="A321" i="2"/>
  <c r="A279" i="2"/>
  <c r="A26" i="2"/>
  <c r="A106" i="2"/>
  <c r="A303" i="2"/>
  <c r="A370" i="2"/>
  <c r="A70" i="2"/>
  <c r="A350" i="2"/>
  <c r="A351" i="2" s="1"/>
  <c r="A180" i="2" s="1"/>
  <c r="A181" i="2" s="1"/>
  <c r="A182" i="2" s="1"/>
  <c r="A171" i="2"/>
  <c r="A89" i="2" s="1"/>
  <c r="A98" i="2"/>
  <c r="A99" i="2" s="1"/>
  <c r="A294" i="2"/>
  <c r="A260" i="2" s="1"/>
  <c r="A188" i="2" s="1"/>
  <c r="A112" i="2" s="1"/>
  <c r="A153" i="2"/>
  <c r="A47" i="2"/>
  <c r="A275" i="2"/>
  <c r="A313" i="2"/>
  <c r="A359" i="2"/>
  <c r="A360" i="2" s="1"/>
  <c r="A322" i="2"/>
  <c r="A323" i="2" s="1"/>
  <c r="A13" i="2"/>
  <c r="A241" i="2"/>
  <c r="A223" i="2"/>
  <c r="A163" i="2"/>
  <c r="A164" i="2" s="1"/>
  <c r="A208" i="2"/>
  <c r="A209" i="2" s="1"/>
  <c r="A183" i="2" l="1"/>
  <c r="A184" i="2" s="1"/>
  <c r="A185" i="2" s="1"/>
  <c r="A384" i="2"/>
  <c r="A90" i="2"/>
  <c r="A242" i="2"/>
  <c r="A172" i="2"/>
  <c r="A276" i="2" s="1"/>
  <c r="A352" i="2"/>
  <c r="A256" i="2" s="1"/>
  <c r="A56" i="2" s="1"/>
  <c r="A257" i="2" l="1"/>
  <c r="A57" i="2"/>
  <c r="A18" i="2"/>
  <c r="A19" i="2" s="1"/>
  <c r="A91" i="2"/>
  <c r="A385" i="2"/>
  <c r="A58" i="2" l="1"/>
  <c r="A287" i="2"/>
  <c r="A288" i="2" s="1"/>
  <c r="A289" i="2" s="1"/>
  <c r="A290" i="2" s="1"/>
  <c r="A291" i="2" s="1"/>
  <c r="A201" i="2"/>
  <c r="A202" i="2" s="1"/>
  <c r="A203" i="2" s="1"/>
  <c r="A204" i="2" s="1"/>
  <c r="A115" i="2"/>
  <c r="A116" i="2" s="1"/>
  <c r="A117" i="2" s="1"/>
  <c r="A118" i="2" s="1"/>
  <c r="A119" i="2" s="1"/>
  <c r="A120" i="2" s="1"/>
  <c r="A121" i="2" s="1"/>
  <c r="A48" i="2"/>
  <c r="A49" i="2" s="1"/>
  <c r="A50" i="2" s="1"/>
  <c r="A51" i="2" s="1"/>
  <c r="A52" i="2" s="1"/>
  <c r="A53" i="2" s="1"/>
  <c r="A212" i="2"/>
  <c r="A213" i="2" s="1"/>
  <c r="A267" i="2"/>
  <c r="A268" i="2" s="1"/>
  <c r="A269" i="2" s="1"/>
  <c r="A270" i="2" s="1"/>
  <c r="A271" i="2" s="1"/>
  <c r="A27" i="2"/>
  <c r="A28" i="2" s="1"/>
  <c r="A29" i="2" s="1"/>
  <c r="A30" i="2" s="1"/>
  <c r="A71" i="2"/>
  <c r="A72" i="2"/>
  <c r="A73" i="2" s="1"/>
  <c r="A74" i="2" s="1"/>
  <c r="A75" i="2" s="1"/>
  <c r="A76" i="2" s="1"/>
  <c r="A77" i="2" s="1"/>
  <c r="A78" i="2" s="1"/>
  <c r="A79" i="2" s="1"/>
  <c r="A33" i="2"/>
  <c r="A34" i="2" s="1"/>
  <c r="A35" i="2" s="1"/>
  <c r="A36" i="2" s="1"/>
  <c r="A37" i="2" s="1"/>
  <c r="A107" i="2"/>
  <c r="A108" i="2" s="1"/>
  <c r="A109" i="2" s="1"/>
  <c r="A282" i="2"/>
  <c r="A283" i="2" s="1"/>
  <c r="A284" i="2" s="1"/>
  <c r="A326" i="2"/>
  <c r="A327" i="2" s="1"/>
  <c r="A328" i="2" s="1"/>
  <c r="A329" i="2" s="1"/>
  <c r="A330" i="2" s="1"/>
  <c r="A297" i="2"/>
  <c r="A298" i="2" s="1"/>
  <c r="A299" i="2" s="1"/>
  <c r="A124" i="2"/>
  <c r="A125" i="2" s="1"/>
  <c r="A126" i="2" s="1"/>
  <c r="A353" i="2"/>
  <c r="A354" i="2"/>
  <c r="A355" i="2" s="1"/>
  <c r="A356" i="2" s="1"/>
  <c r="A379" i="2"/>
  <c r="A380" i="2" s="1"/>
  <c r="A381" i="2" s="1"/>
  <c r="A14" i="2"/>
  <c r="A15" i="2" s="1"/>
  <c r="A307" i="2"/>
  <c r="A308" i="2" s="1"/>
  <c r="A309" i="2" s="1"/>
  <c r="A250" i="2"/>
  <c r="A251" i="2" s="1"/>
  <c r="A134" i="2"/>
  <c r="A135" i="2" s="1"/>
  <c r="A136" i="2" s="1"/>
  <c r="A137" i="2" s="1"/>
  <c r="A391" i="2"/>
  <c r="A392" i="2" s="1"/>
  <c r="A393" i="2" s="1"/>
  <c r="A394" i="2" s="1"/>
  <c r="A395" i="2" s="1"/>
  <c r="A396" i="2" s="1"/>
  <c r="A224" i="2"/>
  <c r="A154" i="2"/>
  <c r="A155" i="2" s="1"/>
  <c r="A156" i="2" s="1"/>
  <c r="A157" i="2" s="1"/>
  <c r="A158" i="2" s="1"/>
  <c r="A261" i="2"/>
  <c r="A262" i="2" s="1"/>
  <c r="A263" i="2" s="1"/>
  <c r="A82" i="2"/>
  <c r="A83" i="2" s="1"/>
  <c r="A84" i="2" s="1"/>
  <c r="A85" i="2" s="1"/>
  <c r="A86" i="2" s="1"/>
  <c r="A9" i="2"/>
  <c r="A10" i="2" s="1"/>
  <c r="A61" i="2"/>
  <c r="A62" i="2" s="1"/>
  <c r="A22" i="2"/>
  <c r="A165" i="2"/>
  <c r="A166" i="2" s="1"/>
  <c r="A167" i="2" s="1"/>
  <c r="A168" i="2" s="1"/>
  <c r="A195" i="2"/>
  <c r="A196" i="2" s="1"/>
  <c r="A197" i="2" s="1"/>
  <c r="A65" i="2"/>
  <c r="A66" i="2" s="1"/>
  <c r="A216" i="2"/>
  <c r="A217" i="2" s="1"/>
  <c r="A140" i="2"/>
  <c r="A141" i="2" s="1"/>
  <c r="A220" i="2"/>
  <c r="A92" i="2"/>
  <c r="A316" i="2"/>
  <c r="A317" i="2" s="1"/>
  <c r="A318" i="2" s="1"/>
  <c r="A225" i="2"/>
  <c r="A226" i="2" s="1"/>
  <c r="A129" i="2"/>
  <c r="A130" i="2" s="1"/>
  <c r="A131" i="2" s="1"/>
  <c r="A338" i="2"/>
  <c r="A339" i="2" s="1"/>
  <c r="A340" i="2" s="1"/>
  <c r="A341" i="2" s="1"/>
  <c r="A342" i="2" s="1"/>
  <c r="A343" i="2" s="1"/>
  <c r="A144" i="2"/>
  <c r="A374" i="2"/>
  <c r="A375" i="2" s="1"/>
  <c r="A40" i="2"/>
  <c r="A42" i="2" s="1"/>
  <c r="A43" i="2" s="1"/>
  <c r="A230" i="2"/>
  <c r="A236" i="2"/>
  <c r="A245" i="2"/>
  <c r="A246" i="2" s="1"/>
  <c r="A233" i="2"/>
  <c r="A95" i="2"/>
  <c r="A333" i="2"/>
  <c r="A347" i="2"/>
  <c r="A41" i="2" l="1"/>
</calcChain>
</file>

<file path=xl/sharedStrings.xml><?xml version="1.0" encoding="utf-8"?>
<sst xmlns="http://schemas.openxmlformats.org/spreadsheetml/2006/main" count="1195" uniqueCount="756">
  <si>
    <t>แผนงานบูรณาการส่งเสริมการกระจายอำนาจให้แก่องค์กรปกครองส่วนท้องถิ่น  ผลผลิตจัดสรรเงินอุดหนุนให้แก่องค์กรปกครองส่วนท้องถิ่น</t>
  </si>
  <si>
    <t>รหัสงบประมาณ  1500853002500032  แหล่งของเงิน  6111410   กิจกรรมหลัก  15008XXXXM2248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</si>
  <si>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</si>
  <si>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</si>
  <si>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</si>
  <si>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</si>
  <si>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กระบี่</t>
  </si>
  <si>
    <t>ปลายพระยา</t>
  </si>
  <si>
    <t>ทต.ปลายพระยา</t>
  </si>
  <si>
    <t>เมืองกระบี่</t>
  </si>
  <si>
    <t>ทม.กระบี่</t>
  </si>
  <si>
    <t>อบต.อ่าวนาง</t>
  </si>
  <si>
    <t>กาญจนบุรี</t>
  </si>
  <si>
    <t>ทองผาภูมิ</t>
  </si>
  <si>
    <t>ทต.ทองผาภูมิ</t>
  </si>
  <si>
    <t>ทต.ลิ่นถิ่น</t>
  </si>
  <si>
    <t>เมืองกาญจนบุรี</t>
  </si>
  <si>
    <t>ทม.กาญจนบุรี</t>
  </si>
  <si>
    <t>อบจ.กาญจนบุรี</t>
  </si>
  <si>
    <t>กาฬสินธุ์</t>
  </si>
  <si>
    <t>เมืองกาฬสินธุ์</t>
  </si>
  <si>
    <t>ทต.ห้วยโพธิ์</t>
  </si>
  <si>
    <t>ทม.กาฬสินธุ์</t>
  </si>
  <si>
    <t>อบจ.กาฬสินธุ์</t>
  </si>
  <si>
    <t>กำแพงเพชร</t>
  </si>
  <si>
    <t>เมืองกำแพงเพชร</t>
  </si>
  <si>
    <t>ทม.กำแพงเพชร</t>
  </si>
  <si>
    <t>อบจ.กำแพงเพชร</t>
  </si>
  <si>
    <t>ขอนแก่น</t>
  </si>
  <si>
    <t>โคกโพธิ์ไชย</t>
  </si>
  <si>
    <t>ทต.โพธิ์ไชย</t>
  </si>
  <si>
    <t>น้ำพอง</t>
  </si>
  <si>
    <t>ทต.น้ำพอง</t>
  </si>
  <si>
    <t>ทต.ม่วงหวาน</t>
  </si>
  <si>
    <t>พล</t>
  </si>
  <si>
    <t>ทม.เมืองพล</t>
  </si>
  <si>
    <t>เมืองขอนแก่น</t>
  </si>
  <si>
    <t>ทน.ขอนแก่น</t>
  </si>
  <si>
    <t>อบจ.ขอนแก่น</t>
  </si>
  <si>
    <t>สีชมพู</t>
  </si>
  <si>
    <t>อบต.สีชมพู</t>
  </si>
  <si>
    <t>จันทบุรี</t>
  </si>
  <si>
    <t>ขลุง</t>
  </si>
  <si>
    <t>ทม.ขลุง</t>
  </si>
  <si>
    <t>ท่าใหม่</t>
  </si>
  <si>
    <t>ทม.ท่าใหม่</t>
  </si>
  <si>
    <t>เมืองจันทบุรี</t>
  </si>
  <si>
    <t>ทม.จันทนิมิต</t>
  </si>
  <si>
    <t>ทม.จันทบุรี</t>
  </si>
  <si>
    <t>อบจ.จันทบุรี</t>
  </si>
  <si>
    <t>สอยดาว</t>
  </si>
  <si>
    <t>ทต.ทับช้าง</t>
  </si>
  <si>
    <t>ฉะเชิงเทรา</t>
  </si>
  <si>
    <t>บางคล้า</t>
  </si>
  <si>
    <t>ทต.บางคล้า</t>
  </si>
  <si>
    <t>บางปะกง</t>
  </si>
  <si>
    <t>ทต.บางวัว</t>
  </si>
  <si>
    <t>เมืองฉะเชิงเทรา</t>
  </si>
  <si>
    <t>ทม.ฉะเชิงเทรา</t>
  </si>
  <si>
    <t>อบจ.ฉะเชิงเทรา</t>
  </si>
  <si>
    <t>สนามชัยเขต</t>
  </si>
  <si>
    <t>ทต.สนามชัยเขต</t>
  </si>
  <si>
    <t>ชลบุรี</t>
  </si>
  <si>
    <t>บางละมุง</t>
  </si>
  <si>
    <t>ทต.ห้วยใหญ่</t>
  </si>
  <si>
    <t>บ้านบึง</t>
  </si>
  <si>
    <t>ทม.บ้านบึง</t>
  </si>
  <si>
    <t>พนัสนิคม</t>
  </si>
  <si>
    <t>ทม.พนัสนิคม</t>
  </si>
  <si>
    <t>เมืองชลบุรี</t>
  </si>
  <si>
    <t>ทต.คลองตำหรุ</t>
  </si>
  <si>
    <t>ทต.ดอนหัวฬ่อ</t>
  </si>
  <si>
    <t>ทม.ชลบุรี</t>
  </si>
  <si>
    <t>อบจ.ชลบุรี</t>
  </si>
  <si>
    <t>ศรีราชา</t>
  </si>
  <si>
    <t>ทน.แหลมฉบัง</t>
  </si>
  <si>
    <t>ทม.ศรีราชา</t>
  </si>
  <si>
    <t>ชัยนาท</t>
  </si>
  <si>
    <t>มโนรมย์</t>
  </si>
  <si>
    <t>ทต.หางน้ำสาคร</t>
  </si>
  <si>
    <t>เมืองชัยนาท</t>
  </si>
  <si>
    <t>ทม.ชัยนาท</t>
  </si>
  <si>
    <t>อบจ.ชัยนาท</t>
  </si>
  <si>
    <t>วัดสิงห์</t>
  </si>
  <si>
    <t>ทต.วัดสิงห์</t>
  </si>
  <si>
    <t>ชัยภูมิ</t>
  </si>
  <si>
    <t>แก้งคร้อ</t>
  </si>
  <si>
    <t>อบต.หนองขาม</t>
  </si>
  <si>
    <t>เมืองชัยภูมิ</t>
  </si>
  <si>
    <t>ทม.ชัยภูมิ</t>
  </si>
  <si>
    <t>อบจ.ชัยภูมิ</t>
  </si>
  <si>
    <t>ชุมพร</t>
  </si>
  <si>
    <t>เมืองชุมพร</t>
  </si>
  <si>
    <t>ทม.ชุมพร</t>
  </si>
  <si>
    <t>อบจ.ชุมพร</t>
  </si>
  <si>
    <t>หลังสวน</t>
  </si>
  <si>
    <t>ทม.หลังสวน</t>
  </si>
  <si>
    <t>เชียงราย</t>
  </si>
  <si>
    <t>ขุนตาล</t>
  </si>
  <si>
    <t>ทต.ป่าตาล</t>
  </si>
  <si>
    <t>เชียงแสน</t>
  </si>
  <si>
    <t>ทต.บ้านแซว</t>
  </si>
  <si>
    <t>ป่าแดด</t>
  </si>
  <si>
    <t>ทต.ป่าแงะ</t>
  </si>
  <si>
    <t>ทต.ป่าแดด</t>
  </si>
  <si>
    <t>พาน</t>
  </si>
  <si>
    <t>ทต.เมืองพาน</t>
  </si>
  <si>
    <t>อบต.ทรายขาว</t>
  </si>
  <si>
    <t>อบต.เมืองพาน</t>
  </si>
  <si>
    <t>เมืองเชียงราย</t>
  </si>
  <si>
    <t>ทน.เชียงราย</t>
  </si>
  <si>
    <t>อบจ.เชียงราย</t>
  </si>
  <si>
    <t>แม่จัน</t>
  </si>
  <si>
    <t>ทต.จันจว้า</t>
  </si>
  <si>
    <t>ทต.แม่คำ</t>
  </si>
  <si>
    <t>อบต.ศรีค้ำ</t>
  </si>
  <si>
    <t>เชียงใหม่</t>
  </si>
  <si>
    <t>จอมทอง</t>
  </si>
  <si>
    <t>ทต.จอมทอง</t>
  </si>
  <si>
    <t>ฝาง</t>
  </si>
  <si>
    <t>อบต.แม่สูน</t>
  </si>
  <si>
    <t>เมืองเชียงใหม่</t>
  </si>
  <si>
    <t>ทน.เชียงใหม่</t>
  </si>
  <si>
    <t>อบจ.เชียงใหม่</t>
  </si>
  <si>
    <t>แม่วาง</t>
  </si>
  <si>
    <t>ทต.แม่วาง</t>
  </si>
  <si>
    <t>สันป่าตอง</t>
  </si>
  <si>
    <t>ทต.บ้านกลาง</t>
  </si>
  <si>
    <t>ตรัง</t>
  </si>
  <si>
    <t>กันตัง</t>
  </si>
  <si>
    <t>ทม.กันตัง</t>
  </si>
  <si>
    <t>เมืองตรัง</t>
  </si>
  <si>
    <t>ทน.ตรัง</t>
  </si>
  <si>
    <t>อบจ.ตรัง</t>
  </si>
  <si>
    <t>อบต.นาท่ามเหนือ</t>
  </si>
  <si>
    <t>ห้วยยอด</t>
  </si>
  <si>
    <t>ทต.ห้วยยอด</t>
  </si>
  <si>
    <t>ตราด</t>
  </si>
  <si>
    <t>เมืองตราด</t>
  </si>
  <si>
    <t>ทม.ตราด</t>
  </si>
  <si>
    <t>อบจ.ตราด</t>
  </si>
  <si>
    <t>ตาก</t>
  </si>
  <si>
    <t>เมืองตาก</t>
  </si>
  <si>
    <t>ทม.ตาก</t>
  </si>
  <si>
    <t>อบจ.ตาก</t>
  </si>
  <si>
    <t>แม่สอด</t>
  </si>
  <si>
    <t>ทน.แม่สอด</t>
  </si>
  <si>
    <t>นครนายก</t>
  </si>
  <si>
    <t>เมืองนครนายก</t>
  </si>
  <si>
    <t>ทม.นครนายก</t>
  </si>
  <si>
    <t>อบจ.นครนายก</t>
  </si>
  <si>
    <t>นครปฐม</t>
  </si>
  <si>
    <t>ดอนตูม</t>
  </si>
  <si>
    <t>ทต.สามง่าม</t>
  </si>
  <si>
    <t>นครชัยศรี</t>
  </si>
  <si>
    <t>ทต.ห้วยพลู</t>
  </si>
  <si>
    <t>เมืองนครปฐม</t>
  </si>
  <si>
    <t>ทน.นครปฐม</t>
  </si>
  <si>
    <t>อบจ.นครปฐม</t>
  </si>
  <si>
    <t>สามพราน</t>
  </si>
  <si>
    <t>ทต.อ้อมใหญ่</t>
  </si>
  <si>
    <t>ทม.สามพราน</t>
  </si>
  <si>
    <t>นครพนม</t>
  </si>
  <si>
    <t>เมืองนครพนม</t>
  </si>
  <si>
    <t>ทม.นครพนม</t>
  </si>
  <si>
    <t>อบจ.นครพนม</t>
  </si>
  <si>
    <t>นครราชสีมา</t>
  </si>
  <si>
    <t>จักราช</t>
  </si>
  <si>
    <t>ทต.จักราช</t>
  </si>
  <si>
    <t>โนนสูง</t>
  </si>
  <si>
    <t>ทต.โนนสูง</t>
  </si>
  <si>
    <t>บัวใหญ่</t>
  </si>
  <si>
    <t>ทม.บัวใหญ่</t>
  </si>
  <si>
    <t>ปักธงชัย</t>
  </si>
  <si>
    <t>ทต.ตะขบ</t>
  </si>
  <si>
    <t>ปากช่อง</t>
  </si>
  <si>
    <t>ทม.ปากช่อง</t>
  </si>
  <si>
    <t>เมืองนครราชสีมา</t>
  </si>
  <si>
    <t>ทต.หนองไผ่ล้อม</t>
  </si>
  <si>
    <t>ทน.นครราชสีมา</t>
  </si>
  <si>
    <t>อบจ.นครราชสีมา</t>
  </si>
  <si>
    <t>นครศรีธรรมราช</t>
  </si>
  <si>
    <t>ทุ่งสง</t>
  </si>
  <si>
    <t>ทม.ทุ่งสง</t>
  </si>
  <si>
    <t>ปากพนัง</t>
  </si>
  <si>
    <t>ทม.ปากพนัง</t>
  </si>
  <si>
    <t>เมืองนครศรีธรรมราช</t>
  </si>
  <si>
    <t>ทน.นครศรีธรรมราช</t>
  </si>
  <si>
    <t>อบจ.นครศรีธรรมราช</t>
  </si>
  <si>
    <t>นครสวรรค์</t>
  </si>
  <si>
    <t>ชุมแสง</t>
  </si>
  <si>
    <t>ทม.ชุมแสง</t>
  </si>
  <si>
    <t>เมืองนครสวรรค์</t>
  </si>
  <si>
    <t>ทต.หนองเบน</t>
  </si>
  <si>
    <t>ทน.นครสวรรค์</t>
  </si>
  <si>
    <t>อบจ.นครสวรรค์</t>
  </si>
  <si>
    <t>นนทบุรี</t>
  </si>
  <si>
    <t>บางกรวย</t>
  </si>
  <si>
    <t>ทต.ปลายบาง</t>
  </si>
  <si>
    <t>บางบัวทอง</t>
  </si>
  <si>
    <t>ทม.บางบัวทอง</t>
  </si>
  <si>
    <t>ปากเกร็ด</t>
  </si>
  <si>
    <t>ทน.ปากเกร็ด</t>
  </si>
  <si>
    <t>เมืองนนทบุรี</t>
  </si>
  <si>
    <t>ทน.นนทบุรี</t>
  </si>
  <si>
    <t>อบจ.นนทบุรี</t>
  </si>
  <si>
    <t>นราธิวาส</t>
  </si>
  <si>
    <t>เมืองนราธิวาส</t>
  </si>
  <si>
    <t>ทม.นราธิวาส</t>
  </si>
  <si>
    <t>อบจ.นราธิวาส</t>
  </si>
  <si>
    <t>สุไหงโก-ลก</t>
  </si>
  <si>
    <t>ทม.สุไหงโก-ลก</t>
  </si>
  <si>
    <t>น่าน</t>
  </si>
  <si>
    <t>เมืองน่าน</t>
  </si>
  <si>
    <t>ทม.น่าน</t>
  </si>
  <si>
    <t>อบจ.น่าน</t>
  </si>
  <si>
    <t>บึงกาฬ</t>
  </si>
  <si>
    <t>เมืองบึงกาฬ</t>
  </si>
  <si>
    <t>อบจ.บึงกาฬ</t>
  </si>
  <si>
    <t>บุรีรัมย์</t>
  </si>
  <si>
    <t>นางรอง</t>
  </si>
  <si>
    <t>ทม.นางรอง</t>
  </si>
  <si>
    <t>เมืองบุรีรัมย์</t>
  </si>
  <si>
    <t>ทม.บุรีรัมย์</t>
  </si>
  <si>
    <t>อบจ.บุรีรัมย์</t>
  </si>
  <si>
    <t>ปทุมธานี</t>
  </si>
  <si>
    <t>คลองหลวง</t>
  </si>
  <si>
    <t>ทม.คลองหลวง</t>
  </si>
  <si>
    <t>ทม.ท่าโขลง</t>
  </si>
  <si>
    <t>ธัญบุรี</t>
  </si>
  <si>
    <t>ทน.รังสิต</t>
  </si>
  <si>
    <t>เมืองปทุมธานี</t>
  </si>
  <si>
    <t>ทม.ปทุมธานี</t>
  </si>
  <si>
    <t>อบจ.ปทุมธานี</t>
  </si>
  <si>
    <t>ลำลูกกา</t>
  </si>
  <si>
    <t>ทม.ลำสามแก้ว</t>
  </si>
  <si>
    <t>อบต.บึงคำพร้อย</t>
  </si>
  <si>
    <t>ประจวบคีรีขันธ์</t>
  </si>
  <si>
    <t>กุยบุรี</t>
  </si>
  <si>
    <t>ทต.ไร่ใหม่</t>
  </si>
  <si>
    <t>ปราณบุรี</t>
  </si>
  <si>
    <t>ทต.เขาน้อย</t>
  </si>
  <si>
    <t>ทต.ปราณบุรี</t>
  </si>
  <si>
    <t>อบต.ปากน้ำปราณ</t>
  </si>
  <si>
    <t>อบต.หนองตาแต้ม</t>
  </si>
  <si>
    <t>เมืองประจวบคีรีขันธ์</t>
  </si>
  <si>
    <t>ทม.ประจวบคีรีขันธ์</t>
  </si>
  <si>
    <t>อบจ.ประจวบคีรีขันธ์</t>
  </si>
  <si>
    <t>สามร้อยยอด</t>
  </si>
  <si>
    <t>ทต.ไร่เก่า</t>
  </si>
  <si>
    <t>หัวหิน</t>
  </si>
  <si>
    <t>ทม.หัวหิน</t>
  </si>
  <si>
    <t>ปราจีนบุรี</t>
  </si>
  <si>
    <t>กบินทร์บุรี</t>
  </si>
  <si>
    <t>ทต.กบินทร์</t>
  </si>
  <si>
    <t>เมืองปราจีนบุรี</t>
  </si>
  <si>
    <t>ทม.ปราจีนบุรี</t>
  </si>
  <si>
    <t>อบจ.ปราจีนบุรี</t>
  </si>
  <si>
    <t>ปัตตานี</t>
  </si>
  <si>
    <t>เมืองปัตตานี</t>
  </si>
  <si>
    <t>ทม.ปัตตานี</t>
  </si>
  <si>
    <t>อบจ.ปัตตานี</t>
  </si>
  <si>
    <t>สายบุรี</t>
  </si>
  <si>
    <t>ทม.ตะลุบัน</t>
  </si>
  <si>
    <t>พระนครศรีอยุธยา</t>
  </si>
  <si>
    <t>ท่าเรือ</t>
  </si>
  <si>
    <t>ทต.ท่าเรือ</t>
  </si>
  <si>
    <t>ทต.ท่าหลวง</t>
  </si>
  <si>
    <t>บางปะอิน</t>
  </si>
  <si>
    <t>ทต.คลองจิก</t>
  </si>
  <si>
    <t>ทน.พระนครศรีอยุธยา</t>
  </si>
  <si>
    <t>อบจ.พระนครศรีอยุธยา</t>
  </si>
  <si>
    <t>เสนา</t>
  </si>
  <si>
    <t>ทต.เจ้าเจ็ด</t>
  </si>
  <si>
    <t>ทต.บางนมโค</t>
  </si>
  <si>
    <t>ทต.สามกอ</t>
  </si>
  <si>
    <t>พะเยา</t>
  </si>
  <si>
    <t>เมืองพะเยา</t>
  </si>
  <si>
    <t>ทม.พะเยา</t>
  </si>
  <si>
    <t>อบจ.พะเยา</t>
  </si>
  <si>
    <t>พังงา</t>
  </si>
  <si>
    <t>ตะกั่วป่า</t>
  </si>
  <si>
    <t>ทม.ตะกั่วป่า</t>
  </si>
  <si>
    <t>เมืองพังงา</t>
  </si>
  <si>
    <t>ทม.พังงา</t>
  </si>
  <si>
    <t>อบจ.พังงา</t>
  </si>
  <si>
    <t>พัทลุง</t>
  </si>
  <si>
    <t>บางแก้ว</t>
  </si>
  <si>
    <t>ทต.บางแก้ว</t>
  </si>
  <si>
    <t>เมืองพัทลุง</t>
  </si>
  <si>
    <t>ทต.โคกชะงาย</t>
  </si>
  <si>
    <t>ทม.พัทลุง</t>
  </si>
  <si>
    <t>อบจ.พัทลุง</t>
  </si>
  <si>
    <t>พิจิตร</t>
  </si>
  <si>
    <t>ตะพานหิน</t>
  </si>
  <si>
    <t>ทม.ตะพานหิน</t>
  </si>
  <si>
    <t>ทับคล้อ</t>
  </si>
  <si>
    <t>ทต.ทับคล้อ</t>
  </si>
  <si>
    <t>บางมูลนาก</t>
  </si>
  <si>
    <t>ทม.บางมูลนาก</t>
  </si>
  <si>
    <t>เมืองพิจิตร</t>
  </si>
  <si>
    <t>ทต.หัวดง</t>
  </si>
  <si>
    <t>ทม.พิจิตร</t>
  </si>
  <si>
    <t>อบจ.พิจิตร</t>
  </si>
  <si>
    <t>พิษณุโลก</t>
  </si>
  <si>
    <t>พรหมพิราม</t>
  </si>
  <si>
    <t>ทต.พรหมพิราม</t>
  </si>
  <si>
    <t>เมืองพิษณุโลก</t>
  </si>
  <si>
    <t>ทน.พิษณุโลก</t>
  </si>
  <si>
    <t>อบจ.พิษณุโลก</t>
  </si>
  <si>
    <t>วัดโบสถ์</t>
  </si>
  <si>
    <t>ทต.วัดโบสถ์</t>
  </si>
  <si>
    <t>เพชรบุรี</t>
  </si>
  <si>
    <t>ชะอำ</t>
  </si>
  <si>
    <t>ทม.ชะอำ</t>
  </si>
  <si>
    <t>เมืองเพชรบุรี</t>
  </si>
  <si>
    <t>ทม.เพชรบุรี</t>
  </si>
  <si>
    <t>อบจ.เพชรบุรี</t>
  </si>
  <si>
    <t>เพชรบูรณ์</t>
  </si>
  <si>
    <t>เมืองเพชรบูรณ์</t>
  </si>
  <si>
    <t>ทม.เพชรบูรณ์</t>
  </si>
  <si>
    <t>อบจ.เพชรบูรณ์</t>
  </si>
  <si>
    <t>หล่มสัก</t>
  </si>
  <si>
    <t>ทม.หล่มสัก</t>
  </si>
  <si>
    <t>แพร่</t>
  </si>
  <si>
    <t>เมืองแพร่</t>
  </si>
  <si>
    <t>ทม.แพร่</t>
  </si>
  <si>
    <t>อบจ.แพร่</t>
  </si>
  <si>
    <t>ภูเก็ต</t>
  </si>
  <si>
    <t>กะทู้</t>
  </si>
  <si>
    <t>ทม.กะทู้</t>
  </si>
  <si>
    <t>ทม.ป่าตอง</t>
  </si>
  <si>
    <t>ถลาง</t>
  </si>
  <si>
    <t>ทต.เทพกระษัตรี</t>
  </si>
  <si>
    <t>เมืองภูเก็ต</t>
  </si>
  <si>
    <t>ทน.ภูเก็ต</t>
  </si>
  <si>
    <t>อบจ.ภูเก็ต</t>
  </si>
  <si>
    <t>มหาสารคาม</t>
  </si>
  <si>
    <t>นาเชือก</t>
  </si>
  <si>
    <t>ทต.นาเชือก</t>
  </si>
  <si>
    <t>เมืองมหาสารคาม</t>
  </si>
  <si>
    <t>ทม.มหาสารคาม</t>
  </si>
  <si>
    <t>อบจ.มหาสารคาม</t>
  </si>
  <si>
    <t>มุกดาหาร</t>
  </si>
  <si>
    <t>เมืองมุกดาหาร</t>
  </si>
  <si>
    <t>ทม.มุกดาหาร</t>
  </si>
  <si>
    <t>อบจ.มุกดาหาร</t>
  </si>
  <si>
    <t>แม่ฮ่องสอน</t>
  </si>
  <si>
    <t>เมืองแม่ฮ่องสอน</t>
  </si>
  <si>
    <t>ทม.แม่ฮ่องสอน</t>
  </si>
  <si>
    <t>อบจ.แม่ฮ่องสอน</t>
  </si>
  <si>
    <t>ยโสธร</t>
  </si>
  <si>
    <t>กุดชุม</t>
  </si>
  <si>
    <t>ทต.กุดชุมพัฒนา</t>
  </si>
  <si>
    <t>เมืองยโสธร</t>
  </si>
  <si>
    <t>ทม.ยโสธร</t>
  </si>
  <si>
    <t>อบจ.ยโสธร</t>
  </si>
  <si>
    <t>เลิงนกทา</t>
  </si>
  <si>
    <t>ทต.เลิงนกทา</t>
  </si>
  <si>
    <t>อบต.สร้างมิ่ง</t>
  </si>
  <si>
    <t>ยะลา</t>
  </si>
  <si>
    <t>เบตง</t>
  </si>
  <si>
    <t>ทม.เบตง</t>
  </si>
  <si>
    <t>เมืองยะลา</t>
  </si>
  <si>
    <t>ทน.ยะลา</t>
  </si>
  <si>
    <t>อบจ.ยะลา</t>
  </si>
  <si>
    <t>ร้อยเอ็ด</t>
  </si>
  <si>
    <t>เมืองร้อยเอ็ด</t>
  </si>
  <si>
    <t>ทม.ร้อยเอ็ด</t>
  </si>
  <si>
    <t>อบจ.ร้อยเอ็ด</t>
  </si>
  <si>
    <t>ศรีสมเด็จ</t>
  </si>
  <si>
    <t>อบต.โพธิ์สัย</t>
  </si>
  <si>
    <t>หนองพอก</t>
  </si>
  <si>
    <t>อบต.ภูเขาทอง</t>
  </si>
  <si>
    <t>ระนอง</t>
  </si>
  <si>
    <t>เมืองระนอง</t>
  </si>
  <si>
    <t>ทม.ระนอง</t>
  </si>
  <si>
    <t>ระยอง</t>
  </si>
  <si>
    <t>เมืองระยอง</t>
  </si>
  <si>
    <t>ทต.บ้านเพ</t>
  </si>
  <si>
    <t>ทน.ระยอง</t>
  </si>
  <si>
    <t>อบจ.ระยอง</t>
  </si>
  <si>
    <t>ราชบุรี</t>
  </si>
  <si>
    <t>บ้านโป่ง</t>
  </si>
  <si>
    <t>ทม.บ้านโป่ง</t>
  </si>
  <si>
    <t>โพธาราม</t>
  </si>
  <si>
    <t>ทม.โพธาราม</t>
  </si>
  <si>
    <t>เมืองราชบุรี</t>
  </si>
  <si>
    <t>ทต.เขางู</t>
  </si>
  <si>
    <t>ทม.ราชบุรี</t>
  </si>
  <si>
    <t>อบจ.ราชบุรี</t>
  </si>
  <si>
    <t>ลพบุรี</t>
  </si>
  <si>
    <t>โคกสำโรง</t>
  </si>
  <si>
    <t>ทต.โคกสำโรง</t>
  </si>
  <si>
    <t>บ้านหมี่</t>
  </si>
  <si>
    <t>ทม.บ้านหมี่</t>
  </si>
  <si>
    <t>เมืองลพบุรี</t>
  </si>
  <si>
    <t>ทต.เขาพระงาม</t>
  </si>
  <si>
    <t>ทต.โคกตูม</t>
  </si>
  <si>
    <t>ทม.เขาสามยอด</t>
  </si>
  <si>
    <t>ทม.ลพบุรี</t>
  </si>
  <si>
    <t>อบจ.ลพบุรี</t>
  </si>
  <si>
    <t>ลำปาง</t>
  </si>
  <si>
    <t>เกาะคา</t>
  </si>
  <si>
    <t>อบจ.ลำปาง</t>
  </si>
  <si>
    <t>เมืองลำปาง</t>
  </si>
  <si>
    <t>ทน.ลำปาง</t>
  </si>
  <si>
    <t>วังเหนือ</t>
  </si>
  <si>
    <t>อบต.ร่องเคาะ</t>
  </si>
  <si>
    <t>สบปราบ</t>
  </si>
  <si>
    <t>ทต.สบปราบ</t>
  </si>
  <si>
    <t>ลำพูน</t>
  </si>
  <si>
    <t>เมืองลำพูน</t>
  </si>
  <si>
    <t>ทม.ลำพูน</t>
  </si>
  <si>
    <t>อบจ.ลำพูน</t>
  </si>
  <si>
    <t>เลย</t>
  </si>
  <si>
    <t>ภูกระดึง</t>
  </si>
  <si>
    <t>อบต.ศรีฐาน</t>
  </si>
  <si>
    <t>เมืองเลย</t>
  </si>
  <si>
    <t>ทม.เลย</t>
  </si>
  <si>
    <t>อบจ.เลย</t>
  </si>
  <si>
    <t>วังสะพุง</t>
  </si>
  <si>
    <t>ทม.วังสะพุง</t>
  </si>
  <si>
    <t>ศรีสะเกษ</t>
  </si>
  <si>
    <t>กันทรารมย์</t>
  </si>
  <si>
    <t>อบต.ผักแพว</t>
  </si>
  <si>
    <t>โนนคูณ</t>
  </si>
  <si>
    <t>อบต.โนนค้อ</t>
  </si>
  <si>
    <t>บึงบูรพ์</t>
  </si>
  <si>
    <t>ทต.บึงบูรพ์</t>
  </si>
  <si>
    <t>เมืองศรีสะเกษ</t>
  </si>
  <si>
    <t>ทม.ศรีสะเกษ</t>
  </si>
  <si>
    <t>อบจ.ศรีสะเกษ</t>
  </si>
  <si>
    <t>ห้วยทับทัน</t>
  </si>
  <si>
    <t>ทต.ห้วยทับทัน</t>
  </si>
  <si>
    <t>สกลนคร</t>
  </si>
  <si>
    <t>เมืองสกลนคร</t>
  </si>
  <si>
    <t>ทน.สกลนคร</t>
  </si>
  <si>
    <t>อบจ.สกลนคร</t>
  </si>
  <si>
    <t>สงขลา</t>
  </si>
  <si>
    <t>เมืองสงขลา</t>
  </si>
  <si>
    <t>ทน.สงขลา</t>
  </si>
  <si>
    <t>อบจ.สงขลา</t>
  </si>
  <si>
    <t>สะเดา</t>
  </si>
  <si>
    <t>ทม.สะเดา</t>
  </si>
  <si>
    <t>หาดใหญ่</t>
  </si>
  <si>
    <t>ทน.หาดใหญ่</t>
  </si>
  <si>
    <t>สตูล</t>
  </si>
  <si>
    <t>เมืองสตูล</t>
  </si>
  <si>
    <t>ทต.คลองขุด</t>
  </si>
  <si>
    <t>ทม.สตูล</t>
  </si>
  <si>
    <t>อบจ.สตูล</t>
  </si>
  <si>
    <t>สมุทรปราการ</t>
  </si>
  <si>
    <t>พระประแดง</t>
  </si>
  <si>
    <t>ทม.พระประแดง</t>
  </si>
  <si>
    <t>ทม.ลัดหลวง</t>
  </si>
  <si>
    <t>เมืองสมุทรปราการ</t>
  </si>
  <si>
    <t>ทน.สมุทรปราการ</t>
  </si>
  <si>
    <t>อบจ.สมุทรปราการ</t>
  </si>
  <si>
    <t>อบต.เทพารักษ์</t>
  </si>
  <si>
    <t>สมุทรสงคราม</t>
  </si>
  <si>
    <t>เมืองสมุทรสงคราม</t>
  </si>
  <si>
    <t>ทม.สมุทรสงคราม</t>
  </si>
  <si>
    <t>อบจ.สมุทรสงคราม</t>
  </si>
  <si>
    <t>อัมพวา</t>
  </si>
  <si>
    <t>ทต.อัมพวา</t>
  </si>
  <si>
    <t>สมุทรสาคร</t>
  </si>
  <si>
    <t>กระทุ่มแบน</t>
  </si>
  <si>
    <t>ทน.อ้อมน้อย</t>
  </si>
  <si>
    <t>ทม.กระทุ่มแบน</t>
  </si>
  <si>
    <t>เมืองสมุทรสาคร</t>
  </si>
  <si>
    <t>ทน.สมุทรสาคร</t>
  </si>
  <si>
    <t>อบจ.สมุทรสาคร</t>
  </si>
  <si>
    <t>สระแก้ว</t>
  </si>
  <si>
    <t>เมืองสระแก้ว</t>
  </si>
  <si>
    <t>ทม.สระแก้ว</t>
  </si>
  <si>
    <t>อบจ.สระแก้ว</t>
  </si>
  <si>
    <t>วังน้ำเย็น</t>
  </si>
  <si>
    <t>ทม.วังน้ำเย็น</t>
  </si>
  <si>
    <t>อรัญประเทศ</t>
  </si>
  <si>
    <t>ทม.อรัญญประเทศ</t>
  </si>
  <si>
    <t>สระบุรี</t>
  </si>
  <si>
    <t>แก่งคอย</t>
  </si>
  <si>
    <t>ทม.แก่งคอย</t>
  </si>
  <si>
    <t>พระพุทธบาท</t>
  </si>
  <si>
    <t>ทม.พระพุทธบาท</t>
  </si>
  <si>
    <t>เมืองสระบุรี</t>
  </si>
  <si>
    <t>ทม.สระบุรี</t>
  </si>
  <si>
    <t>อบจ.สระบุรี</t>
  </si>
  <si>
    <t>หนองแค</t>
  </si>
  <si>
    <t>ทต.หนองแค</t>
  </si>
  <si>
    <t>อบต.หนองปลาหมอ</t>
  </si>
  <si>
    <t>สิงห์บุรี</t>
  </si>
  <si>
    <t>เมืองสิงห์บุรี</t>
  </si>
  <si>
    <t>ทม.สิงห์บุรี</t>
  </si>
  <si>
    <t>อบจ.สิงห์บุรี</t>
  </si>
  <si>
    <t>สุโขทัย</t>
  </si>
  <si>
    <t>คีรีมาศ</t>
  </si>
  <si>
    <t>ทต.ทุ่งหลวง</t>
  </si>
  <si>
    <t>ทต.บ้านโตนด</t>
  </si>
  <si>
    <t>ทุ่งเสลี่ยม</t>
  </si>
  <si>
    <t>ทต.ทุ่งเสลี่ยม</t>
  </si>
  <si>
    <t>เมืองสุโขทัย</t>
  </si>
  <si>
    <t>ทต.บ้านสวน</t>
  </si>
  <si>
    <t>ทม.สุโขทัยธานี</t>
  </si>
  <si>
    <t>อบจ.สุโขทัย</t>
  </si>
  <si>
    <t>อบต.บ้านหลุม</t>
  </si>
  <si>
    <t>อบต.ยางซ้าย</t>
  </si>
  <si>
    <t>สวรรคโลก</t>
  </si>
  <si>
    <t>ทม.สวรรคโลก</t>
  </si>
  <si>
    <t>สุพรรณบุรี</t>
  </si>
  <si>
    <t>เมืองสุพรรณบุรี</t>
  </si>
  <si>
    <t>ทม.สุพรรณบุรี</t>
  </si>
  <si>
    <t>อบจ.สุพรรณบุรี</t>
  </si>
  <si>
    <t>สองพี่น้อง</t>
  </si>
  <si>
    <t>ทม.สองพี่น้อง</t>
  </si>
  <si>
    <t>สุราษฎร์ธานี</t>
  </si>
  <si>
    <t>เกาะสมุย</t>
  </si>
  <si>
    <t>ทน.เกาะสมุย</t>
  </si>
  <si>
    <t>ดอนสัก</t>
  </si>
  <si>
    <t>อบต.ปากแพรก</t>
  </si>
  <si>
    <t>บ้านนาสาร</t>
  </si>
  <si>
    <t>ทม.นาสาร</t>
  </si>
  <si>
    <t>พุนพิน</t>
  </si>
  <si>
    <t>ทม.ท่าข้าม</t>
  </si>
  <si>
    <t>เมืองสุราษฎร์ธานี</t>
  </si>
  <si>
    <t>ทต.ขุนทะเล</t>
  </si>
  <si>
    <t>ทน.สุราษฎร์ธานี</t>
  </si>
  <si>
    <t>อบจ.สุราษฎร์ธานี</t>
  </si>
  <si>
    <t>เวียงสระ</t>
  </si>
  <si>
    <t>สุรินทร์</t>
  </si>
  <si>
    <t>เมืองสุรินทร์</t>
  </si>
  <si>
    <t>ทม.สุรินทร์</t>
  </si>
  <si>
    <t>อบจ.สุรินทร์</t>
  </si>
  <si>
    <t>สำโรงทาบ</t>
  </si>
  <si>
    <t>ทต.หมื่นศรี</t>
  </si>
  <si>
    <t>หนองคาย</t>
  </si>
  <si>
    <t>ท่าบ่อ</t>
  </si>
  <si>
    <t>ทม.ท่าบ่อ</t>
  </si>
  <si>
    <t>เมืองหนองคาย</t>
  </si>
  <si>
    <t>ทม.หนองคาย</t>
  </si>
  <si>
    <t>อบจ.หนองคาย</t>
  </si>
  <si>
    <t>หนองบัวลำภู</t>
  </si>
  <si>
    <t>เมืองหนองบัวลำภู</t>
  </si>
  <si>
    <t>อบจ.หนองบัวลำภู</t>
  </si>
  <si>
    <t>อ่างทอง</t>
  </si>
  <si>
    <t>ป่าโมก</t>
  </si>
  <si>
    <t>ทต.ป่าโมก</t>
  </si>
  <si>
    <t>เมืองอ่างทอง</t>
  </si>
  <si>
    <t>ทม.อ่างทอง</t>
  </si>
  <si>
    <t>อบจ.อ่างทอง</t>
  </si>
  <si>
    <t>อำนาจเจริญ</t>
  </si>
  <si>
    <t>พนา</t>
  </si>
  <si>
    <t>ทต.พนา</t>
  </si>
  <si>
    <t>เมืองอำนาจเจริญ</t>
  </si>
  <si>
    <t>ทม.อำนาจเจริญ</t>
  </si>
  <si>
    <t>อบจ.อำนาจเจริญ</t>
  </si>
  <si>
    <t>ลืออำนาจ</t>
  </si>
  <si>
    <t>ทต.อำนาจ</t>
  </si>
  <si>
    <t>อุดรธานี</t>
  </si>
  <si>
    <t>น้ำโสม</t>
  </si>
  <si>
    <t>ทต.น้ำโสม</t>
  </si>
  <si>
    <t>เมืองอุดรธานี</t>
  </si>
  <si>
    <t>ทต.หนองบัว</t>
  </si>
  <si>
    <t>ทน.อุดรธานี</t>
  </si>
  <si>
    <t>อบจ.อุดรธานี</t>
  </si>
  <si>
    <t>หนองหาน</t>
  </si>
  <si>
    <t>ทต.โคกสูง</t>
  </si>
  <si>
    <t>อุตรดิตถ์</t>
  </si>
  <si>
    <t>เมืองอุตรดิตถ์</t>
  </si>
  <si>
    <t>ทม.อุตรดิตถ์</t>
  </si>
  <si>
    <t>อบจ.อุตรดิตถ์</t>
  </si>
  <si>
    <t>ลับแล</t>
  </si>
  <si>
    <t>ทต.ศรีพนมมาศ</t>
  </si>
  <si>
    <t>อุทัยธานี</t>
  </si>
  <si>
    <t>เมืองอุทัยธานี</t>
  </si>
  <si>
    <t>ทม.อุทัยธานี</t>
  </si>
  <si>
    <t>อบจ.อุทัยธานี</t>
  </si>
  <si>
    <t>อุบลราชธานี</t>
  </si>
  <si>
    <t>ตระการพืชผล</t>
  </si>
  <si>
    <t>ทต.ตระการพืชผล</t>
  </si>
  <si>
    <t>พิบูลมังสาหาร</t>
  </si>
  <si>
    <t>ทม.พิบูลมังสาหาร</t>
  </si>
  <si>
    <t>เมืองอุบลราชธานี</t>
  </si>
  <si>
    <t>ทต.ขามใหญ่</t>
  </si>
  <si>
    <t>ทน.อุบลราชธานี</t>
  </si>
  <si>
    <t>อบจ.อุบลราชธานี</t>
  </si>
  <si>
    <t>วารินชำราบ</t>
  </si>
  <si>
    <t>ทต.แสนสุข</t>
  </si>
  <si>
    <t>ทม.วารินชำราบ</t>
  </si>
  <si>
    <t>แบบรายละเอียดประกอบการโอนจัดสรรงบประมาณรายจ่ายประจำปีงบประมาณ พ.ศ. 2561</t>
  </si>
  <si>
    <t>เงินอุดหนุนทั่วไป รายการเงินอุดหนุนสำหรับการจัดการศึกษาภาคบังคับ (ค่าบำเหน็จ บำนาญ) ไตรมาสที่ 4 (ประจำเดือนกันยายน 2561)</t>
  </si>
  <si>
    <t>จำนวนเงิน</t>
  </si>
  <si>
    <t>กระบี่ ผลรวม</t>
  </si>
  <si>
    <t>กาญจนบุรี ผลรวม</t>
  </si>
  <si>
    <t>กาฬสินธุ์ ผลรวม</t>
  </si>
  <si>
    <t>กำแพงเพชร ผลรวม</t>
  </si>
  <si>
    <t>ขอนแก่น ผลรวม</t>
  </si>
  <si>
    <t>จันทบุรี ผลรวม</t>
  </si>
  <si>
    <t>ฉะเชิงเทรา ผลรวม</t>
  </si>
  <si>
    <t>ชลบุรี ผลรวม</t>
  </si>
  <si>
    <t>ชัยนาท ผลรวม</t>
  </si>
  <si>
    <t>ชัยภูมิ ผลรวม</t>
  </si>
  <si>
    <t>ชุมพร ผลรวม</t>
  </si>
  <si>
    <t>เชียงราย ผลรวม</t>
  </si>
  <si>
    <t>เชียงใหม่ ผลรวม</t>
  </si>
  <si>
    <t>ตรัง ผลรวม</t>
  </si>
  <si>
    <t>ตราด ผลรวม</t>
  </si>
  <si>
    <t>ตาก ผลรวม</t>
  </si>
  <si>
    <t>นครนายก ผลรวม</t>
  </si>
  <si>
    <t>นครปฐม ผลรวม</t>
  </si>
  <si>
    <t>นครพนม ผลรวม</t>
  </si>
  <si>
    <t>นครราชสีมา ผลรวม</t>
  </si>
  <si>
    <t>นครศรีธรรมราช ผลรวม</t>
  </si>
  <si>
    <t>นครสวรรค์ ผลรวม</t>
  </si>
  <si>
    <t>นนทบุรี ผลรวม</t>
  </si>
  <si>
    <t>นราธิวาส ผลรวม</t>
  </si>
  <si>
    <t>น่าน ผลรวม</t>
  </si>
  <si>
    <t>บึงกาฬ ผลรวม</t>
  </si>
  <si>
    <t>บุรีรัมย์ ผลรวม</t>
  </si>
  <si>
    <t>ปทุมธานี ผลรวม</t>
  </si>
  <si>
    <t>ประจวบคีรีขันธ์ ผลรวม</t>
  </si>
  <si>
    <t>ปราจีนบุรี ผลรวม</t>
  </si>
  <si>
    <t>ปัตตานี ผลรวม</t>
  </si>
  <si>
    <t>พระนครศรีอยุธยา ผลรวม</t>
  </si>
  <si>
    <t>พะเยา ผลรวม</t>
  </si>
  <si>
    <t>พังงา ผลรวม</t>
  </si>
  <si>
    <t>พัทลุง ผลรวม</t>
  </si>
  <si>
    <t>พิจิตร ผลรวม</t>
  </si>
  <si>
    <t>พิษณุโลก ผลรวม</t>
  </si>
  <si>
    <t>เพชรบุรี ผลรวม</t>
  </si>
  <si>
    <t>เพชรบูรณ์ ผลรวม</t>
  </si>
  <si>
    <t>แพร่ ผลรวม</t>
  </si>
  <si>
    <t>ภูเก็ต ผลรวม</t>
  </si>
  <si>
    <t>มหาสารคาม ผลรวม</t>
  </si>
  <si>
    <t>มุกดาหาร ผลรวม</t>
  </si>
  <si>
    <t>แม่ฮ่องสอน ผลรวม</t>
  </si>
  <si>
    <t>ยโสธร ผลรวม</t>
  </si>
  <si>
    <t>ยะลา ผลรวม</t>
  </si>
  <si>
    <t>ร้อยเอ็ด ผลรวม</t>
  </si>
  <si>
    <t>ระนอง ผลรวม</t>
  </si>
  <si>
    <t>ระยอง ผลรวม</t>
  </si>
  <si>
    <t>ราชบุรี ผลรวม</t>
  </si>
  <si>
    <t>ลพบุรี ผลรวม</t>
  </si>
  <si>
    <t>ลำปาง ผลรวม</t>
  </si>
  <si>
    <t>ลำพูน ผลรวม</t>
  </si>
  <si>
    <t>เลย ผลรวม</t>
  </si>
  <si>
    <t>ศรีสะเกษ ผลรวม</t>
  </si>
  <si>
    <t>สกลนคร ผลรวม</t>
  </si>
  <si>
    <t>สงขลา ผลรวม</t>
  </si>
  <si>
    <t>สตูล ผลรวม</t>
  </si>
  <si>
    <t>สมุทรปราการ ผลรวม</t>
  </si>
  <si>
    <t>สมุทรสงคราม ผลรวม</t>
  </si>
  <si>
    <t>สมุทรสาคร ผลรวม</t>
  </si>
  <si>
    <t>สระแก้ว ผลรวม</t>
  </si>
  <si>
    <t>สระบุรี ผลรวม</t>
  </si>
  <si>
    <t>สิงห์บุรี ผลรวม</t>
  </si>
  <si>
    <t>สุโขทัย ผลรวม</t>
  </si>
  <si>
    <t>สุพรรณบุรี ผลรวม</t>
  </si>
  <si>
    <t>สุราษฎร์ธานี ผลรวม</t>
  </si>
  <si>
    <t>สุรินทร์ ผลรวม</t>
  </si>
  <si>
    <t>หนองคาย ผลรวม</t>
  </si>
  <si>
    <t>หนองบัวลำภู ผลรวม</t>
  </si>
  <si>
    <t>อ่างทอง ผลรวม</t>
  </si>
  <si>
    <t>อำนาจเจริญ ผลรวม</t>
  </si>
  <si>
    <t>อุดรธานี ผลรวม</t>
  </si>
  <si>
    <t>อุตรดิตถ์ ผลรวม</t>
  </si>
  <si>
    <t>อุทัยธานี ผลรวม</t>
  </si>
  <si>
    <t>อุบลราชธานี ผลรวม</t>
  </si>
  <si>
    <t>ผลรวมทั้งหมด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</si>
  <si>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</si>
  <si>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</si>
  <si>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</si>
  <si>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</si>
  <si>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</si>
  <si>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</si>
  <si>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</si>
  <si>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</si>
  <si>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</si>
  <si>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</si>
  <si>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ชุมพร </t>
  </si>
  <si>
    <t xml:space="preserve">เชียงราย </t>
  </si>
  <si>
    <t xml:space="preserve">เชียงใหม่ </t>
  </si>
  <si>
    <t xml:space="preserve">ตรัง </t>
  </si>
  <si>
    <t xml:space="preserve">ตราด </t>
  </si>
  <si>
    <t xml:space="preserve">ตาก </t>
  </si>
  <si>
    <t xml:space="preserve">นครนายก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</si>
  <si>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</si>
  <si>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</si>
  <si>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</si>
  <si>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</si>
  <si>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</si>
  <si>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</si>
  <si>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นราธิวาส </t>
  </si>
  <si>
    <t xml:space="preserve">น่าน </t>
  </si>
  <si>
    <t xml:space="preserve">บึงกาฬ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</si>
  <si>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</si>
  <si>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</si>
  <si>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</si>
  <si>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</si>
  <si>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</si>
  <si>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</si>
  <si>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</si>
  <si>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</si>
  <si>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</si>
  <si>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</si>
  <si>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</si>
  <si>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</si>
  <si>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</si>
  <si>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</si>
  <si>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</si>
  <si>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</si>
  <si>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</si>
  <si>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</si>
  <si>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</si>
  <si>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ยะลา </t>
  </si>
  <si>
    <t xml:space="preserve">ร้อยเอ็ด </t>
  </si>
  <si>
    <t xml:space="preserve">ระนอง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</si>
  <si>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</si>
  <si>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</si>
  <si>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</si>
  <si>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</si>
  <si>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</si>
  <si>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</si>
  <si>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</si>
  <si>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</si>
  <si>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</si>
  <si>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</si>
  <si>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</si>
  <si>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</si>
  <si>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</si>
  <si>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สระแก้ว </t>
  </si>
  <si>
    <t xml:space="preserve">สระบุรี </t>
  </si>
  <si>
    <t xml:space="preserve">สิงห์บุรี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</si>
  <si>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</si>
  <si>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</si>
  <si>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</si>
  <si>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</si>
  <si>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</si>
  <si>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หนองบัวลำภู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</si>
  <si>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</si>
  <si>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</si>
  <si>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</si>
  <si>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</si>
  <si>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อุทัยธานี </t>
  </si>
  <si>
    <t xml:space="preserve">อุบลราชธานี </t>
  </si>
  <si>
    <t xml:space="preserve">แผนงานบูรณาการส่งเสริมการกระจายอำนาจให้แก่องค์กรปกครองส่วนท้องถิ่น </t>
  </si>
  <si>
    <t xml:space="preserve">  ผลผลิตจัดสรรเงินอุดหนุนให้แก่องค์กรปกครองส่วนท้องถิ่น</t>
  </si>
  <si>
    <t xml:space="preserve">เงินอุดหนุนทั่วไป รายการเงินอุดหนุนสำหรับการจัดการศึกษาภาคบังคับ (ค่าบำเหน็จ บำนาญ) </t>
  </si>
  <si>
    <t xml:space="preserve"> ไตรมาสที่ 4 (ประจำเดือนกันยายน 2561)</t>
  </si>
  <si>
    <t>รวมทั้งสิ้น</t>
  </si>
  <si>
    <t>เลขที่หนังสือ</t>
  </si>
  <si>
    <t>เลขที่ใบจัดสรร</t>
  </si>
  <si>
    <t>ลงวันที่</t>
  </si>
  <si>
    <t>ตามหนังสือกรมส่งเสริมการปกครองท้องถิ่น ที่ มท 0808.2/13021 - 13096  ลงวันที่ 13 กันยายน 2561  เลขที่ใบจัดสรร 13371 - 13446 /2561</t>
  </si>
  <si>
    <t xml:space="preserve"> 13 กันยายน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</si>
</sst>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.00_);_(* \(#,##0.00\);_(* &quot;-&quot;??_);_(@_)"/>
  </numFmts>
  <fonts count="11">
    <font>
      <sz val="10"/>
      <name val="Arial"/>
      <charset val="222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b/>
      <sz val="16"/>
      <color indexed="10"/>
      <name val="TH SarabunPSK"/>
      <family val="2"/>
    </font>
    <font>
      <sz val="11"/>
      <color indexed="8"/>
      <name val="Calibri"/>
      <family val="2"/>
    </font>
    <font>
      <sz val="14"/>
      <name val="TH SarabunPSK"/>
      <family val="2"/>
    </font>
    <font>
      <sz val="16"/>
      <name val="TH SarabunPSK"/>
      <family val="2"/>
      <charset val="222"/>
    </font>
    <font>
      <sz val="10"/>
      <name val="Arial"/>
      <family val="2"/>
      <charset val="222"/>
    </font>
    <font>
      <b/>
      <sz val="14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3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187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3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3"/>
    <xf numFmtId="0" fontId="3" fillId="0" borderId="0" xfId="3" applyFill="1"/>
    <xf numFmtId="0" fontId="4" fillId="0" borderId="0" xfId="3" applyFont="1"/>
    <xf numFmtId="0" fontId="4" fillId="0" borderId="5" xfId="2" applyFont="1" applyFill="1" applyBorder="1" applyAlignment="1" applyProtection="1">
      <alignment horizontal="center" vertical="center"/>
    </xf>
    <xf numFmtId="49" fontId="4" fillId="0" borderId="5" xfId="3" applyNumberFormat="1" applyFont="1" applyFill="1" applyBorder="1" applyAlignment="1" applyProtection="1">
      <alignment vertical="center"/>
    </xf>
    <xf numFmtId="49" fontId="4" fillId="0" borderId="5" xfId="3" applyNumberFormat="1" applyFont="1" applyFill="1" applyBorder="1" applyAlignment="1" applyProtection="1">
      <alignment vertical="center" shrinkToFit="1"/>
    </xf>
    <xf numFmtId="43" fontId="4" fillId="0" borderId="5" xfId="1" applyFont="1" applyFill="1" applyBorder="1"/>
    <xf numFmtId="0" fontId="4" fillId="0" borderId="5" xfId="3" applyFont="1" applyFill="1" applyBorder="1"/>
    <xf numFmtId="49" fontId="4" fillId="0" borderId="5" xfId="5" applyNumberFormat="1" applyFont="1" applyFill="1" applyBorder="1" applyAlignment="1" applyProtection="1">
      <alignment vertical="center"/>
    </xf>
    <xf numFmtId="49" fontId="4" fillId="0" borderId="5" xfId="5" applyNumberFormat="1" applyFont="1" applyFill="1" applyBorder="1" applyAlignment="1" applyProtection="1">
      <alignment vertical="center" shrinkToFit="1"/>
    </xf>
    <xf numFmtId="43" fontId="4" fillId="0" borderId="5" xfId="8" applyFont="1" applyFill="1" applyBorder="1" applyAlignment="1">
      <alignment vertical="center"/>
    </xf>
    <xf numFmtId="49" fontId="7" fillId="0" borderId="5" xfId="9" applyNumberFormat="1" applyFont="1" applyFill="1" applyBorder="1" applyAlignment="1" applyProtection="1">
      <alignment vertical="center" shrinkToFit="1"/>
      <protection locked="0"/>
    </xf>
    <xf numFmtId="49" fontId="4" fillId="0" borderId="5" xfId="10" applyNumberFormat="1" applyFont="1" applyFill="1" applyBorder="1" applyAlignment="1" applyProtection="1">
      <alignment horizontal="left" vertical="center"/>
    </xf>
    <xf numFmtId="49" fontId="4" fillId="0" borderId="5" xfId="10" applyNumberFormat="1" applyFont="1" applyFill="1" applyBorder="1" applyAlignment="1" applyProtection="1">
      <alignment horizontal="left" vertical="center" shrinkToFit="1"/>
    </xf>
    <xf numFmtId="187" fontId="3" fillId="0" borderId="0" xfId="12" applyFont="1"/>
    <xf numFmtId="43" fontId="4" fillId="0" borderId="0" xfId="1" applyFont="1" applyFill="1"/>
    <xf numFmtId="0" fontId="4" fillId="0" borderId="3" xfId="2" applyFont="1" applyFill="1" applyBorder="1" applyAlignment="1" applyProtection="1">
      <alignment horizontal="center" vertical="center"/>
    </xf>
    <xf numFmtId="49" fontId="4" fillId="0" borderId="3" xfId="3" applyNumberFormat="1" applyFont="1" applyFill="1" applyBorder="1" applyAlignment="1" applyProtection="1">
      <alignment vertical="center"/>
    </xf>
    <xf numFmtId="49" fontId="4" fillId="0" borderId="3" xfId="3" applyNumberFormat="1" applyFont="1" applyFill="1" applyBorder="1" applyAlignment="1" applyProtection="1">
      <alignment vertical="center" shrinkToFit="1"/>
    </xf>
    <xf numFmtId="43" fontId="4" fillId="0" borderId="3" xfId="1" applyFont="1" applyFill="1" applyBorder="1"/>
    <xf numFmtId="43" fontId="4" fillId="0" borderId="0" xfId="1" applyFont="1" applyFill="1" applyBorder="1"/>
    <xf numFmtId="49" fontId="4" fillId="2" borderId="5" xfId="3" applyNumberFormat="1" applyFont="1" applyFill="1" applyBorder="1" applyAlignment="1" applyProtection="1">
      <alignment vertical="center" shrinkToFit="1"/>
    </xf>
    <xf numFmtId="0" fontId="4" fillId="0" borderId="7" xfId="2" applyFont="1" applyFill="1" applyBorder="1" applyAlignment="1" applyProtection="1">
      <alignment horizontal="center" vertical="center"/>
    </xf>
    <xf numFmtId="49" fontId="4" fillId="0" borderId="7" xfId="5" applyNumberFormat="1" applyFont="1" applyFill="1" applyBorder="1" applyAlignment="1" applyProtection="1">
      <alignment vertical="center"/>
    </xf>
    <xf numFmtId="49" fontId="4" fillId="0" borderId="7" xfId="5" applyNumberFormat="1" applyFont="1" applyFill="1" applyBorder="1" applyAlignment="1" applyProtection="1">
      <alignment vertical="center" shrinkToFit="1"/>
    </xf>
    <xf numFmtId="43" fontId="4" fillId="0" borderId="7" xfId="1" applyFont="1" applyFill="1" applyBorder="1"/>
    <xf numFmtId="0" fontId="4" fillId="0" borderId="0" xfId="3" applyFont="1" applyAlignment="1">
      <alignment horizontal="left" vertical="center"/>
    </xf>
    <xf numFmtId="0" fontId="5" fillId="0" borderId="0" xfId="2" applyFont="1" applyFill="1" applyBorder="1" applyAlignment="1" applyProtection="1">
      <alignment horizontal="center" vertical="top"/>
      <protection locked="0"/>
    </xf>
    <xf numFmtId="0" fontId="2" fillId="0" borderId="1" xfId="2" applyFont="1" applyFill="1" applyBorder="1" applyAlignment="1" applyProtection="1">
      <alignment horizontal="left" vertical="center"/>
      <protection locked="0"/>
    </xf>
    <xf numFmtId="0" fontId="2" fillId="0" borderId="8" xfId="2" applyFont="1" applyFill="1" applyBorder="1" applyAlignment="1" applyProtection="1">
      <alignment horizontal="center" vertical="center"/>
    </xf>
    <xf numFmtId="0" fontId="2" fillId="0" borderId="8" xfId="2" applyFont="1" applyFill="1" applyBorder="1" applyAlignment="1" applyProtection="1">
      <alignment horizontal="center" vertical="center"/>
      <protection locked="0"/>
    </xf>
    <xf numFmtId="0" fontId="4" fillId="0" borderId="9" xfId="2" applyFont="1" applyFill="1" applyBorder="1" applyAlignment="1" applyProtection="1">
      <alignment horizontal="center" vertical="center"/>
    </xf>
    <xf numFmtId="49" fontId="4" fillId="0" borderId="9" xfId="3" applyNumberFormat="1" applyFont="1" applyFill="1" applyBorder="1" applyAlignment="1" applyProtection="1">
      <alignment vertical="center"/>
    </xf>
    <xf numFmtId="49" fontId="4" fillId="0" borderId="9" xfId="3" applyNumberFormat="1" applyFont="1" applyFill="1" applyBorder="1" applyAlignment="1" applyProtection="1">
      <alignment vertical="center" shrinkToFit="1"/>
    </xf>
    <xf numFmtId="43" fontId="4" fillId="0" borderId="9" xfId="1" applyFont="1" applyFill="1" applyBorder="1"/>
    <xf numFmtId="49" fontId="2" fillId="0" borderId="3" xfId="3" applyNumberFormat="1" applyFont="1" applyFill="1" applyBorder="1" applyAlignment="1" applyProtection="1">
      <alignment vertical="center"/>
    </xf>
    <xf numFmtId="49" fontId="4" fillId="0" borderId="3" xfId="5" applyNumberFormat="1" applyFont="1" applyFill="1" applyBorder="1" applyAlignment="1" applyProtection="1">
      <alignment vertical="center"/>
    </xf>
    <xf numFmtId="49" fontId="4" fillId="0" borderId="3" xfId="5" applyNumberFormat="1" applyFont="1" applyFill="1" applyBorder="1" applyAlignment="1" applyProtection="1">
      <alignment vertical="center" shrinkToFit="1"/>
    </xf>
    <xf numFmtId="0" fontId="2" fillId="0" borderId="8" xfId="5" applyNumberFormat="1" applyFont="1" applyFill="1" applyBorder="1" applyAlignment="1" applyProtection="1">
      <alignment vertical="center"/>
    </xf>
    <xf numFmtId="49" fontId="2" fillId="0" borderId="8" xfId="5" applyNumberFormat="1" applyFont="1" applyFill="1" applyBorder="1" applyAlignment="1" applyProtection="1">
      <alignment vertical="center" shrinkToFit="1"/>
    </xf>
    <xf numFmtId="43" fontId="2" fillId="0" borderId="8" xfId="1" applyFont="1" applyFill="1" applyBorder="1"/>
    <xf numFmtId="49" fontId="4" fillId="0" borderId="9" xfId="5" applyNumberFormat="1" applyFont="1" applyFill="1" applyBorder="1" applyAlignment="1" applyProtection="1">
      <alignment vertical="center"/>
    </xf>
    <xf numFmtId="49" fontId="4" fillId="0" borderId="9" xfId="5" applyNumberFormat="1" applyFont="1" applyFill="1" applyBorder="1" applyAlignment="1" applyProtection="1">
      <alignment vertical="center" shrinkToFit="1"/>
    </xf>
    <xf numFmtId="49" fontId="2" fillId="0" borderId="8" xfId="5" applyNumberFormat="1" applyFont="1" applyFill="1" applyBorder="1" applyAlignment="1" applyProtection="1">
      <alignment vertical="center"/>
    </xf>
    <xf numFmtId="49" fontId="2" fillId="0" borderId="8" xfId="3" applyNumberFormat="1" applyFont="1" applyFill="1" applyBorder="1" applyAlignment="1" applyProtection="1">
      <alignment vertical="center"/>
    </xf>
    <xf numFmtId="49" fontId="2" fillId="0" borderId="8" xfId="3" applyNumberFormat="1" applyFont="1" applyFill="1" applyBorder="1" applyAlignment="1" applyProtection="1">
      <alignment vertical="center" shrinkToFit="1"/>
    </xf>
    <xf numFmtId="43" fontId="4" fillId="0" borderId="9" xfId="8" applyFont="1" applyFill="1" applyBorder="1" applyAlignment="1">
      <alignment vertical="center"/>
    </xf>
    <xf numFmtId="43" fontId="2" fillId="0" borderId="8" xfId="8" applyFont="1" applyFill="1" applyBorder="1" applyAlignment="1">
      <alignment vertical="center"/>
    </xf>
    <xf numFmtId="0" fontId="4" fillId="0" borderId="9" xfId="3" applyFont="1" applyFill="1" applyBorder="1" applyAlignment="1" applyProtection="1">
      <alignment vertical="center"/>
    </xf>
    <xf numFmtId="0" fontId="4" fillId="0" borderId="9" xfId="3" applyFont="1" applyFill="1" applyBorder="1" applyAlignment="1" applyProtection="1">
      <alignment vertical="center" shrinkToFit="1"/>
    </xf>
    <xf numFmtId="0" fontId="2" fillId="0" borderId="8" xfId="3" applyFont="1" applyFill="1" applyBorder="1" applyAlignment="1" applyProtection="1">
      <alignment vertical="center"/>
    </xf>
    <xf numFmtId="0" fontId="2" fillId="0" borderId="8" xfId="3" applyFont="1" applyFill="1" applyBorder="1" applyAlignment="1" applyProtection="1">
      <alignment vertical="center" shrinkToFit="1"/>
    </xf>
    <xf numFmtId="43" fontId="2" fillId="0" borderId="3" xfId="1" applyFont="1" applyFill="1" applyBorder="1"/>
    <xf numFmtId="0" fontId="9" fillId="0" borderId="0" xfId="3" applyFont="1" applyFill="1"/>
    <xf numFmtId="0" fontId="3" fillId="0" borderId="0" xfId="0" applyFont="1"/>
    <xf numFmtId="0" fontId="8" fillId="0" borderId="2" xfId="2" applyFont="1" applyFill="1" applyBorder="1" applyAlignment="1" applyProtection="1">
      <alignment horizontal="center" vertical="center"/>
    </xf>
    <xf numFmtId="0" fontId="8" fillId="0" borderId="2" xfId="5" applyNumberFormat="1" applyFont="1" applyFill="1" applyBorder="1" applyAlignment="1" applyProtection="1">
      <alignment vertical="center"/>
    </xf>
    <xf numFmtId="43" fontId="8" fillId="0" borderId="2" xfId="1" applyFont="1" applyFill="1" applyBorder="1"/>
    <xf numFmtId="0" fontId="8" fillId="0" borderId="5" xfId="2" applyFont="1" applyFill="1" applyBorder="1" applyAlignment="1" applyProtection="1">
      <alignment horizontal="center" vertical="center"/>
    </xf>
    <xf numFmtId="49" fontId="8" fillId="0" borderId="5" xfId="5" applyNumberFormat="1" applyFont="1" applyFill="1" applyBorder="1" applyAlignment="1" applyProtection="1">
      <alignment vertical="center"/>
    </xf>
    <xf numFmtId="43" fontId="8" fillId="0" borderId="5" xfId="1" applyFont="1" applyFill="1" applyBorder="1"/>
    <xf numFmtId="49" fontId="8" fillId="0" borderId="5" xfId="3" applyNumberFormat="1" applyFont="1" applyFill="1" applyBorder="1" applyAlignment="1" applyProtection="1">
      <alignment vertical="center"/>
    </xf>
    <xf numFmtId="43" fontId="8" fillId="0" borderId="5" xfId="8" applyFont="1" applyFill="1" applyBorder="1" applyAlignment="1">
      <alignment vertical="center"/>
    </xf>
    <xf numFmtId="0" fontId="8" fillId="0" borderId="5" xfId="3" applyFont="1" applyFill="1" applyBorder="1" applyAlignment="1" applyProtection="1">
      <alignment vertical="center"/>
    </xf>
    <xf numFmtId="0" fontId="8" fillId="0" borderId="9" xfId="2" applyFont="1" applyFill="1" applyBorder="1" applyAlignment="1" applyProtection="1">
      <alignment horizontal="center" vertical="center"/>
    </xf>
    <xf numFmtId="49" fontId="8" fillId="0" borderId="9" xfId="3" applyNumberFormat="1" applyFont="1" applyFill="1" applyBorder="1" applyAlignment="1" applyProtection="1">
      <alignment vertical="center"/>
    </xf>
    <xf numFmtId="43" fontId="8" fillId="0" borderId="9" xfId="1" applyFont="1" applyFill="1" applyBorder="1"/>
    <xf numFmtId="0" fontId="2" fillId="0" borderId="8" xfId="0" applyFont="1" applyBorder="1" applyAlignment="1">
      <alignment vertical="center"/>
    </xf>
    <xf numFmtId="43" fontId="2" fillId="0" borderId="8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8" xfId="3" applyFont="1" applyBorder="1" applyAlignment="1">
      <alignment horizontal="center" vertical="center"/>
    </xf>
    <xf numFmtId="0" fontId="4" fillId="0" borderId="6" xfId="3" applyFont="1" applyFill="1" applyBorder="1"/>
    <xf numFmtId="0" fontId="4" fillId="0" borderId="0" xfId="0" applyFont="1"/>
    <xf numFmtId="0" fontId="4" fillId="0" borderId="4" xfId="3" applyFont="1" applyFill="1" applyBorder="1" applyAlignment="1">
      <alignment horizontal="center" vertical="center"/>
    </xf>
    <xf numFmtId="0" fontId="4" fillId="0" borderId="5" xfId="3" applyFont="1" applyFill="1" applyBorder="1" applyAlignment="1">
      <alignment horizontal="center" vertical="center"/>
    </xf>
    <xf numFmtId="0" fontId="4" fillId="0" borderId="4" xfId="3" applyFont="1" applyFill="1" applyBorder="1" applyAlignment="1">
      <alignment horizontal="center"/>
    </xf>
    <xf numFmtId="0" fontId="4" fillId="0" borderId="5" xfId="3" applyFont="1" applyFill="1" applyBorder="1" applyAlignment="1">
      <alignment horizontal="center"/>
    </xf>
    <xf numFmtId="0" fontId="4" fillId="0" borderId="6" xfId="3" applyFont="1" applyFill="1" applyBorder="1" applyAlignment="1">
      <alignment horizontal="center" vertical="center"/>
    </xf>
    <xf numFmtId="0" fontId="4" fillId="0" borderId="6" xfId="3" applyFont="1" applyFill="1" applyBorder="1" applyAlignment="1">
      <alignment horizontal="center"/>
    </xf>
    <xf numFmtId="0" fontId="4" fillId="0" borderId="2" xfId="3" applyFont="1" applyFill="1" applyBorder="1"/>
    <xf numFmtId="0" fontId="10" fillId="0" borderId="1" xfId="2" applyFont="1" applyFill="1" applyBorder="1" applyAlignment="1" applyProtection="1">
      <alignment horizontal="center" vertical="center"/>
      <protection locked="0"/>
    </xf>
    <xf numFmtId="0" fontId="2" fillId="0" borderId="0" xfId="2" applyFont="1" applyFill="1" applyBorder="1" applyAlignment="1" applyProtection="1">
      <alignment horizontal="center" vertical="center"/>
      <protection locked="0"/>
    </xf>
  </cellXfs>
  <cellStyles count="13">
    <cellStyle name="Comma 2" xfId="8" xr:uid="{00000000-0005-0000-0000-000000000000}"/>
    <cellStyle name="Normal 2" xfId="7" xr:uid="{00000000-0005-0000-0000-000001000000}"/>
    <cellStyle name="เครื่องหมายจุลภาค 2" xfId="11" xr:uid="{00000000-0005-0000-0000-000003000000}"/>
    <cellStyle name="เครื่องหมายจุลภาค 4" xfId="12" xr:uid="{00000000-0005-0000-0000-000004000000}"/>
    <cellStyle name="เครื่องหมายจุลภาค_Sheet1" xfId="4" xr:uid="{00000000-0005-0000-0000-000005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0" xr:uid="{00000000-0005-0000-0000-000006000000}"/>
    <cellStyle name="เครื่องหมายจุลภาค_รายชื่อ อปท. (ปรับปรุงใหม่)" xfId="5" xr:uid="{00000000-0005-0000-0000-000007000000}"/>
    <cellStyle name="จุลภาค" xfId="1" builtinId="3"/>
    <cellStyle name="ปกติ" xfId="0" builtinId="0"/>
    <cellStyle name="ปกติ 3" xfId="6" xr:uid="{00000000-0005-0000-0000-000009000000}"/>
    <cellStyle name="ปกติ_กกถ.ส่งข้อมูลรายหัวปี 58" xfId="9" xr:uid="{00000000-0005-0000-0000-00000A000000}"/>
    <cellStyle name="ปกติ_ทั่วไป งวดที่ 1+2_รายชื่อ อปท. ส่งสำนัก-กอง (ใหม่)" xfId="2" xr:uid="{00000000-0005-0000-0000-00000C000000}"/>
    <cellStyle name="ปกติ_รายชื่อ อปท. (ปรับปรุงใหม่)" xfId="3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C70A0-CC60-4EF1-A34A-87AFE566B370}">
  <sheetPr>
    <tabColor indexed="45"/>
  </sheetPr>
  <dimension ref="A1:F85"/>
  <sheetViews>
    <sheetView tabSelected="1" topLeftCell="A73" workbookViewId="0">
      <selection activeCell="C86" sqref="C86"/>
    </sheetView>
  </sheetViews>
  <sheetFormatPr defaultRowHeight="24"/>
  <cols>
    <col min="1" max="1" width="8.28515625" style="55" customWidth="1"/>
    <col min="2" max="2" width="22.42578125" style="55" customWidth="1"/>
    <col min="3" max="3" width="27" style="55" customWidth="1"/>
    <col min="4" max="4" width="17.85546875" style="74" customWidth="1"/>
    <col min="5" max="5" width="16.140625" style="74" customWidth="1"/>
    <col min="6" max="6" width="18.7109375" style="74" customWidth="1"/>
    <col min="7" max="16384" width="9.140625" style="55"/>
  </cols>
  <sheetData>
    <row r="1" spans="1:6" s="27" customFormat="1">
      <c r="A1" s="83" t="s">
        <v>590</v>
      </c>
      <c r="B1" s="83"/>
      <c r="C1" s="83"/>
      <c r="D1" s="83"/>
      <c r="E1" s="83"/>
      <c r="F1" s="83"/>
    </row>
    <row r="2" spans="1:6" s="27" customFormat="1">
      <c r="A2" s="83" t="s">
        <v>746</v>
      </c>
      <c r="B2" s="83"/>
      <c r="C2" s="83"/>
      <c r="D2" s="83"/>
      <c r="E2" s="83"/>
      <c r="F2" s="83"/>
    </row>
    <row r="3" spans="1:6" s="27" customFormat="1">
      <c r="A3" s="83" t="s">
        <v>747</v>
      </c>
      <c r="B3" s="83"/>
      <c r="C3" s="83"/>
      <c r="D3" s="83"/>
      <c r="E3" s="83"/>
      <c r="F3" s="83"/>
    </row>
    <row r="4" spans="1:6" s="27" customFormat="1">
      <c r="A4" s="83" t="s">
        <v>748</v>
      </c>
      <c r="B4" s="83"/>
      <c r="C4" s="83"/>
      <c r="D4" s="83"/>
      <c r="E4" s="83"/>
      <c r="F4" s="83"/>
    </row>
    <row r="5" spans="1:6" s="27" customFormat="1">
      <c r="A5" s="83" t="s">
        <v>749</v>
      </c>
      <c r="B5" s="83"/>
      <c r="C5" s="83"/>
      <c r="D5" s="83"/>
      <c r="E5" s="83"/>
      <c r="F5" s="83"/>
    </row>
    <row r="6" spans="1:6" s="27" customFormat="1">
      <c r="A6" s="83" t="s">
        <v>1</v>
      </c>
      <c r="B6" s="83"/>
      <c r="C6" s="83"/>
      <c r="D6" s="83"/>
      <c r="E6" s="83"/>
      <c r="F6" s="83"/>
    </row>
    <row r="7" spans="1:6" s="27" customFormat="1">
      <c r="A7" s="82" t="s">
        <v>754</v>
      </c>
      <c r="B7" s="82"/>
      <c r="C7" s="82"/>
      <c r="D7" s="82"/>
      <c r="E7" s="82"/>
      <c r="F7" s="82"/>
    </row>
    <row r="8" spans="1:6" s="27" customFormat="1" ht="22.5" customHeight="1">
      <c r="A8" s="30" t="s">
        <v>2</v>
      </c>
      <c r="B8" s="30" t="s">
        <v>3</v>
      </c>
      <c r="C8" s="31" t="s">
        <v>592</v>
      </c>
      <c r="D8" s="72" t="s">
        <v>751</v>
      </c>
      <c r="E8" s="72" t="s">
        <v>752</v>
      </c>
      <c r="F8" s="72" t="s">
        <v>753</v>
      </c>
    </row>
    <row r="9" spans="1:6" s="54" customFormat="1" ht="24" customHeight="1">
      <c r="A9" s="56">
        <v>1</v>
      </c>
      <c r="B9" s="57" t="s">
        <v>670</v>
      </c>
      <c r="C9" s="58">
        <v>1246311.72</v>
      </c>
      <c r="D9" s="75">
        <v>13021</v>
      </c>
      <c r="E9" s="77">
        <v>13371</v>
      </c>
      <c r="F9" s="81" t="s">
        <v>755</v>
      </c>
    </row>
    <row r="10" spans="1:6" s="54" customFormat="1" ht="24" customHeight="1">
      <c r="A10" s="59">
        <v>2</v>
      </c>
      <c r="B10" s="60" t="s">
        <v>671</v>
      </c>
      <c r="C10" s="61">
        <v>3870175.8800000004</v>
      </c>
      <c r="D10" s="76">
        <v>13022</v>
      </c>
      <c r="E10" s="78">
        <v>13372</v>
      </c>
      <c r="F10" s="8" t="s">
        <v>755</v>
      </c>
    </row>
    <row r="11" spans="1:6" s="54" customFormat="1" ht="24" customHeight="1">
      <c r="A11" s="59">
        <v>3</v>
      </c>
      <c r="B11" s="62" t="s">
        <v>672</v>
      </c>
      <c r="C11" s="61">
        <v>4306968.82</v>
      </c>
      <c r="D11" s="76">
        <v>13023</v>
      </c>
      <c r="E11" s="78">
        <v>13373</v>
      </c>
      <c r="F11" s="8" t="s">
        <v>755</v>
      </c>
    </row>
    <row r="12" spans="1:6" s="54" customFormat="1" ht="24" customHeight="1">
      <c r="A12" s="59">
        <v>4</v>
      </c>
      <c r="B12" s="62" t="s">
        <v>673</v>
      </c>
      <c r="C12" s="61">
        <v>1349992.09</v>
      </c>
      <c r="D12" s="76">
        <v>13024</v>
      </c>
      <c r="E12" s="78">
        <v>13374</v>
      </c>
      <c r="F12" s="8" t="s">
        <v>755</v>
      </c>
    </row>
    <row r="13" spans="1:6" s="54" customFormat="1" ht="24" customHeight="1">
      <c r="A13" s="59">
        <v>5</v>
      </c>
      <c r="B13" s="60" t="s">
        <v>674</v>
      </c>
      <c r="C13" s="61">
        <v>12147983.139999995</v>
      </c>
      <c r="D13" s="76">
        <v>13025</v>
      </c>
      <c r="E13" s="78">
        <v>13375</v>
      </c>
      <c r="F13" s="8" t="s">
        <v>755</v>
      </c>
    </row>
    <row r="14" spans="1:6" s="54" customFormat="1" ht="24" customHeight="1">
      <c r="A14" s="59">
        <v>6</v>
      </c>
      <c r="B14" s="60" t="s">
        <v>675</v>
      </c>
      <c r="C14" s="61">
        <v>3762080.169999999</v>
      </c>
      <c r="D14" s="76">
        <v>13026</v>
      </c>
      <c r="E14" s="78">
        <v>13376</v>
      </c>
      <c r="F14" s="8" t="s">
        <v>755</v>
      </c>
    </row>
    <row r="15" spans="1:6" s="54" customFormat="1" ht="24" customHeight="1">
      <c r="A15" s="59">
        <v>7</v>
      </c>
      <c r="B15" s="60" t="s">
        <v>676</v>
      </c>
      <c r="C15" s="61">
        <v>2128986.13</v>
      </c>
      <c r="D15" s="76">
        <v>13027</v>
      </c>
      <c r="E15" s="78">
        <v>13377</v>
      </c>
      <c r="F15" s="8" t="s">
        <v>755</v>
      </c>
    </row>
    <row r="16" spans="1:6" s="54" customFormat="1" ht="24" customHeight="1">
      <c r="A16" s="59">
        <v>8</v>
      </c>
      <c r="B16" s="62" t="s">
        <v>677</v>
      </c>
      <c r="C16" s="61">
        <v>10319969.27</v>
      </c>
      <c r="D16" s="76">
        <v>13028</v>
      </c>
      <c r="E16" s="78">
        <v>13378</v>
      </c>
      <c r="F16" s="8" t="s">
        <v>755</v>
      </c>
    </row>
    <row r="17" spans="1:6" s="54" customFormat="1" ht="24" customHeight="1">
      <c r="A17" s="59">
        <v>9</v>
      </c>
      <c r="B17" s="62" t="s">
        <v>678</v>
      </c>
      <c r="C17" s="61">
        <v>1756204.15</v>
      </c>
      <c r="D17" s="76">
        <v>13029</v>
      </c>
      <c r="E17" s="78">
        <v>13379</v>
      </c>
      <c r="F17" s="8" t="s">
        <v>755</v>
      </c>
    </row>
    <row r="18" spans="1:6" s="54" customFormat="1" ht="24" customHeight="1">
      <c r="A18" s="59">
        <v>10</v>
      </c>
      <c r="B18" s="60" t="s">
        <v>679</v>
      </c>
      <c r="C18" s="61">
        <v>3310727.9499999997</v>
      </c>
      <c r="D18" s="76">
        <v>13030</v>
      </c>
      <c r="E18" s="78">
        <v>13380</v>
      </c>
      <c r="F18" s="8" t="s">
        <v>755</v>
      </c>
    </row>
    <row r="19" spans="1:6" s="54" customFormat="1" ht="24" customHeight="1">
      <c r="A19" s="59">
        <v>11</v>
      </c>
      <c r="B19" s="62" t="s">
        <v>680</v>
      </c>
      <c r="C19" s="61">
        <v>1961010.1099999999</v>
      </c>
      <c r="D19" s="76">
        <v>13031</v>
      </c>
      <c r="E19" s="78">
        <v>13381</v>
      </c>
      <c r="F19" s="8" t="s">
        <v>755</v>
      </c>
    </row>
    <row r="20" spans="1:6" s="54" customFormat="1" ht="24" customHeight="1">
      <c r="A20" s="59">
        <v>12</v>
      </c>
      <c r="B20" s="60" t="s">
        <v>681</v>
      </c>
      <c r="C20" s="61">
        <v>1640447.0400000003</v>
      </c>
      <c r="D20" s="76">
        <v>13032</v>
      </c>
      <c r="E20" s="78">
        <v>13382</v>
      </c>
      <c r="F20" s="8" t="s">
        <v>755</v>
      </c>
    </row>
    <row r="21" spans="1:6" s="54" customFormat="1" ht="24" customHeight="1">
      <c r="A21" s="59">
        <v>13</v>
      </c>
      <c r="B21" s="60" t="s">
        <v>682</v>
      </c>
      <c r="C21" s="61">
        <v>6061627.8300000001</v>
      </c>
      <c r="D21" s="76">
        <v>13033</v>
      </c>
      <c r="E21" s="78">
        <v>13383</v>
      </c>
      <c r="F21" s="8" t="s">
        <v>755</v>
      </c>
    </row>
    <row r="22" spans="1:6" s="54" customFormat="1" ht="24" customHeight="1">
      <c r="A22" s="59">
        <v>14</v>
      </c>
      <c r="B22" s="60" t="s">
        <v>683</v>
      </c>
      <c r="C22" s="61">
        <v>4080660.4199999995</v>
      </c>
      <c r="D22" s="76">
        <v>13034</v>
      </c>
      <c r="E22" s="78">
        <v>13384</v>
      </c>
      <c r="F22" s="8" t="s">
        <v>755</v>
      </c>
    </row>
    <row r="23" spans="1:6" s="54" customFormat="1" ht="24" customHeight="1">
      <c r="A23" s="59">
        <v>15</v>
      </c>
      <c r="B23" s="62" t="s">
        <v>684</v>
      </c>
      <c r="C23" s="61">
        <v>1139145.6000000001</v>
      </c>
      <c r="D23" s="76">
        <v>13035</v>
      </c>
      <c r="E23" s="78">
        <v>13385</v>
      </c>
      <c r="F23" s="8" t="s">
        <v>755</v>
      </c>
    </row>
    <row r="24" spans="1:6" s="54" customFormat="1" ht="24" customHeight="1">
      <c r="A24" s="59">
        <v>16</v>
      </c>
      <c r="B24" s="62" t="s">
        <v>685</v>
      </c>
      <c r="C24" s="61">
        <v>3274160.3999999994</v>
      </c>
      <c r="D24" s="76">
        <v>13036</v>
      </c>
      <c r="E24" s="78">
        <v>13386</v>
      </c>
      <c r="F24" s="8" t="s">
        <v>755</v>
      </c>
    </row>
    <row r="25" spans="1:6" s="54" customFormat="1" ht="24" customHeight="1">
      <c r="A25" s="59">
        <v>17</v>
      </c>
      <c r="B25" s="62" t="s">
        <v>686</v>
      </c>
      <c r="C25" s="61">
        <v>1400651.5999999999</v>
      </c>
      <c r="D25" s="76">
        <v>13037</v>
      </c>
      <c r="E25" s="78">
        <v>13387</v>
      </c>
      <c r="F25" s="8" t="s">
        <v>755</v>
      </c>
    </row>
    <row r="26" spans="1:6" s="54" customFormat="1" ht="24" customHeight="1">
      <c r="A26" s="59">
        <v>18</v>
      </c>
      <c r="B26" s="60" t="s">
        <v>687</v>
      </c>
      <c r="C26" s="61">
        <v>6549069.839999998</v>
      </c>
      <c r="D26" s="76">
        <v>13038</v>
      </c>
      <c r="E26" s="78">
        <v>13388</v>
      </c>
      <c r="F26" s="8" t="s">
        <v>755</v>
      </c>
    </row>
    <row r="27" spans="1:6" s="54" customFormat="1" ht="24" customHeight="1">
      <c r="A27" s="59">
        <v>19</v>
      </c>
      <c r="B27" s="62" t="s">
        <v>688</v>
      </c>
      <c r="C27" s="61">
        <v>1772396.1999999995</v>
      </c>
      <c r="D27" s="76">
        <v>13039</v>
      </c>
      <c r="E27" s="78">
        <v>13389</v>
      </c>
      <c r="F27" s="8" t="s">
        <v>755</v>
      </c>
    </row>
    <row r="28" spans="1:6" s="54" customFormat="1" ht="24" customHeight="1">
      <c r="A28" s="59">
        <v>20</v>
      </c>
      <c r="B28" s="62" t="s">
        <v>689</v>
      </c>
      <c r="C28" s="61">
        <v>17991201.860000003</v>
      </c>
      <c r="D28" s="76">
        <v>13040</v>
      </c>
      <c r="E28" s="78">
        <v>13390</v>
      </c>
      <c r="F28" s="8" t="s">
        <v>755</v>
      </c>
    </row>
    <row r="29" spans="1:6" s="54" customFormat="1" ht="24" customHeight="1">
      <c r="A29" s="59">
        <v>21</v>
      </c>
      <c r="B29" s="62" t="s">
        <v>690</v>
      </c>
      <c r="C29" s="61">
        <v>12086909.520000001</v>
      </c>
      <c r="D29" s="76">
        <v>13041</v>
      </c>
      <c r="E29" s="78">
        <v>13391</v>
      </c>
      <c r="F29" s="8" t="s">
        <v>755</v>
      </c>
    </row>
    <row r="30" spans="1:6" s="54" customFormat="1" ht="24" customHeight="1">
      <c r="A30" s="59">
        <v>22</v>
      </c>
      <c r="B30" s="62" t="s">
        <v>691</v>
      </c>
      <c r="C30" s="61">
        <v>7897191.9000000004</v>
      </c>
      <c r="D30" s="76">
        <v>13042</v>
      </c>
      <c r="E30" s="78">
        <v>13392</v>
      </c>
      <c r="F30" s="8" t="s">
        <v>755</v>
      </c>
    </row>
    <row r="31" spans="1:6" s="54" customFormat="1" ht="24" customHeight="1">
      <c r="A31" s="59">
        <v>23</v>
      </c>
      <c r="B31" s="62" t="s">
        <v>692</v>
      </c>
      <c r="C31" s="61">
        <v>11995684.899999999</v>
      </c>
      <c r="D31" s="76">
        <v>13043</v>
      </c>
      <c r="E31" s="78">
        <v>13393</v>
      </c>
      <c r="F31" s="8" t="s">
        <v>755</v>
      </c>
    </row>
    <row r="32" spans="1:6" s="54" customFormat="1" ht="24" customHeight="1">
      <c r="A32" s="59">
        <v>24</v>
      </c>
      <c r="B32" s="62" t="s">
        <v>693</v>
      </c>
      <c r="C32" s="61">
        <v>4132722.23</v>
      </c>
      <c r="D32" s="76">
        <v>13044</v>
      </c>
      <c r="E32" s="78">
        <v>13394</v>
      </c>
      <c r="F32" s="8" t="s">
        <v>755</v>
      </c>
    </row>
    <row r="33" spans="1:6" s="54" customFormat="1" ht="24" customHeight="1">
      <c r="A33" s="59">
        <v>25</v>
      </c>
      <c r="B33" s="62" t="s">
        <v>694</v>
      </c>
      <c r="C33" s="61">
        <v>2655781</v>
      </c>
      <c r="D33" s="76">
        <v>13045</v>
      </c>
      <c r="E33" s="78">
        <v>13395</v>
      </c>
      <c r="F33" s="8" t="s">
        <v>755</v>
      </c>
    </row>
    <row r="34" spans="1:6" s="54" customFormat="1" ht="24" customHeight="1">
      <c r="A34" s="59">
        <v>26</v>
      </c>
      <c r="B34" s="62" t="s">
        <v>695</v>
      </c>
      <c r="C34" s="61">
        <v>27210.6</v>
      </c>
      <c r="D34" s="76">
        <v>13046</v>
      </c>
      <c r="E34" s="78">
        <v>13396</v>
      </c>
      <c r="F34" s="8" t="s">
        <v>755</v>
      </c>
    </row>
    <row r="35" spans="1:6" s="54" customFormat="1" ht="24" customHeight="1">
      <c r="A35" s="59">
        <v>27</v>
      </c>
      <c r="B35" s="62" t="s">
        <v>696</v>
      </c>
      <c r="C35" s="61">
        <v>2471644.8500000006</v>
      </c>
      <c r="D35" s="76">
        <v>13047</v>
      </c>
      <c r="E35" s="78">
        <v>13397</v>
      </c>
      <c r="F35" s="8" t="s">
        <v>755</v>
      </c>
    </row>
    <row r="36" spans="1:6" s="54" customFormat="1" ht="24" customHeight="1">
      <c r="A36" s="59">
        <v>28</v>
      </c>
      <c r="B36" s="60" t="s">
        <v>697</v>
      </c>
      <c r="C36" s="61">
        <v>913582.23999999987</v>
      </c>
      <c r="D36" s="76">
        <v>13048</v>
      </c>
      <c r="E36" s="78">
        <v>13398</v>
      </c>
      <c r="F36" s="8" t="s">
        <v>755</v>
      </c>
    </row>
    <row r="37" spans="1:6" s="54" customFormat="1" ht="24" customHeight="1">
      <c r="A37" s="59">
        <v>29</v>
      </c>
      <c r="B37" s="60" t="s">
        <v>698</v>
      </c>
      <c r="C37" s="61">
        <v>3871937.81</v>
      </c>
      <c r="D37" s="76">
        <v>13049</v>
      </c>
      <c r="E37" s="78">
        <v>13399</v>
      </c>
      <c r="F37" s="8" t="s">
        <v>755</v>
      </c>
    </row>
    <row r="38" spans="1:6" s="54" customFormat="1" ht="24" customHeight="1">
      <c r="A38" s="59">
        <v>30</v>
      </c>
      <c r="B38" s="62" t="s">
        <v>699</v>
      </c>
      <c r="C38" s="61">
        <v>3424546.8899999997</v>
      </c>
      <c r="D38" s="76">
        <v>13050</v>
      </c>
      <c r="E38" s="78">
        <v>13400</v>
      </c>
      <c r="F38" s="8" t="s">
        <v>755</v>
      </c>
    </row>
    <row r="39" spans="1:6" s="54" customFormat="1" ht="24" customHeight="1">
      <c r="A39" s="59">
        <v>31</v>
      </c>
      <c r="B39" s="62" t="s">
        <v>700</v>
      </c>
      <c r="C39" s="61">
        <v>4808249.7200000007</v>
      </c>
      <c r="D39" s="76">
        <v>13051</v>
      </c>
      <c r="E39" s="78">
        <v>13401</v>
      </c>
      <c r="F39" s="8" t="s">
        <v>755</v>
      </c>
    </row>
    <row r="40" spans="1:6" s="54" customFormat="1" ht="24" customHeight="1">
      <c r="A40" s="59">
        <v>32</v>
      </c>
      <c r="B40" s="62" t="s">
        <v>701</v>
      </c>
      <c r="C40" s="61">
        <v>5737845.2999999998</v>
      </c>
      <c r="D40" s="76">
        <v>13052</v>
      </c>
      <c r="E40" s="78">
        <v>13402</v>
      </c>
      <c r="F40" s="8" t="s">
        <v>755</v>
      </c>
    </row>
    <row r="41" spans="1:6" s="54" customFormat="1" ht="24" customHeight="1">
      <c r="A41" s="59">
        <v>33</v>
      </c>
      <c r="B41" s="62" t="s">
        <v>702</v>
      </c>
      <c r="C41" s="61">
        <v>1798107.5999999996</v>
      </c>
      <c r="D41" s="76">
        <v>13053</v>
      </c>
      <c r="E41" s="78">
        <v>13403</v>
      </c>
      <c r="F41" s="8" t="s">
        <v>755</v>
      </c>
    </row>
    <row r="42" spans="1:6" s="54" customFormat="1" ht="24" customHeight="1">
      <c r="A42" s="59">
        <v>34</v>
      </c>
      <c r="B42" s="62" t="s">
        <v>703</v>
      </c>
      <c r="C42" s="61">
        <v>2834299.08</v>
      </c>
      <c r="D42" s="76">
        <v>13054</v>
      </c>
      <c r="E42" s="78">
        <v>13404</v>
      </c>
      <c r="F42" s="8" t="s">
        <v>755</v>
      </c>
    </row>
    <row r="43" spans="1:6" s="54" customFormat="1" ht="24" customHeight="1">
      <c r="A43" s="59">
        <v>35</v>
      </c>
      <c r="B43" s="62" t="s">
        <v>704</v>
      </c>
      <c r="C43" s="61">
        <v>4729447.6600000011</v>
      </c>
      <c r="D43" s="76">
        <v>13055</v>
      </c>
      <c r="E43" s="78">
        <v>13405</v>
      </c>
      <c r="F43" s="8" t="s">
        <v>755</v>
      </c>
    </row>
    <row r="44" spans="1:6" s="54" customFormat="1" ht="24" customHeight="1">
      <c r="A44" s="59">
        <v>36</v>
      </c>
      <c r="B44" s="62" t="s">
        <v>705</v>
      </c>
      <c r="C44" s="61">
        <v>4152772.4</v>
      </c>
      <c r="D44" s="76">
        <v>13056</v>
      </c>
      <c r="E44" s="78">
        <v>13406</v>
      </c>
      <c r="F44" s="8" t="s">
        <v>755</v>
      </c>
    </row>
    <row r="45" spans="1:6" s="54" customFormat="1" ht="24" customHeight="1">
      <c r="A45" s="59">
        <v>37</v>
      </c>
      <c r="B45" s="60" t="s">
        <v>706</v>
      </c>
      <c r="C45" s="61">
        <v>4321938.99</v>
      </c>
      <c r="D45" s="76">
        <v>13057</v>
      </c>
      <c r="E45" s="78">
        <v>13407</v>
      </c>
      <c r="F45" s="8" t="s">
        <v>755</v>
      </c>
    </row>
    <row r="46" spans="1:6" s="54" customFormat="1" ht="24" customHeight="1">
      <c r="A46" s="59">
        <v>38</v>
      </c>
      <c r="B46" s="62" t="s">
        <v>707</v>
      </c>
      <c r="C46" s="61">
        <v>6226962.7999999989</v>
      </c>
      <c r="D46" s="76">
        <v>13058</v>
      </c>
      <c r="E46" s="78">
        <v>13408</v>
      </c>
      <c r="F46" s="8" t="s">
        <v>755</v>
      </c>
    </row>
    <row r="47" spans="1:6" s="54" customFormat="1" ht="24" customHeight="1">
      <c r="A47" s="59">
        <v>39</v>
      </c>
      <c r="B47" s="62" t="s">
        <v>708</v>
      </c>
      <c r="C47" s="61">
        <v>2920396.7399999998</v>
      </c>
      <c r="D47" s="76">
        <v>13059</v>
      </c>
      <c r="E47" s="78">
        <v>13409</v>
      </c>
      <c r="F47" s="8" t="s">
        <v>755</v>
      </c>
    </row>
    <row r="48" spans="1:6" s="54" customFormat="1" ht="24" customHeight="1">
      <c r="A48" s="59">
        <v>40</v>
      </c>
      <c r="B48" s="62" t="s">
        <v>709</v>
      </c>
      <c r="C48" s="61">
        <v>2753948.63</v>
      </c>
      <c r="D48" s="76">
        <v>13060</v>
      </c>
      <c r="E48" s="78">
        <v>13410</v>
      </c>
      <c r="F48" s="8" t="s">
        <v>755</v>
      </c>
    </row>
    <row r="49" spans="1:6" s="54" customFormat="1" ht="24" customHeight="1">
      <c r="A49" s="59">
        <v>41</v>
      </c>
      <c r="B49" s="62" t="s">
        <v>710</v>
      </c>
      <c r="C49" s="61">
        <v>5361483.0999999996</v>
      </c>
      <c r="D49" s="76">
        <v>13061</v>
      </c>
      <c r="E49" s="78">
        <v>13411</v>
      </c>
      <c r="F49" s="8" t="s">
        <v>755</v>
      </c>
    </row>
    <row r="50" spans="1:6" s="54" customFormat="1" ht="24" customHeight="1">
      <c r="A50" s="59">
        <v>42</v>
      </c>
      <c r="B50" s="62" t="s">
        <v>711</v>
      </c>
      <c r="C50" s="61">
        <v>5404382.2300000004</v>
      </c>
      <c r="D50" s="76">
        <v>13062</v>
      </c>
      <c r="E50" s="78">
        <v>13412</v>
      </c>
      <c r="F50" s="8" t="s">
        <v>755</v>
      </c>
    </row>
    <row r="51" spans="1:6" s="54" customFormat="1" ht="24" customHeight="1">
      <c r="A51" s="59">
        <v>43</v>
      </c>
      <c r="B51" s="62" t="s">
        <v>712</v>
      </c>
      <c r="C51" s="61">
        <v>34894</v>
      </c>
      <c r="D51" s="76">
        <v>13063</v>
      </c>
      <c r="E51" s="78">
        <v>13413</v>
      </c>
      <c r="F51" s="8" t="s">
        <v>755</v>
      </c>
    </row>
    <row r="52" spans="1:6" s="54" customFormat="1" ht="24" customHeight="1">
      <c r="A52" s="59">
        <v>44</v>
      </c>
      <c r="B52" s="62" t="s">
        <v>713</v>
      </c>
      <c r="C52" s="61">
        <v>2400496</v>
      </c>
      <c r="D52" s="76">
        <v>13064</v>
      </c>
      <c r="E52" s="78">
        <v>13414</v>
      </c>
      <c r="F52" s="8" t="s">
        <v>755</v>
      </c>
    </row>
    <row r="53" spans="1:6" s="54" customFormat="1" ht="24" customHeight="1">
      <c r="A53" s="59">
        <v>45</v>
      </c>
      <c r="B53" s="60" t="s">
        <v>714</v>
      </c>
      <c r="C53" s="61">
        <v>2992577.5800000005</v>
      </c>
      <c r="D53" s="76">
        <v>13065</v>
      </c>
      <c r="E53" s="78">
        <v>13415</v>
      </c>
      <c r="F53" s="8" t="s">
        <v>755</v>
      </c>
    </row>
    <row r="54" spans="1:6" s="54" customFormat="1" ht="24" customHeight="1">
      <c r="A54" s="59">
        <v>46</v>
      </c>
      <c r="B54" s="62" t="s">
        <v>715</v>
      </c>
      <c r="C54" s="61">
        <v>4116729.6300000018</v>
      </c>
      <c r="D54" s="76">
        <v>13066</v>
      </c>
      <c r="E54" s="78">
        <v>13416</v>
      </c>
      <c r="F54" s="8" t="s">
        <v>755</v>
      </c>
    </row>
    <row r="55" spans="1:6" s="54" customFormat="1" ht="24" customHeight="1">
      <c r="A55" s="59">
        <v>47</v>
      </c>
      <c r="B55" s="60" t="s">
        <v>716</v>
      </c>
      <c r="C55" s="61">
        <v>4682984.01</v>
      </c>
      <c r="D55" s="76">
        <v>13067</v>
      </c>
      <c r="E55" s="78">
        <v>13417</v>
      </c>
      <c r="F55" s="8" t="s">
        <v>755</v>
      </c>
    </row>
    <row r="56" spans="1:6" s="54" customFormat="1" ht="24" customHeight="1">
      <c r="A56" s="59">
        <v>48</v>
      </c>
      <c r="B56" s="62" t="s">
        <v>717</v>
      </c>
      <c r="C56" s="61">
        <v>1754233.5999999996</v>
      </c>
      <c r="D56" s="76">
        <v>13068</v>
      </c>
      <c r="E56" s="78">
        <v>13418</v>
      </c>
      <c r="F56" s="8" t="s">
        <v>755</v>
      </c>
    </row>
    <row r="57" spans="1:6" s="54" customFormat="1" ht="24" customHeight="1">
      <c r="A57" s="59">
        <v>49</v>
      </c>
      <c r="B57" s="60" t="s">
        <v>718</v>
      </c>
      <c r="C57" s="61">
        <v>1961346.38</v>
      </c>
      <c r="D57" s="76">
        <v>13069</v>
      </c>
      <c r="E57" s="78">
        <v>13419</v>
      </c>
      <c r="F57" s="8" t="s">
        <v>755</v>
      </c>
    </row>
    <row r="58" spans="1:6" s="54" customFormat="1" ht="24" customHeight="1">
      <c r="A58" s="59">
        <v>50</v>
      </c>
      <c r="B58" s="62" t="s">
        <v>719</v>
      </c>
      <c r="C58" s="61">
        <v>7985148.3999999994</v>
      </c>
      <c r="D58" s="76">
        <v>13070</v>
      </c>
      <c r="E58" s="78">
        <v>13420</v>
      </c>
      <c r="F58" s="8" t="s">
        <v>755</v>
      </c>
    </row>
    <row r="59" spans="1:6" s="54" customFormat="1" ht="24" customHeight="1">
      <c r="A59" s="59">
        <v>51</v>
      </c>
      <c r="B59" s="62" t="s">
        <v>720</v>
      </c>
      <c r="C59" s="61">
        <v>4700685.8399999989</v>
      </c>
      <c r="D59" s="76">
        <v>13071</v>
      </c>
      <c r="E59" s="78">
        <v>13421</v>
      </c>
      <c r="F59" s="8" t="s">
        <v>755</v>
      </c>
    </row>
    <row r="60" spans="1:6" s="54" customFormat="1" ht="24" customHeight="1">
      <c r="A60" s="59">
        <v>52</v>
      </c>
      <c r="B60" s="60" t="s">
        <v>721</v>
      </c>
      <c r="C60" s="61">
        <v>4405113.96</v>
      </c>
      <c r="D60" s="76">
        <v>13072</v>
      </c>
      <c r="E60" s="78">
        <v>13422</v>
      </c>
      <c r="F60" s="8" t="s">
        <v>755</v>
      </c>
    </row>
    <row r="61" spans="1:6" s="54" customFormat="1" ht="24" customHeight="1">
      <c r="A61" s="59">
        <v>53</v>
      </c>
      <c r="B61" s="62" t="s">
        <v>722</v>
      </c>
      <c r="C61" s="61">
        <v>1673462.4300000002</v>
      </c>
      <c r="D61" s="76">
        <v>13073</v>
      </c>
      <c r="E61" s="78">
        <v>13423</v>
      </c>
      <c r="F61" s="8" t="s">
        <v>755</v>
      </c>
    </row>
    <row r="62" spans="1:6" s="54" customFormat="1" ht="24" customHeight="1">
      <c r="A62" s="59">
        <v>54</v>
      </c>
      <c r="B62" s="60" t="s">
        <v>723</v>
      </c>
      <c r="C62" s="63">
        <v>1763623.0100000002</v>
      </c>
      <c r="D62" s="76">
        <v>13074</v>
      </c>
      <c r="E62" s="78">
        <v>13424</v>
      </c>
      <c r="F62" s="8" t="s">
        <v>755</v>
      </c>
    </row>
    <row r="63" spans="1:6" s="54" customFormat="1" ht="24" customHeight="1">
      <c r="A63" s="59">
        <v>55</v>
      </c>
      <c r="B63" s="60" t="s">
        <v>724</v>
      </c>
      <c r="C63" s="61">
        <v>5264293.0199999986</v>
      </c>
      <c r="D63" s="76">
        <v>13075</v>
      </c>
      <c r="E63" s="78">
        <v>13425</v>
      </c>
      <c r="F63" s="8" t="s">
        <v>755</v>
      </c>
    </row>
    <row r="64" spans="1:6" s="54" customFormat="1" ht="24" customHeight="1">
      <c r="A64" s="59">
        <v>56</v>
      </c>
      <c r="B64" s="62" t="s">
        <v>725</v>
      </c>
      <c r="C64" s="61">
        <v>3470870.8</v>
      </c>
      <c r="D64" s="76">
        <v>13076</v>
      </c>
      <c r="E64" s="78">
        <v>13426</v>
      </c>
      <c r="F64" s="8" t="s">
        <v>755</v>
      </c>
    </row>
    <row r="65" spans="1:6" s="54" customFormat="1" ht="24" customHeight="1">
      <c r="A65" s="59">
        <v>57</v>
      </c>
      <c r="B65" s="62" t="s">
        <v>726</v>
      </c>
      <c r="C65" s="61">
        <v>11953223.220000003</v>
      </c>
      <c r="D65" s="76">
        <v>13077</v>
      </c>
      <c r="E65" s="78">
        <v>13427</v>
      </c>
      <c r="F65" s="8" t="s">
        <v>755</v>
      </c>
    </row>
    <row r="66" spans="1:6" s="54" customFormat="1" ht="24" customHeight="1">
      <c r="A66" s="59">
        <v>58</v>
      </c>
      <c r="B66" s="64" t="s">
        <v>727</v>
      </c>
      <c r="C66" s="61">
        <v>1536333.2000000002</v>
      </c>
      <c r="D66" s="76">
        <v>13078</v>
      </c>
      <c r="E66" s="78">
        <v>13428</v>
      </c>
      <c r="F66" s="8" t="s">
        <v>755</v>
      </c>
    </row>
    <row r="67" spans="1:6" s="54" customFormat="1" ht="24" customHeight="1">
      <c r="A67" s="59">
        <v>59</v>
      </c>
      <c r="B67" s="60" t="s">
        <v>728</v>
      </c>
      <c r="C67" s="61">
        <v>4698500.0099999988</v>
      </c>
      <c r="D67" s="76">
        <v>13079</v>
      </c>
      <c r="E67" s="78">
        <v>13429</v>
      </c>
      <c r="F67" s="8" t="s">
        <v>755</v>
      </c>
    </row>
    <row r="68" spans="1:6" s="54" customFormat="1" ht="24" customHeight="1">
      <c r="A68" s="59">
        <v>60</v>
      </c>
      <c r="B68" s="62" t="s">
        <v>729</v>
      </c>
      <c r="C68" s="61">
        <v>2506610.0000000009</v>
      </c>
      <c r="D68" s="76">
        <v>13080</v>
      </c>
      <c r="E68" s="78">
        <v>13430</v>
      </c>
      <c r="F68" s="8" t="s">
        <v>755</v>
      </c>
    </row>
    <row r="69" spans="1:6" s="54" customFormat="1" ht="24" customHeight="1">
      <c r="A69" s="59">
        <v>61</v>
      </c>
      <c r="B69" s="62" t="s">
        <v>730</v>
      </c>
      <c r="C69" s="61">
        <v>5117749.57</v>
      </c>
      <c r="D69" s="76">
        <v>13081</v>
      </c>
      <c r="E69" s="78">
        <v>13431</v>
      </c>
      <c r="F69" s="8" t="s">
        <v>755</v>
      </c>
    </row>
    <row r="70" spans="1:6" s="54" customFormat="1" ht="24" customHeight="1">
      <c r="A70" s="59">
        <v>62</v>
      </c>
      <c r="B70" s="62" t="s">
        <v>731</v>
      </c>
      <c r="C70" s="61">
        <v>1589959.94</v>
      </c>
      <c r="D70" s="76">
        <v>13082</v>
      </c>
      <c r="E70" s="78">
        <v>13432</v>
      </c>
      <c r="F70" s="8" t="s">
        <v>755</v>
      </c>
    </row>
    <row r="71" spans="1:6" s="54" customFormat="1" ht="24" customHeight="1">
      <c r="A71" s="59">
        <v>63</v>
      </c>
      <c r="B71" s="60" t="s">
        <v>732</v>
      </c>
      <c r="C71" s="61">
        <v>7121788.3000000017</v>
      </c>
      <c r="D71" s="76">
        <v>13083</v>
      </c>
      <c r="E71" s="78">
        <v>13433</v>
      </c>
      <c r="F71" s="8" t="s">
        <v>755</v>
      </c>
    </row>
    <row r="72" spans="1:6" s="54" customFormat="1" ht="24" customHeight="1">
      <c r="A72" s="59">
        <v>64</v>
      </c>
      <c r="B72" s="62" t="s">
        <v>733</v>
      </c>
      <c r="C72" s="61">
        <v>1081015.8</v>
      </c>
      <c r="D72" s="76">
        <v>13084</v>
      </c>
      <c r="E72" s="78">
        <v>13434</v>
      </c>
      <c r="F72" s="8" t="s">
        <v>755</v>
      </c>
    </row>
    <row r="73" spans="1:6" s="54" customFormat="1" ht="24" customHeight="1">
      <c r="A73" s="59">
        <v>65</v>
      </c>
      <c r="B73" s="60" t="s">
        <v>734</v>
      </c>
      <c r="C73" s="61">
        <v>5211962.0500000007</v>
      </c>
      <c r="D73" s="76">
        <v>13085</v>
      </c>
      <c r="E73" s="78">
        <v>13435</v>
      </c>
      <c r="F73" s="8" t="s">
        <v>755</v>
      </c>
    </row>
    <row r="74" spans="1:6" s="54" customFormat="1" ht="24" customHeight="1">
      <c r="A74" s="59">
        <v>66</v>
      </c>
      <c r="B74" s="62" t="s">
        <v>735</v>
      </c>
      <c r="C74" s="61">
        <v>3238228.66</v>
      </c>
      <c r="D74" s="76">
        <v>13086</v>
      </c>
      <c r="E74" s="78">
        <v>13436</v>
      </c>
      <c r="F74" s="8" t="s">
        <v>755</v>
      </c>
    </row>
    <row r="75" spans="1:6" s="54" customFormat="1" ht="24" customHeight="1">
      <c r="A75" s="59">
        <v>67</v>
      </c>
      <c r="B75" s="60" t="s">
        <v>736</v>
      </c>
      <c r="C75" s="61">
        <v>5707615.8400000008</v>
      </c>
      <c r="D75" s="76">
        <v>13087</v>
      </c>
      <c r="E75" s="78">
        <v>13437</v>
      </c>
      <c r="F75" s="8" t="s">
        <v>755</v>
      </c>
    </row>
    <row r="76" spans="1:6" s="54" customFormat="1" ht="24" customHeight="1">
      <c r="A76" s="59">
        <v>68</v>
      </c>
      <c r="B76" s="60" t="s">
        <v>737</v>
      </c>
      <c r="C76" s="61">
        <v>1113215.8799999999</v>
      </c>
      <c r="D76" s="76">
        <v>13088</v>
      </c>
      <c r="E76" s="78">
        <v>13438</v>
      </c>
      <c r="F76" s="8" t="s">
        <v>755</v>
      </c>
    </row>
    <row r="77" spans="1:6" s="54" customFormat="1" ht="24" customHeight="1">
      <c r="A77" s="59">
        <v>69</v>
      </c>
      <c r="B77" s="60" t="s">
        <v>738</v>
      </c>
      <c r="C77" s="61">
        <v>2562630.5999999996</v>
      </c>
      <c r="D77" s="76">
        <v>13089</v>
      </c>
      <c r="E77" s="78">
        <v>13439</v>
      </c>
      <c r="F77" s="8" t="s">
        <v>755</v>
      </c>
    </row>
    <row r="78" spans="1:6" s="54" customFormat="1" ht="24" customHeight="1">
      <c r="A78" s="59">
        <v>70</v>
      </c>
      <c r="B78" s="60" t="s">
        <v>739</v>
      </c>
      <c r="C78" s="61">
        <v>9360</v>
      </c>
      <c r="D78" s="76">
        <v>13090</v>
      </c>
      <c r="E78" s="78">
        <v>13440</v>
      </c>
      <c r="F78" s="8" t="s">
        <v>755</v>
      </c>
    </row>
    <row r="79" spans="1:6" s="54" customFormat="1" ht="24" customHeight="1">
      <c r="A79" s="59">
        <v>71</v>
      </c>
      <c r="B79" s="62" t="s">
        <v>740</v>
      </c>
      <c r="C79" s="61">
        <v>3352702.1999999997</v>
      </c>
      <c r="D79" s="76">
        <v>13091</v>
      </c>
      <c r="E79" s="78">
        <v>13441</v>
      </c>
      <c r="F79" s="8" t="s">
        <v>755</v>
      </c>
    </row>
    <row r="80" spans="1:6" s="54" customFormat="1" ht="24" customHeight="1">
      <c r="A80" s="59">
        <v>72</v>
      </c>
      <c r="B80" s="62" t="s">
        <v>741</v>
      </c>
      <c r="C80" s="61">
        <v>579893.72</v>
      </c>
      <c r="D80" s="76">
        <v>13092</v>
      </c>
      <c r="E80" s="78">
        <v>13442</v>
      </c>
      <c r="F80" s="8" t="s">
        <v>755</v>
      </c>
    </row>
    <row r="81" spans="1:6" s="54" customFormat="1" ht="24" customHeight="1">
      <c r="A81" s="59">
        <v>73</v>
      </c>
      <c r="B81" s="62" t="s">
        <v>742</v>
      </c>
      <c r="C81" s="61">
        <v>8178204.4700000035</v>
      </c>
      <c r="D81" s="76">
        <v>13093</v>
      </c>
      <c r="E81" s="78">
        <v>13443</v>
      </c>
      <c r="F81" s="8" t="s">
        <v>755</v>
      </c>
    </row>
    <row r="82" spans="1:6" s="54" customFormat="1" ht="24" customHeight="1">
      <c r="A82" s="59">
        <v>74</v>
      </c>
      <c r="B82" s="62" t="s">
        <v>743</v>
      </c>
      <c r="C82" s="61">
        <v>3859130.7400000012</v>
      </c>
      <c r="D82" s="76">
        <v>13094</v>
      </c>
      <c r="E82" s="78">
        <v>13444</v>
      </c>
      <c r="F82" s="8" t="s">
        <v>755</v>
      </c>
    </row>
    <row r="83" spans="1:6" s="54" customFormat="1" ht="24" customHeight="1">
      <c r="A83" s="59">
        <v>75</v>
      </c>
      <c r="B83" s="62" t="s">
        <v>744</v>
      </c>
      <c r="C83" s="61">
        <v>1956627.9800000004</v>
      </c>
      <c r="D83" s="76">
        <v>13095</v>
      </c>
      <c r="E83" s="78">
        <v>13445</v>
      </c>
      <c r="F83" s="8" t="s">
        <v>755</v>
      </c>
    </row>
    <row r="84" spans="1:6" s="54" customFormat="1" ht="24" customHeight="1">
      <c r="A84" s="65">
        <v>76</v>
      </c>
      <c r="B84" s="66" t="s">
        <v>745</v>
      </c>
      <c r="C84" s="67">
        <v>10821351.669999998</v>
      </c>
      <c r="D84" s="79">
        <v>13096</v>
      </c>
      <c r="E84" s="80">
        <v>13446</v>
      </c>
      <c r="F84" s="73" t="s">
        <v>755</v>
      </c>
    </row>
    <row r="85" spans="1:6" s="70" customFormat="1" ht="24" customHeight="1">
      <c r="A85" s="68"/>
      <c r="B85" s="71" t="s">
        <v>750</v>
      </c>
      <c r="C85" s="69">
        <f>SUM(C9:C84)</f>
        <v>319999378.92000014</v>
      </c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" right="0" top="0.47244094488188981" bottom="0.35433070866141736" header="0.31496062992125984" footer="0.31496062992125984"/>
  <pageSetup paperSize="9" scale="92" orientation="portrait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C00F9-EA20-449C-8C84-D9CEFF4E44A1}">
  <sheetPr>
    <tabColor indexed="45"/>
  </sheetPr>
  <dimension ref="A1:E399"/>
  <sheetViews>
    <sheetView view="pageBreakPreview" topLeftCell="A4" zoomScaleNormal="100" workbookViewId="0">
      <selection activeCell="A3" sqref="A3:E3"/>
    </sheetView>
  </sheetViews>
  <sheetFormatPr defaultRowHeight="24" outlineLevelRow="2"/>
  <cols>
    <col min="1" max="1" width="12" style="1" customWidth="1"/>
    <col min="2" max="4" width="27.7109375" style="1" customWidth="1"/>
    <col min="5" max="5" width="27.5703125" style="3" customWidth="1"/>
    <col min="6" max="94" width="9.140625" style="1"/>
    <col min="95" max="95" width="11.7109375" style="1" bestFit="1" customWidth="1"/>
    <col min="96" max="96" width="9.28515625" style="1" bestFit="1" customWidth="1"/>
    <col min="97" max="97" width="15.42578125" style="1" bestFit="1" customWidth="1"/>
    <col min="98" max="98" width="17.85546875" style="1" bestFit="1" customWidth="1"/>
    <col min="99" max="99" width="25.85546875" style="1" bestFit="1" customWidth="1"/>
    <col min="100" max="100" width="10.140625" style="1" bestFit="1" customWidth="1"/>
    <col min="101" max="101" width="12.42578125" style="1" bestFit="1" customWidth="1"/>
    <col min="102" max="102" width="21.7109375" style="1" customWidth="1"/>
    <col min="103" max="103" width="16.42578125" style="1" customWidth="1"/>
    <col min="104" max="104" width="13.7109375" style="1" customWidth="1"/>
    <col min="105" max="16384" width="9.140625" style="1"/>
  </cols>
  <sheetData>
    <row r="1" spans="1:5" s="27" customFormat="1">
      <c r="A1" s="83" t="s">
        <v>590</v>
      </c>
      <c r="B1" s="83"/>
      <c r="C1" s="83"/>
      <c r="D1" s="83"/>
      <c r="E1" s="83"/>
    </row>
    <row r="2" spans="1:5" s="27" customFormat="1">
      <c r="A2" s="83" t="s">
        <v>0</v>
      </c>
      <c r="B2" s="83"/>
      <c r="C2" s="83"/>
      <c r="D2" s="83"/>
      <c r="E2" s="83"/>
    </row>
    <row r="3" spans="1:5" s="27" customFormat="1">
      <c r="A3" s="83" t="s">
        <v>591</v>
      </c>
      <c r="B3" s="83"/>
      <c r="C3" s="83"/>
      <c r="D3" s="83"/>
      <c r="E3" s="83"/>
    </row>
    <row r="4" spans="1:5" s="27" customFormat="1">
      <c r="A4" s="83" t="s">
        <v>1</v>
      </c>
      <c r="B4" s="83"/>
      <c r="C4" s="83"/>
      <c r="D4" s="83"/>
      <c r="E4" s="83"/>
    </row>
    <row r="5" spans="1:5" s="27" customFormat="1">
      <c r="A5" s="83" t="s">
        <v>754</v>
      </c>
      <c r="B5" s="83"/>
      <c r="C5" s="83"/>
      <c r="D5" s="83"/>
      <c r="E5" s="83"/>
    </row>
    <row r="6" spans="1:5" s="27" customFormat="1" ht="3" customHeight="1">
      <c r="A6" s="28"/>
      <c r="B6" s="29"/>
      <c r="C6" s="29"/>
      <c r="D6" s="29"/>
    </row>
    <row r="7" spans="1:5" s="27" customFormat="1" ht="27" customHeight="1">
      <c r="A7" s="30" t="s">
        <v>2</v>
      </c>
      <c r="B7" s="30" t="s">
        <v>3</v>
      </c>
      <c r="C7" s="30" t="s">
        <v>4</v>
      </c>
      <c r="D7" s="30" t="s">
        <v>5</v>
      </c>
      <c r="E7" s="31" t="s">
        <v>592</v>
      </c>
    </row>
    <row r="8" spans="1:5" outlineLevel="2">
      <c r="A8" s="17">
        <v>1</v>
      </c>
      <c r="B8" s="18" t="s">
        <v>6</v>
      </c>
      <c r="C8" s="19" t="s">
        <v>9</v>
      </c>
      <c r="D8" s="19" t="s">
        <v>10</v>
      </c>
      <c r="E8" s="20">
        <v>1050115.3999999999</v>
      </c>
    </row>
    <row r="9" spans="1:5" outlineLevel="2">
      <c r="A9" s="4">
        <f>+A8+1</f>
        <v>2</v>
      </c>
      <c r="B9" s="5" t="s">
        <v>6</v>
      </c>
      <c r="C9" s="6" t="s">
        <v>7</v>
      </c>
      <c r="D9" s="6" t="s">
        <v>8</v>
      </c>
      <c r="E9" s="7">
        <v>28152</v>
      </c>
    </row>
    <row r="10" spans="1:5" s="2" customFormat="1" outlineLevel="2">
      <c r="A10" s="17">
        <f>+A9+1</f>
        <v>3</v>
      </c>
      <c r="B10" s="37" t="s">
        <v>6</v>
      </c>
      <c r="C10" s="38" t="s">
        <v>9</v>
      </c>
      <c r="D10" s="38" t="s">
        <v>11</v>
      </c>
      <c r="E10" s="20">
        <v>168044.32</v>
      </c>
    </row>
    <row r="11" spans="1:5" s="2" customFormat="1" outlineLevel="1">
      <c r="A11" s="30"/>
      <c r="B11" s="39" t="s">
        <v>593</v>
      </c>
      <c r="C11" s="40"/>
      <c r="D11" s="40"/>
      <c r="E11" s="41">
        <f>SUBTOTAL(9,E8:E10)</f>
        <v>1246311.72</v>
      </c>
    </row>
    <row r="12" spans="1:5" s="2" customFormat="1" outlineLevel="2">
      <c r="A12" s="23">
        <v>1</v>
      </c>
      <c r="B12" s="24" t="s">
        <v>12</v>
      </c>
      <c r="C12" s="25" t="s">
        <v>16</v>
      </c>
      <c r="D12" s="25" t="s">
        <v>18</v>
      </c>
      <c r="E12" s="26">
        <v>150874.12</v>
      </c>
    </row>
    <row r="13" spans="1:5" s="2" customFormat="1" outlineLevel="2">
      <c r="A13" s="4">
        <f>+A12+1</f>
        <v>2</v>
      </c>
      <c r="B13" s="5" t="s">
        <v>12</v>
      </c>
      <c r="C13" s="6" t="s">
        <v>16</v>
      </c>
      <c r="D13" s="6" t="s">
        <v>17</v>
      </c>
      <c r="E13" s="7">
        <v>3527052.16</v>
      </c>
    </row>
    <row r="14" spans="1:5" s="2" customFormat="1" outlineLevel="2">
      <c r="A14" s="4">
        <f>+A13+1</f>
        <v>3</v>
      </c>
      <c r="B14" s="5" t="s">
        <v>12</v>
      </c>
      <c r="C14" s="6" t="s">
        <v>13</v>
      </c>
      <c r="D14" s="6" t="s">
        <v>14</v>
      </c>
      <c r="E14" s="7">
        <v>60249.599999999999</v>
      </c>
    </row>
    <row r="15" spans="1:5" s="2" customFormat="1" outlineLevel="2">
      <c r="A15" s="32">
        <f>+A14+1</f>
        <v>4</v>
      </c>
      <c r="B15" s="42" t="s">
        <v>12</v>
      </c>
      <c r="C15" s="43" t="s">
        <v>13</v>
      </c>
      <c r="D15" s="43" t="s">
        <v>15</v>
      </c>
      <c r="E15" s="35">
        <v>132000</v>
      </c>
    </row>
    <row r="16" spans="1:5" s="2" customFormat="1" outlineLevel="1">
      <c r="A16" s="30"/>
      <c r="B16" s="44" t="s">
        <v>594</v>
      </c>
      <c r="C16" s="40"/>
      <c r="D16" s="40"/>
      <c r="E16" s="41">
        <f>SUBTOTAL(9,E12:E15)</f>
        <v>3870175.8800000004</v>
      </c>
    </row>
    <row r="17" spans="1:5" s="2" customFormat="1" outlineLevel="2">
      <c r="A17" s="23">
        <v>1</v>
      </c>
      <c r="B17" s="24" t="s">
        <v>19</v>
      </c>
      <c r="C17" s="25" t="s">
        <v>20</v>
      </c>
      <c r="D17" s="25" t="s">
        <v>23</v>
      </c>
      <c r="E17" s="26">
        <v>3058835.8100000005</v>
      </c>
    </row>
    <row r="18" spans="1:5" s="2" customFormat="1" outlineLevel="2">
      <c r="A18" s="4">
        <f>+A17+1</f>
        <v>2</v>
      </c>
      <c r="B18" s="5" t="s">
        <v>19</v>
      </c>
      <c r="C18" s="6" t="s">
        <v>20</v>
      </c>
      <c r="D18" s="6" t="s">
        <v>22</v>
      </c>
      <c r="E18" s="7">
        <v>999722.3599999994</v>
      </c>
    </row>
    <row r="19" spans="1:5" s="2" customFormat="1" outlineLevel="2">
      <c r="A19" s="32">
        <f>+A18+1</f>
        <v>3</v>
      </c>
      <c r="B19" s="33" t="s">
        <v>19</v>
      </c>
      <c r="C19" s="34" t="s">
        <v>20</v>
      </c>
      <c r="D19" s="34" t="s">
        <v>21</v>
      </c>
      <c r="E19" s="35">
        <v>248410.65000000002</v>
      </c>
    </row>
    <row r="20" spans="1:5" s="2" customFormat="1" outlineLevel="1">
      <c r="A20" s="30"/>
      <c r="B20" s="45" t="s">
        <v>595</v>
      </c>
      <c r="C20" s="46"/>
      <c r="D20" s="46"/>
      <c r="E20" s="41">
        <f>SUBTOTAL(9,E17:E19)</f>
        <v>4306968.82</v>
      </c>
    </row>
    <row r="21" spans="1:5" s="2" customFormat="1" ht="26.1" customHeight="1" outlineLevel="2">
      <c r="A21" s="23">
        <v>1</v>
      </c>
      <c r="B21" s="24" t="s">
        <v>24</v>
      </c>
      <c r="C21" s="25" t="s">
        <v>25</v>
      </c>
      <c r="D21" s="25" t="s">
        <v>27</v>
      </c>
      <c r="E21" s="26">
        <v>37440</v>
      </c>
    </row>
    <row r="22" spans="1:5" s="2" customFormat="1" ht="26.1" customHeight="1" outlineLevel="2">
      <c r="A22" s="32">
        <f>+A21+1</f>
        <v>2</v>
      </c>
      <c r="B22" s="33" t="s">
        <v>24</v>
      </c>
      <c r="C22" s="34" t="s">
        <v>25</v>
      </c>
      <c r="D22" s="34" t="s">
        <v>26</v>
      </c>
      <c r="E22" s="35">
        <v>1312552.0900000001</v>
      </c>
    </row>
    <row r="23" spans="1:5" s="2" customFormat="1" ht="26.1" customHeight="1" outlineLevel="1">
      <c r="A23" s="30"/>
      <c r="B23" s="45" t="s">
        <v>596</v>
      </c>
      <c r="C23" s="46"/>
      <c r="D23" s="46"/>
      <c r="E23" s="41">
        <f>SUBTOTAL(9,E21:E22)</f>
        <v>1349992.09</v>
      </c>
    </row>
    <row r="24" spans="1:5" s="2" customFormat="1" outlineLevel="2">
      <c r="A24" s="23">
        <v>1</v>
      </c>
      <c r="B24" s="24" t="s">
        <v>28</v>
      </c>
      <c r="C24" s="25" t="s">
        <v>36</v>
      </c>
      <c r="D24" s="25" t="s">
        <v>38</v>
      </c>
      <c r="E24" s="26">
        <v>2551770.0100000002</v>
      </c>
    </row>
    <row r="25" spans="1:5" s="2" customFormat="1" outlineLevel="2">
      <c r="A25" s="4">
        <f t="shared" ref="A25:A30" si="0">+A24+1</f>
        <v>2</v>
      </c>
      <c r="B25" s="5" t="s">
        <v>28</v>
      </c>
      <c r="C25" s="6" t="s">
        <v>36</v>
      </c>
      <c r="D25" s="6" t="s">
        <v>37</v>
      </c>
      <c r="E25" s="7">
        <v>7785073.6499999948</v>
      </c>
    </row>
    <row r="26" spans="1:5" s="2" customFormat="1" outlineLevel="2">
      <c r="A26" s="4">
        <f t="shared" si="0"/>
        <v>3</v>
      </c>
      <c r="B26" s="5" t="s">
        <v>28</v>
      </c>
      <c r="C26" s="6" t="s">
        <v>34</v>
      </c>
      <c r="D26" s="6" t="s">
        <v>35</v>
      </c>
      <c r="E26" s="7">
        <v>1635086.58</v>
      </c>
    </row>
    <row r="27" spans="1:5" s="2" customFormat="1" outlineLevel="2">
      <c r="A27" s="4">
        <f t="shared" si="0"/>
        <v>4</v>
      </c>
      <c r="B27" s="5" t="s">
        <v>28</v>
      </c>
      <c r="C27" s="6" t="s">
        <v>29</v>
      </c>
      <c r="D27" s="6" t="s">
        <v>30</v>
      </c>
      <c r="E27" s="7">
        <v>43410.8</v>
      </c>
    </row>
    <row r="28" spans="1:5" s="2" customFormat="1" outlineLevel="2">
      <c r="A28" s="4">
        <f t="shared" si="0"/>
        <v>5</v>
      </c>
      <c r="B28" s="5" t="s">
        <v>28</v>
      </c>
      <c r="C28" s="6" t="s">
        <v>31</v>
      </c>
      <c r="D28" s="6" t="s">
        <v>32</v>
      </c>
      <c r="E28" s="7">
        <v>87081.78</v>
      </c>
    </row>
    <row r="29" spans="1:5" s="2" customFormat="1" outlineLevel="2">
      <c r="A29" s="4">
        <f t="shared" si="0"/>
        <v>6</v>
      </c>
      <c r="B29" s="5" t="s">
        <v>28</v>
      </c>
      <c r="C29" s="6" t="s">
        <v>31</v>
      </c>
      <c r="D29" s="6" t="s">
        <v>33</v>
      </c>
      <c r="E29" s="7">
        <v>19546.57</v>
      </c>
    </row>
    <row r="30" spans="1:5" s="2" customFormat="1" outlineLevel="2">
      <c r="A30" s="32">
        <f t="shared" si="0"/>
        <v>7</v>
      </c>
      <c r="B30" s="42" t="s">
        <v>28</v>
      </c>
      <c r="C30" s="43" t="s">
        <v>39</v>
      </c>
      <c r="D30" s="43" t="s">
        <v>40</v>
      </c>
      <c r="E30" s="35">
        <v>26013.75</v>
      </c>
    </row>
    <row r="31" spans="1:5" s="2" customFormat="1" outlineLevel="1">
      <c r="A31" s="30"/>
      <c r="B31" s="44" t="s">
        <v>597</v>
      </c>
      <c r="C31" s="40"/>
      <c r="D31" s="40"/>
      <c r="E31" s="41">
        <f>SUBTOTAL(9,E24:E30)</f>
        <v>12147983.139999995</v>
      </c>
    </row>
    <row r="32" spans="1:5" s="2" customFormat="1" outlineLevel="2">
      <c r="A32" s="23">
        <v>1</v>
      </c>
      <c r="B32" s="24" t="s">
        <v>41</v>
      </c>
      <c r="C32" s="25" t="s">
        <v>46</v>
      </c>
      <c r="D32" s="25" t="s">
        <v>49</v>
      </c>
      <c r="E32" s="26">
        <v>74880</v>
      </c>
    </row>
    <row r="33" spans="1:5" s="2" customFormat="1" outlineLevel="2">
      <c r="A33" s="4">
        <f>+A32+1</f>
        <v>2</v>
      </c>
      <c r="B33" s="5" t="s">
        <v>41</v>
      </c>
      <c r="C33" s="6" t="s">
        <v>42</v>
      </c>
      <c r="D33" s="6" t="s">
        <v>43</v>
      </c>
      <c r="E33" s="7">
        <v>1285581.4499999997</v>
      </c>
    </row>
    <row r="34" spans="1:5" s="2" customFormat="1" outlineLevel="2">
      <c r="A34" s="4">
        <f>+A33+1</f>
        <v>3</v>
      </c>
      <c r="B34" s="5" t="s">
        <v>41</v>
      </c>
      <c r="C34" s="6" t="s">
        <v>46</v>
      </c>
      <c r="D34" s="6" t="s">
        <v>48</v>
      </c>
      <c r="E34" s="7">
        <v>1238289.32</v>
      </c>
    </row>
    <row r="35" spans="1:5" s="2" customFormat="1" outlineLevel="2">
      <c r="A35" s="4">
        <f>+A34+1</f>
        <v>4</v>
      </c>
      <c r="B35" s="5" t="s">
        <v>41</v>
      </c>
      <c r="C35" s="6" t="s">
        <v>44</v>
      </c>
      <c r="D35" s="6" t="s">
        <v>45</v>
      </c>
      <c r="E35" s="7">
        <v>1076122.5999999999</v>
      </c>
    </row>
    <row r="36" spans="1:5" s="2" customFormat="1" outlineLevel="2">
      <c r="A36" s="4">
        <f>+A35+1</f>
        <v>5</v>
      </c>
      <c r="B36" s="5" t="s">
        <v>41</v>
      </c>
      <c r="C36" s="6" t="s">
        <v>46</v>
      </c>
      <c r="D36" s="6" t="s">
        <v>47</v>
      </c>
      <c r="E36" s="7">
        <v>45288</v>
      </c>
    </row>
    <row r="37" spans="1:5" s="2" customFormat="1" outlineLevel="2">
      <c r="A37" s="32">
        <f>+A36+1</f>
        <v>6</v>
      </c>
      <c r="B37" s="42" t="s">
        <v>41</v>
      </c>
      <c r="C37" s="43" t="s">
        <v>50</v>
      </c>
      <c r="D37" s="43" t="s">
        <v>51</v>
      </c>
      <c r="E37" s="35">
        <v>41918.800000000003</v>
      </c>
    </row>
    <row r="38" spans="1:5" s="2" customFormat="1" outlineLevel="1">
      <c r="A38" s="30"/>
      <c r="B38" s="44" t="s">
        <v>598</v>
      </c>
      <c r="C38" s="40"/>
      <c r="D38" s="40"/>
      <c r="E38" s="41">
        <f>SUBTOTAL(9,E32:E37)</f>
        <v>3762080.169999999</v>
      </c>
    </row>
    <row r="39" spans="1:5" s="2" customFormat="1" outlineLevel="2">
      <c r="A39" s="23">
        <v>1</v>
      </c>
      <c r="B39" s="24" t="s">
        <v>52</v>
      </c>
      <c r="C39" s="25" t="s">
        <v>57</v>
      </c>
      <c r="D39" s="25" t="s">
        <v>59</v>
      </c>
      <c r="E39" s="26">
        <v>580980.56999999995</v>
      </c>
    </row>
    <row r="40" spans="1:5" s="2" customFormat="1" outlineLevel="2">
      <c r="A40" s="4">
        <f>+A39+1</f>
        <v>2</v>
      </c>
      <c r="B40" s="5" t="s">
        <v>52</v>
      </c>
      <c r="C40" s="6" t="s">
        <v>57</v>
      </c>
      <c r="D40" s="6" t="s">
        <v>58</v>
      </c>
      <c r="E40" s="7">
        <v>713646.59999999986</v>
      </c>
    </row>
    <row r="41" spans="1:5" s="2" customFormat="1" outlineLevel="2">
      <c r="A41" s="4">
        <f>+A40+1</f>
        <v>3</v>
      </c>
      <c r="B41" s="5" t="s">
        <v>52</v>
      </c>
      <c r="C41" s="6" t="s">
        <v>53</v>
      </c>
      <c r="D41" s="6" t="s">
        <v>54</v>
      </c>
      <c r="E41" s="7">
        <v>708448.39999999991</v>
      </c>
    </row>
    <row r="42" spans="1:5" s="2" customFormat="1" outlineLevel="2">
      <c r="A42" s="4">
        <f>+A40+1</f>
        <v>3</v>
      </c>
      <c r="B42" s="5" t="s">
        <v>52</v>
      </c>
      <c r="C42" s="6" t="s">
        <v>55</v>
      </c>
      <c r="D42" s="6" t="s">
        <v>56</v>
      </c>
      <c r="E42" s="7">
        <v>9000</v>
      </c>
    </row>
    <row r="43" spans="1:5" s="2" customFormat="1" outlineLevel="2">
      <c r="A43" s="32">
        <f>+A42+1</f>
        <v>4</v>
      </c>
      <c r="B43" s="42" t="s">
        <v>52</v>
      </c>
      <c r="C43" s="43" t="s">
        <v>60</v>
      </c>
      <c r="D43" s="43" t="s">
        <v>61</v>
      </c>
      <c r="E43" s="35">
        <v>116910.56</v>
      </c>
    </row>
    <row r="44" spans="1:5" s="2" customFormat="1" outlineLevel="1">
      <c r="A44" s="30"/>
      <c r="B44" s="44" t="s">
        <v>599</v>
      </c>
      <c r="C44" s="40"/>
      <c r="D44" s="40"/>
      <c r="E44" s="41">
        <f>SUBTOTAL(9,E39:E43)</f>
        <v>2128986.13</v>
      </c>
    </row>
    <row r="45" spans="1:5" s="2" customFormat="1" outlineLevel="2">
      <c r="A45" s="23">
        <v>1</v>
      </c>
      <c r="B45" s="24" t="s">
        <v>62</v>
      </c>
      <c r="C45" s="25" t="s">
        <v>69</v>
      </c>
      <c r="D45" s="25" t="s">
        <v>73</v>
      </c>
      <c r="E45" s="26">
        <v>2449814.9</v>
      </c>
    </row>
    <row r="46" spans="1:5" s="2" customFormat="1" outlineLevel="2">
      <c r="A46" s="4">
        <f t="shared" ref="A46:A53" si="1">+A45+1</f>
        <v>2</v>
      </c>
      <c r="B46" s="5" t="s">
        <v>62</v>
      </c>
      <c r="C46" s="6" t="s">
        <v>74</v>
      </c>
      <c r="D46" s="6" t="s">
        <v>75</v>
      </c>
      <c r="E46" s="7">
        <v>107865</v>
      </c>
    </row>
    <row r="47" spans="1:5" s="2" customFormat="1" outlineLevel="2">
      <c r="A47" s="4">
        <f t="shared" si="1"/>
        <v>3</v>
      </c>
      <c r="B47" s="5" t="s">
        <v>62</v>
      </c>
      <c r="C47" s="6" t="s">
        <v>65</v>
      </c>
      <c r="D47" s="6" t="s">
        <v>66</v>
      </c>
      <c r="E47" s="7">
        <v>27360</v>
      </c>
    </row>
    <row r="48" spans="1:5" s="2" customFormat="1" outlineLevel="2">
      <c r="A48" s="4">
        <f t="shared" si="1"/>
        <v>4</v>
      </c>
      <c r="B48" s="5" t="s">
        <v>62</v>
      </c>
      <c r="C48" s="6" t="s">
        <v>67</v>
      </c>
      <c r="D48" s="6" t="s">
        <v>68</v>
      </c>
      <c r="E48" s="7">
        <v>1158288.3999999999</v>
      </c>
    </row>
    <row r="49" spans="1:5" s="2" customFormat="1" outlineLevel="2">
      <c r="A49" s="4">
        <f t="shared" si="1"/>
        <v>5</v>
      </c>
      <c r="B49" s="5" t="s">
        <v>62</v>
      </c>
      <c r="C49" s="6" t="s">
        <v>69</v>
      </c>
      <c r="D49" s="6" t="s">
        <v>72</v>
      </c>
      <c r="E49" s="7">
        <v>4328044.6999999993</v>
      </c>
    </row>
    <row r="50" spans="1:5" s="2" customFormat="1" outlineLevel="2">
      <c r="A50" s="4">
        <f t="shared" si="1"/>
        <v>6</v>
      </c>
      <c r="B50" s="5" t="s">
        <v>62</v>
      </c>
      <c r="C50" s="6" t="s">
        <v>74</v>
      </c>
      <c r="D50" s="6" t="s">
        <v>76</v>
      </c>
      <c r="E50" s="7">
        <v>1765802.8699999999</v>
      </c>
    </row>
    <row r="51" spans="1:5" s="2" customFormat="1" outlineLevel="2">
      <c r="A51" s="4">
        <f t="shared" si="1"/>
        <v>7</v>
      </c>
      <c r="B51" s="5" t="s">
        <v>62</v>
      </c>
      <c r="C51" s="6" t="s">
        <v>63</v>
      </c>
      <c r="D51" s="6" t="s">
        <v>64</v>
      </c>
      <c r="E51" s="7">
        <v>450975</v>
      </c>
    </row>
    <row r="52" spans="1:5" s="2" customFormat="1" outlineLevel="2">
      <c r="A52" s="4">
        <f t="shared" si="1"/>
        <v>8</v>
      </c>
      <c r="B52" s="5" t="s">
        <v>62</v>
      </c>
      <c r="C52" s="6" t="s">
        <v>69</v>
      </c>
      <c r="D52" s="6" t="s">
        <v>70</v>
      </c>
      <c r="E52" s="7">
        <v>9000</v>
      </c>
    </row>
    <row r="53" spans="1:5" s="2" customFormat="1" outlineLevel="2">
      <c r="A53" s="32">
        <f t="shared" si="1"/>
        <v>9</v>
      </c>
      <c r="B53" s="33" t="s">
        <v>62</v>
      </c>
      <c r="C53" s="34" t="s">
        <v>69</v>
      </c>
      <c r="D53" s="34" t="s">
        <v>71</v>
      </c>
      <c r="E53" s="35">
        <v>22818.400000000001</v>
      </c>
    </row>
    <row r="54" spans="1:5" s="2" customFormat="1" outlineLevel="1">
      <c r="A54" s="30"/>
      <c r="B54" s="45" t="s">
        <v>600</v>
      </c>
      <c r="C54" s="46"/>
      <c r="D54" s="46"/>
      <c r="E54" s="41">
        <f>SUBTOTAL(9,E45:E53)</f>
        <v>10319969.27</v>
      </c>
    </row>
    <row r="55" spans="1:5" s="2" customFormat="1" outlineLevel="2">
      <c r="A55" s="23">
        <v>1</v>
      </c>
      <c r="B55" s="24" t="s">
        <v>77</v>
      </c>
      <c r="C55" s="25" t="s">
        <v>80</v>
      </c>
      <c r="D55" s="25" t="s">
        <v>82</v>
      </c>
      <c r="E55" s="26">
        <v>253666.25</v>
      </c>
    </row>
    <row r="56" spans="1:5" s="2" customFormat="1" outlineLevel="2">
      <c r="A56" s="4">
        <f>+A55+1</f>
        <v>2</v>
      </c>
      <c r="B56" s="5" t="s">
        <v>77</v>
      </c>
      <c r="C56" s="6" t="s">
        <v>80</v>
      </c>
      <c r="D56" s="6" t="s">
        <v>81</v>
      </c>
      <c r="E56" s="7">
        <v>1190826.8</v>
      </c>
    </row>
    <row r="57" spans="1:5" s="2" customFormat="1" outlineLevel="2">
      <c r="A57" s="4">
        <f>+A56+1</f>
        <v>3</v>
      </c>
      <c r="B57" s="5" t="s">
        <v>77</v>
      </c>
      <c r="C57" s="6" t="s">
        <v>78</v>
      </c>
      <c r="D57" s="6" t="s">
        <v>79</v>
      </c>
      <c r="E57" s="7">
        <v>48888</v>
      </c>
    </row>
    <row r="58" spans="1:5" s="2" customFormat="1" outlineLevel="2">
      <c r="A58" s="32">
        <f>+A57+1</f>
        <v>4</v>
      </c>
      <c r="B58" s="33" t="s">
        <v>77</v>
      </c>
      <c r="C58" s="34" t="s">
        <v>83</v>
      </c>
      <c r="D58" s="34" t="s">
        <v>84</v>
      </c>
      <c r="E58" s="35">
        <v>262823.09999999998</v>
      </c>
    </row>
    <row r="59" spans="1:5" s="2" customFormat="1" outlineLevel="1">
      <c r="A59" s="30"/>
      <c r="B59" s="45" t="s">
        <v>601</v>
      </c>
      <c r="C59" s="46"/>
      <c r="D59" s="46"/>
      <c r="E59" s="41">
        <f>SUBTOTAL(9,E55:E58)</f>
        <v>1756204.15</v>
      </c>
    </row>
    <row r="60" spans="1:5" s="2" customFormat="1" outlineLevel="2">
      <c r="A60" s="23">
        <v>1</v>
      </c>
      <c r="B60" s="24" t="s">
        <v>85</v>
      </c>
      <c r="C60" s="25" t="s">
        <v>88</v>
      </c>
      <c r="D60" s="25" t="s">
        <v>90</v>
      </c>
      <c r="E60" s="26">
        <v>1910368.4199999997</v>
      </c>
    </row>
    <row r="61" spans="1:5" s="2" customFormat="1" outlineLevel="2">
      <c r="A61" s="4">
        <f>+A60+1</f>
        <v>2</v>
      </c>
      <c r="B61" s="5" t="s">
        <v>85</v>
      </c>
      <c r="C61" s="6" t="s">
        <v>88</v>
      </c>
      <c r="D61" s="6" t="s">
        <v>89</v>
      </c>
      <c r="E61" s="7">
        <v>1306340.2</v>
      </c>
    </row>
    <row r="62" spans="1:5" s="2" customFormat="1" outlineLevel="2">
      <c r="A62" s="32">
        <f>+A61+1</f>
        <v>3</v>
      </c>
      <c r="B62" s="42" t="s">
        <v>85</v>
      </c>
      <c r="C62" s="43" t="s">
        <v>86</v>
      </c>
      <c r="D62" s="43" t="s">
        <v>87</v>
      </c>
      <c r="E62" s="35">
        <v>94019.33</v>
      </c>
    </row>
    <row r="63" spans="1:5" s="2" customFormat="1" outlineLevel="1">
      <c r="A63" s="30"/>
      <c r="B63" s="44" t="s">
        <v>602</v>
      </c>
      <c r="C63" s="40"/>
      <c r="D63" s="40"/>
      <c r="E63" s="41">
        <f>SUBTOTAL(9,E60:E62)</f>
        <v>3310727.9499999997</v>
      </c>
    </row>
    <row r="64" spans="1:5" s="2" customFormat="1" outlineLevel="2">
      <c r="A64" s="23">
        <v>1</v>
      </c>
      <c r="B64" s="24" t="s">
        <v>91</v>
      </c>
      <c r="C64" s="25" t="s">
        <v>92</v>
      </c>
      <c r="D64" s="25" t="s">
        <v>94</v>
      </c>
      <c r="E64" s="26">
        <v>390598.91000000003</v>
      </c>
    </row>
    <row r="65" spans="1:5" s="2" customFormat="1" outlineLevel="2">
      <c r="A65" s="4">
        <f>+A64+1</f>
        <v>2</v>
      </c>
      <c r="B65" s="5" t="s">
        <v>91</v>
      </c>
      <c r="C65" s="6" t="s">
        <v>92</v>
      </c>
      <c r="D65" s="6" t="s">
        <v>93</v>
      </c>
      <c r="E65" s="7">
        <v>1235905.7999999998</v>
      </c>
    </row>
    <row r="66" spans="1:5" s="2" customFormat="1" outlineLevel="2">
      <c r="A66" s="32">
        <f>+A65+1</f>
        <v>3</v>
      </c>
      <c r="B66" s="33" t="s">
        <v>91</v>
      </c>
      <c r="C66" s="34" t="s">
        <v>95</v>
      </c>
      <c r="D66" s="34" t="s">
        <v>96</v>
      </c>
      <c r="E66" s="35">
        <v>334505.40000000002</v>
      </c>
    </row>
    <row r="67" spans="1:5" s="2" customFormat="1" outlineLevel="1">
      <c r="A67" s="30"/>
      <c r="B67" s="45" t="s">
        <v>603</v>
      </c>
      <c r="C67" s="46"/>
      <c r="D67" s="46"/>
      <c r="E67" s="41">
        <f>SUBTOTAL(9,E64:E66)</f>
        <v>1961010.1099999999</v>
      </c>
    </row>
    <row r="68" spans="1:5" s="2" customFormat="1" ht="21" customHeight="1" outlineLevel="2">
      <c r="A68" s="23">
        <v>1</v>
      </c>
      <c r="B68" s="24" t="s">
        <v>97</v>
      </c>
      <c r="C68" s="25" t="s">
        <v>109</v>
      </c>
      <c r="D68" s="25" t="s">
        <v>111</v>
      </c>
      <c r="E68" s="26">
        <v>151569.60000000001</v>
      </c>
    </row>
    <row r="69" spans="1:5" s="2" customFormat="1" ht="21" customHeight="1" outlineLevel="2">
      <c r="A69" s="4">
        <f t="shared" ref="A69:A79" si="2">+A68+1</f>
        <v>2</v>
      </c>
      <c r="B69" s="5" t="s">
        <v>97</v>
      </c>
      <c r="C69" s="6" t="s">
        <v>109</v>
      </c>
      <c r="D69" s="6" t="s">
        <v>110</v>
      </c>
      <c r="E69" s="7">
        <v>585324.24000000022</v>
      </c>
    </row>
    <row r="70" spans="1:5" s="2" customFormat="1" ht="21" customHeight="1" outlineLevel="2">
      <c r="A70" s="4">
        <f t="shared" si="2"/>
        <v>3</v>
      </c>
      <c r="B70" s="5" t="s">
        <v>97</v>
      </c>
      <c r="C70" s="6" t="s">
        <v>98</v>
      </c>
      <c r="D70" s="6" t="s">
        <v>99</v>
      </c>
      <c r="E70" s="7">
        <v>110942.39999999999</v>
      </c>
    </row>
    <row r="71" spans="1:5" s="2" customFormat="1" ht="21" customHeight="1" outlineLevel="2">
      <c r="A71" s="4">
        <f t="shared" si="2"/>
        <v>4</v>
      </c>
      <c r="B71" s="5" t="s">
        <v>97</v>
      </c>
      <c r="C71" s="6" t="s">
        <v>102</v>
      </c>
      <c r="D71" s="6" t="s">
        <v>103</v>
      </c>
      <c r="E71" s="7">
        <v>83845</v>
      </c>
    </row>
    <row r="72" spans="1:5" s="2" customFormat="1" ht="21" customHeight="1" outlineLevel="2">
      <c r="A72" s="4">
        <f t="shared" si="2"/>
        <v>5</v>
      </c>
      <c r="B72" s="5" t="s">
        <v>97</v>
      </c>
      <c r="C72" s="6" t="s">
        <v>102</v>
      </c>
      <c r="D72" s="6" t="s">
        <v>104</v>
      </c>
      <c r="E72" s="7">
        <v>51024</v>
      </c>
    </row>
    <row r="73" spans="1:5" s="2" customFormat="1" ht="21" customHeight="1" outlineLevel="2">
      <c r="A73" s="4">
        <f t="shared" si="2"/>
        <v>6</v>
      </c>
      <c r="B73" s="5" t="s">
        <v>97</v>
      </c>
      <c r="C73" s="6" t="s">
        <v>105</v>
      </c>
      <c r="D73" s="6" t="s">
        <v>106</v>
      </c>
      <c r="E73" s="7">
        <v>149535.42000000001</v>
      </c>
    </row>
    <row r="74" spans="1:5" s="2" customFormat="1" ht="21" customHeight="1" outlineLevel="2">
      <c r="A74" s="4">
        <f t="shared" si="2"/>
        <v>7</v>
      </c>
      <c r="B74" s="5" t="s">
        <v>97</v>
      </c>
      <c r="C74" s="6" t="s">
        <v>112</v>
      </c>
      <c r="D74" s="6" t="s">
        <v>113</v>
      </c>
      <c r="E74" s="7">
        <v>117994.6</v>
      </c>
    </row>
    <row r="75" spans="1:5" s="2" customFormat="1" ht="21" customHeight="1" outlineLevel="2">
      <c r="A75" s="4">
        <f t="shared" si="2"/>
        <v>8</v>
      </c>
      <c r="B75" s="5" t="s">
        <v>97</v>
      </c>
      <c r="C75" s="6" t="s">
        <v>112</v>
      </c>
      <c r="D75" s="6" t="s">
        <v>114</v>
      </c>
      <c r="E75" s="7">
        <v>147813</v>
      </c>
    </row>
    <row r="76" spans="1:5" s="2" customFormat="1" ht="21" customHeight="1" outlineLevel="2">
      <c r="A76" s="4">
        <f t="shared" si="2"/>
        <v>9</v>
      </c>
      <c r="B76" s="9" t="s">
        <v>97</v>
      </c>
      <c r="C76" s="10" t="s">
        <v>100</v>
      </c>
      <c r="D76" s="10" t="s">
        <v>101</v>
      </c>
      <c r="E76" s="7">
        <v>114904.8</v>
      </c>
    </row>
    <row r="77" spans="1:5" s="2" customFormat="1" ht="21" customHeight="1" outlineLevel="2">
      <c r="A77" s="4">
        <f t="shared" si="2"/>
        <v>10</v>
      </c>
      <c r="B77" s="9" t="s">
        <v>97</v>
      </c>
      <c r="C77" s="10" t="s">
        <v>105</v>
      </c>
      <c r="D77" s="10" t="s">
        <v>107</v>
      </c>
      <c r="E77" s="21">
        <v>21702.81</v>
      </c>
    </row>
    <row r="78" spans="1:5" s="2" customFormat="1" ht="21" customHeight="1" outlineLevel="2">
      <c r="A78" s="4">
        <f t="shared" si="2"/>
        <v>11</v>
      </c>
      <c r="B78" s="9" t="s">
        <v>97</v>
      </c>
      <c r="C78" s="10" t="s">
        <v>105</v>
      </c>
      <c r="D78" s="10" t="s">
        <v>108</v>
      </c>
      <c r="E78" s="7">
        <v>61663.17</v>
      </c>
    </row>
    <row r="79" spans="1:5" s="2" customFormat="1" ht="21" customHeight="1" outlineLevel="2">
      <c r="A79" s="32">
        <f t="shared" si="2"/>
        <v>12</v>
      </c>
      <c r="B79" s="42" t="s">
        <v>97</v>
      </c>
      <c r="C79" s="43" t="s">
        <v>112</v>
      </c>
      <c r="D79" s="43" t="s">
        <v>115</v>
      </c>
      <c r="E79" s="35">
        <v>44128</v>
      </c>
    </row>
    <row r="80" spans="1:5" s="2" customFormat="1" ht="21" customHeight="1" outlineLevel="1">
      <c r="A80" s="30"/>
      <c r="B80" s="44" t="s">
        <v>604</v>
      </c>
      <c r="C80" s="40"/>
      <c r="D80" s="40"/>
      <c r="E80" s="41">
        <f>SUBTOTAL(9,E68:E79)</f>
        <v>1640447.0400000003</v>
      </c>
    </row>
    <row r="81" spans="1:5" s="2" customFormat="1" outlineLevel="2">
      <c r="A81" s="23">
        <v>1</v>
      </c>
      <c r="B81" s="24" t="s">
        <v>116</v>
      </c>
      <c r="C81" s="25" t="s">
        <v>121</v>
      </c>
      <c r="D81" s="25" t="s">
        <v>123</v>
      </c>
      <c r="E81" s="26">
        <v>1161383.3800000001</v>
      </c>
    </row>
    <row r="82" spans="1:5" s="2" customFormat="1" outlineLevel="2">
      <c r="A82" s="4">
        <f>+A81+1</f>
        <v>2</v>
      </c>
      <c r="B82" s="5" t="s">
        <v>116</v>
      </c>
      <c r="C82" s="6" t="s">
        <v>121</v>
      </c>
      <c r="D82" s="6" t="s">
        <v>122</v>
      </c>
      <c r="E82" s="7">
        <v>4525679.6099999994</v>
      </c>
    </row>
    <row r="83" spans="1:5" s="2" customFormat="1" outlineLevel="2">
      <c r="A83" s="4">
        <f>+A82+1</f>
        <v>3</v>
      </c>
      <c r="B83" s="5" t="s">
        <v>116</v>
      </c>
      <c r="C83" s="6" t="s">
        <v>117</v>
      </c>
      <c r="D83" s="6" t="s">
        <v>118</v>
      </c>
      <c r="E83" s="7">
        <v>56246.400000000001</v>
      </c>
    </row>
    <row r="84" spans="1:5" s="2" customFormat="1" outlineLevel="2">
      <c r="A84" s="4">
        <f>+A83+1</f>
        <v>4</v>
      </c>
      <c r="B84" s="5" t="s">
        <v>116</v>
      </c>
      <c r="C84" s="6" t="s">
        <v>124</v>
      </c>
      <c r="D84" s="6" t="s">
        <v>125</v>
      </c>
      <c r="E84" s="7">
        <v>69418.45</v>
      </c>
    </row>
    <row r="85" spans="1:5" s="2" customFormat="1" outlineLevel="2">
      <c r="A85" s="4">
        <f>+A84+1</f>
        <v>5</v>
      </c>
      <c r="B85" s="5" t="s">
        <v>116</v>
      </c>
      <c r="C85" s="6" t="s">
        <v>126</v>
      </c>
      <c r="D85" s="6" t="s">
        <v>127</v>
      </c>
      <c r="E85" s="7">
        <v>208924.99000000002</v>
      </c>
    </row>
    <row r="86" spans="1:5" s="2" customFormat="1" outlineLevel="2">
      <c r="A86" s="32">
        <f>+A85+1</f>
        <v>6</v>
      </c>
      <c r="B86" s="42" t="s">
        <v>116</v>
      </c>
      <c r="C86" s="43" t="s">
        <v>119</v>
      </c>
      <c r="D86" s="43" t="s">
        <v>120</v>
      </c>
      <c r="E86" s="35">
        <v>39975</v>
      </c>
    </row>
    <row r="87" spans="1:5" s="2" customFormat="1" outlineLevel="1">
      <c r="A87" s="30"/>
      <c r="B87" s="44" t="s">
        <v>605</v>
      </c>
      <c r="C87" s="40"/>
      <c r="D87" s="40"/>
      <c r="E87" s="41">
        <f>SUBTOTAL(9,E81:E86)</f>
        <v>6061627.8300000001</v>
      </c>
    </row>
    <row r="88" spans="1:5" s="2" customFormat="1" outlineLevel="2">
      <c r="A88" s="23">
        <v>1</v>
      </c>
      <c r="B88" s="24" t="s">
        <v>128</v>
      </c>
      <c r="C88" s="25" t="s">
        <v>131</v>
      </c>
      <c r="D88" s="25" t="s">
        <v>133</v>
      </c>
      <c r="E88" s="26">
        <v>60475.91</v>
      </c>
    </row>
    <row r="89" spans="1:5" s="2" customFormat="1" outlineLevel="2">
      <c r="A89" s="4">
        <f>+A88+1</f>
        <v>2</v>
      </c>
      <c r="B89" s="5" t="s">
        <v>128</v>
      </c>
      <c r="C89" s="6" t="s">
        <v>131</v>
      </c>
      <c r="D89" s="6" t="s">
        <v>132</v>
      </c>
      <c r="E89" s="7">
        <v>2863527.959999999</v>
      </c>
    </row>
    <row r="90" spans="1:5" s="2" customFormat="1" outlineLevel="2">
      <c r="A90" s="4">
        <f>+A89+1</f>
        <v>3</v>
      </c>
      <c r="B90" s="5" t="s">
        <v>128</v>
      </c>
      <c r="C90" s="6" t="s">
        <v>129</v>
      </c>
      <c r="D90" s="6" t="s">
        <v>130</v>
      </c>
      <c r="E90" s="7">
        <v>971838.20000000019</v>
      </c>
    </row>
    <row r="91" spans="1:5" s="2" customFormat="1" outlineLevel="2">
      <c r="A91" s="4">
        <f>+A90+1</f>
        <v>4</v>
      </c>
      <c r="B91" s="5" t="s">
        <v>128</v>
      </c>
      <c r="C91" s="6" t="s">
        <v>135</v>
      </c>
      <c r="D91" s="6" t="s">
        <v>136</v>
      </c>
      <c r="E91" s="7">
        <v>133409.4</v>
      </c>
    </row>
    <row r="92" spans="1:5" s="2" customFormat="1" outlineLevel="2">
      <c r="A92" s="32">
        <f>+A91+1</f>
        <v>5</v>
      </c>
      <c r="B92" s="42" t="s">
        <v>128</v>
      </c>
      <c r="C92" s="43" t="s">
        <v>131</v>
      </c>
      <c r="D92" s="43" t="s">
        <v>134</v>
      </c>
      <c r="E92" s="35">
        <v>51408.95</v>
      </c>
    </row>
    <row r="93" spans="1:5" s="2" customFormat="1" outlineLevel="1">
      <c r="A93" s="30"/>
      <c r="B93" s="44" t="s">
        <v>606</v>
      </c>
      <c r="C93" s="40"/>
      <c r="D93" s="40"/>
      <c r="E93" s="41">
        <f>SUBTOTAL(9,E88:E92)</f>
        <v>4080660.4199999995</v>
      </c>
    </row>
    <row r="94" spans="1:5" s="2" customFormat="1" ht="26.1" customHeight="1" outlineLevel="2">
      <c r="A94" s="23">
        <v>1</v>
      </c>
      <c r="B94" s="24" t="s">
        <v>137</v>
      </c>
      <c r="C94" s="25" t="s">
        <v>138</v>
      </c>
      <c r="D94" s="25" t="s">
        <v>140</v>
      </c>
      <c r="E94" s="26">
        <v>119650</v>
      </c>
    </row>
    <row r="95" spans="1:5" s="2" customFormat="1" ht="26.1" customHeight="1" outlineLevel="2">
      <c r="A95" s="32">
        <f>+A94+1</f>
        <v>2</v>
      </c>
      <c r="B95" s="33" t="s">
        <v>137</v>
      </c>
      <c r="C95" s="34" t="s">
        <v>138</v>
      </c>
      <c r="D95" s="34" t="s">
        <v>139</v>
      </c>
      <c r="E95" s="35">
        <v>1019495.6000000001</v>
      </c>
    </row>
    <row r="96" spans="1:5" s="2" customFormat="1" ht="26.1" customHeight="1" outlineLevel="1">
      <c r="A96" s="30"/>
      <c r="B96" s="45" t="s">
        <v>607</v>
      </c>
      <c r="C96" s="46"/>
      <c r="D96" s="46"/>
      <c r="E96" s="41">
        <f>SUBTOTAL(9,E94:E95)</f>
        <v>1139145.6000000001</v>
      </c>
    </row>
    <row r="97" spans="1:5" s="2" customFormat="1" outlineLevel="2">
      <c r="A97" s="23">
        <v>1</v>
      </c>
      <c r="B97" s="24" t="s">
        <v>141</v>
      </c>
      <c r="C97" s="25" t="s">
        <v>142</v>
      </c>
      <c r="D97" s="25" t="s">
        <v>144</v>
      </c>
      <c r="E97" s="26">
        <v>84240</v>
      </c>
    </row>
    <row r="98" spans="1:5" s="2" customFormat="1" outlineLevel="2">
      <c r="A98" s="4">
        <f>+A97+1</f>
        <v>2</v>
      </c>
      <c r="B98" s="5" t="s">
        <v>141</v>
      </c>
      <c r="C98" s="6" t="s">
        <v>145</v>
      </c>
      <c r="D98" s="6" t="s">
        <v>146</v>
      </c>
      <c r="E98" s="7">
        <v>1643341.3999999997</v>
      </c>
    </row>
    <row r="99" spans="1:5" s="2" customFormat="1" outlineLevel="2">
      <c r="A99" s="32">
        <f>+A98+1</f>
        <v>3</v>
      </c>
      <c r="B99" s="33" t="s">
        <v>141</v>
      </c>
      <c r="C99" s="34" t="s">
        <v>142</v>
      </c>
      <c r="D99" s="34" t="s">
        <v>143</v>
      </c>
      <c r="E99" s="35">
        <v>1546579</v>
      </c>
    </row>
    <row r="100" spans="1:5" s="2" customFormat="1" outlineLevel="1">
      <c r="A100" s="30"/>
      <c r="B100" s="45" t="s">
        <v>608</v>
      </c>
      <c r="C100" s="46"/>
      <c r="D100" s="46"/>
      <c r="E100" s="41">
        <f>SUBTOTAL(9,E97:E99)</f>
        <v>3274160.3999999994</v>
      </c>
    </row>
    <row r="101" spans="1:5" s="2" customFormat="1" ht="26.1" customHeight="1" outlineLevel="2">
      <c r="A101" s="23">
        <v>1</v>
      </c>
      <c r="B101" s="24" t="s">
        <v>147</v>
      </c>
      <c r="C101" s="25" t="s">
        <v>148</v>
      </c>
      <c r="D101" s="25" t="s">
        <v>150</v>
      </c>
      <c r="E101" s="26">
        <v>39500</v>
      </c>
    </row>
    <row r="102" spans="1:5" s="2" customFormat="1" ht="26.1" customHeight="1" outlineLevel="2">
      <c r="A102" s="32">
        <f>+A101+1</f>
        <v>2</v>
      </c>
      <c r="B102" s="33" t="s">
        <v>147</v>
      </c>
      <c r="C102" s="34" t="s">
        <v>148</v>
      </c>
      <c r="D102" s="34" t="s">
        <v>149</v>
      </c>
      <c r="E102" s="35">
        <v>1361151.5999999999</v>
      </c>
    </row>
    <row r="103" spans="1:5" s="2" customFormat="1" ht="26.1" customHeight="1" outlineLevel="1">
      <c r="A103" s="30"/>
      <c r="B103" s="45" t="s">
        <v>609</v>
      </c>
      <c r="C103" s="46"/>
      <c r="D103" s="46"/>
      <c r="E103" s="41">
        <f>SUBTOTAL(9,E101:E102)</f>
        <v>1400651.5999999999</v>
      </c>
    </row>
    <row r="104" spans="1:5" s="2" customFormat="1" outlineLevel="2">
      <c r="A104" s="23">
        <v>1</v>
      </c>
      <c r="B104" s="24" t="s">
        <v>151</v>
      </c>
      <c r="C104" s="25" t="s">
        <v>156</v>
      </c>
      <c r="D104" s="25" t="s">
        <v>158</v>
      </c>
      <c r="E104" s="26">
        <v>112646</v>
      </c>
    </row>
    <row r="105" spans="1:5" s="2" customFormat="1" outlineLevel="2">
      <c r="A105" s="4">
        <f>+A104+1</f>
        <v>2</v>
      </c>
      <c r="B105" s="5" t="s">
        <v>151</v>
      </c>
      <c r="C105" s="6" t="s">
        <v>156</v>
      </c>
      <c r="D105" s="22" t="s">
        <v>157</v>
      </c>
      <c r="E105" s="7">
        <v>3874906.5999999987</v>
      </c>
    </row>
    <row r="106" spans="1:5" s="2" customFormat="1" outlineLevel="2">
      <c r="A106" s="4">
        <f>+A105+1</f>
        <v>3</v>
      </c>
      <c r="B106" s="5" t="s">
        <v>151</v>
      </c>
      <c r="C106" s="6" t="s">
        <v>159</v>
      </c>
      <c r="D106" s="6" t="s">
        <v>161</v>
      </c>
      <c r="E106" s="7">
        <v>265505.84999999998</v>
      </c>
    </row>
    <row r="107" spans="1:5" s="2" customFormat="1" outlineLevel="2">
      <c r="A107" s="4">
        <f>+A106+1</f>
        <v>4</v>
      </c>
      <c r="B107" s="5" t="s">
        <v>151</v>
      </c>
      <c r="C107" s="6" t="s">
        <v>152</v>
      </c>
      <c r="D107" s="6" t="s">
        <v>153</v>
      </c>
      <c r="E107" s="7">
        <v>1095000</v>
      </c>
    </row>
    <row r="108" spans="1:5" s="2" customFormat="1" outlineLevel="2">
      <c r="A108" s="4">
        <f>+A107+1</f>
        <v>5</v>
      </c>
      <c r="B108" s="5" t="s">
        <v>151</v>
      </c>
      <c r="C108" s="6" t="s">
        <v>154</v>
      </c>
      <c r="D108" s="6" t="s">
        <v>155</v>
      </c>
      <c r="E108" s="7">
        <v>306316.00999999995</v>
      </c>
    </row>
    <row r="109" spans="1:5" s="2" customFormat="1" outlineLevel="2">
      <c r="A109" s="32">
        <f>+A108+1</f>
        <v>6</v>
      </c>
      <c r="B109" s="42" t="s">
        <v>151</v>
      </c>
      <c r="C109" s="43" t="s">
        <v>159</v>
      </c>
      <c r="D109" s="43" t="s">
        <v>160</v>
      </c>
      <c r="E109" s="35">
        <v>894695.38</v>
      </c>
    </row>
    <row r="110" spans="1:5" s="2" customFormat="1" outlineLevel="1">
      <c r="A110" s="30"/>
      <c r="B110" s="44" t="s">
        <v>610</v>
      </c>
      <c r="C110" s="40"/>
      <c r="D110" s="40"/>
      <c r="E110" s="41">
        <f>SUBTOTAL(9,E104:E109)</f>
        <v>6549069.839999998</v>
      </c>
    </row>
    <row r="111" spans="1:5" s="2" customFormat="1" ht="27" customHeight="1" outlineLevel="2">
      <c r="A111" s="23">
        <v>1</v>
      </c>
      <c r="B111" s="24" t="s">
        <v>162</v>
      </c>
      <c r="C111" s="25" t="s">
        <v>163</v>
      </c>
      <c r="D111" s="25" t="s">
        <v>165</v>
      </c>
      <c r="E111" s="26">
        <v>28080</v>
      </c>
    </row>
    <row r="112" spans="1:5" s="2" customFormat="1" ht="27" customHeight="1" outlineLevel="2">
      <c r="A112" s="32">
        <f>+A111+1</f>
        <v>2</v>
      </c>
      <c r="B112" s="33" t="s">
        <v>162</v>
      </c>
      <c r="C112" s="34" t="s">
        <v>163</v>
      </c>
      <c r="D112" s="34" t="s">
        <v>164</v>
      </c>
      <c r="E112" s="35">
        <v>1744316.1999999995</v>
      </c>
    </row>
    <row r="113" spans="1:5" s="2" customFormat="1" ht="27" customHeight="1" outlineLevel="1">
      <c r="A113" s="30"/>
      <c r="B113" s="45" t="s">
        <v>611</v>
      </c>
      <c r="C113" s="46"/>
      <c r="D113" s="46"/>
      <c r="E113" s="41">
        <f>SUBTOTAL(9,E111:E112)</f>
        <v>1772396.1999999995</v>
      </c>
    </row>
    <row r="114" spans="1:5" s="2" customFormat="1" outlineLevel="2">
      <c r="A114" s="23">
        <v>1</v>
      </c>
      <c r="B114" s="24" t="s">
        <v>166</v>
      </c>
      <c r="C114" s="25" t="s">
        <v>177</v>
      </c>
      <c r="D114" s="25" t="s">
        <v>180</v>
      </c>
      <c r="E114" s="26">
        <v>10947267.710000001</v>
      </c>
    </row>
    <row r="115" spans="1:5" s="2" customFormat="1" outlineLevel="2">
      <c r="A115" s="4">
        <f t="shared" ref="A115:A121" si="3">+A114+1</f>
        <v>2</v>
      </c>
      <c r="B115" s="5" t="s">
        <v>166</v>
      </c>
      <c r="C115" s="6" t="s">
        <v>177</v>
      </c>
      <c r="D115" s="6" t="s">
        <v>179</v>
      </c>
      <c r="E115" s="7">
        <v>4510518.6000000006</v>
      </c>
    </row>
    <row r="116" spans="1:5" s="2" customFormat="1" outlineLevel="2">
      <c r="A116" s="4">
        <f t="shared" si="3"/>
        <v>3</v>
      </c>
      <c r="B116" s="5" t="s">
        <v>166</v>
      </c>
      <c r="C116" s="6" t="s">
        <v>171</v>
      </c>
      <c r="D116" s="6" t="s">
        <v>172</v>
      </c>
      <c r="E116" s="7">
        <v>1152201.3999999999</v>
      </c>
    </row>
    <row r="117" spans="1:5" s="2" customFormat="1" outlineLevel="2">
      <c r="A117" s="4">
        <f t="shared" si="3"/>
        <v>4</v>
      </c>
      <c r="B117" s="5" t="s">
        <v>166</v>
      </c>
      <c r="C117" s="6" t="s">
        <v>175</v>
      </c>
      <c r="D117" s="6" t="s">
        <v>176</v>
      </c>
      <c r="E117" s="7">
        <v>134667.35</v>
      </c>
    </row>
    <row r="118" spans="1:5" s="2" customFormat="1" outlineLevel="2">
      <c r="A118" s="4">
        <f t="shared" si="3"/>
        <v>5</v>
      </c>
      <c r="B118" s="5" t="s">
        <v>166</v>
      </c>
      <c r="C118" s="6" t="s">
        <v>167</v>
      </c>
      <c r="D118" s="6" t="s">
        <v>168</v>
      </c>
      <c r="E118" s="7">
        <v>47542</v>
      </c>
    </row>
    <row r="119" spans="1:5" s="2" customFormat="1" outlineLevel="2">
      <c r="A119" s="4">
        <f t="shared" si="3"/>
        <v>6</v>
      </c>
      <c r="B119" s="5" t="s">
        <v>166</v>
      </c>
      <c r="C119" s="6" t="s">
        <v>169</v>
      </c>
      <c r="D119" s="6" t="s">
        <v>170</v>
      </c>
      <c r="E119" s="7">
        <v>888296.8</v>
      </c>
    </row>
    <row r="120" spans="1:5" s="2" customFormat="1" outlineLevel="2">
      <c r="A120" s="4">
        <f t="shared" si="3"/>
        <v>7</v>
      </c>
      <c r="B120" s="5" t="s">
        <v>166</v>
      </c>
      <c r="C120" s="6" t="s">
        <v>173</v>
      </c>
      <c r="D120" s="6" t="s">
        <v>174</v>
      </c>
      <c r="E120" s="7">
        <v>103700</v>
      </c>
    </row>
    <row r="121" spans="1:5" s="2" customFormat="1" outlineLevel="2">
      <c r="A121" s="32">
        <f t="shared" si="3"/>
        <v>8</v>
      </c>
      <c r="B121" s="33" t="s">
        <v>166</v>
      </c>
      <c r="C121" s="34" t="s">
        <v>177</v>
      </c>
      <c r="D121" s="34" t="s">
        <v>178</v>
      </c>
      <c r="E121" s="35">
        <v>207008</v>
      </c>
    </row>
    <row r="122" spans="1:5" s="2" customFormat="1" outlineLevel="1">
      <c r="A122" s="30"/>
      <c r="B122" s="45" t="s">
        <v>612</v>
      </c>
      <c r="C122" s="46"/>
      <c r="D122" s="46"/>
      <c r="E122" s="41">
        <f>SUBTOTAL(9,E114:E121)</f>
        <v>17991201.860000003</v>
      </c>
    </row>
    <row r="123" spans="1:5" s="2" customFormat="1" outlineLevel="2">
      <c r="A123" s="23">
        <v>1</v>
      </c>
      <c r="B123" s="24" t="s">
        <v>181</v>
      </c>
      <c r="C123" s="25" t="s">
        <v>186</v>
      </c>
      <c r="D123" s="25" t="s">
        <v>188</v>
      </c>
      <c r="E123" s="26">
        <v>607190.91999999993</v>
      </c>
    </row>
    <row r="124" spans="1:5" s="2" customFormat="1" outlineLevel="2">
      <c r="A124" s="4">
        <f>+A123+1</f>
        <v>2</v>
      </c>
      <c r="B124" s="5" t="s">
        <v>181</v>
      </c>
      <c r="C124" s="6" t="s">
        <v>186</v>
      </c>
      <c r="D124" s="6" t="s">
        <v>187</v>
      </c>
      <c r="E124" s="7">
        <v>5723492.6000000006</v>
      </c>
    </row>
    <row r="125" spans="1:5" s="2" customFormat="1" outlineLevel="2">
      <c r="A125" s="4">
        <f>+A124+1</f>
        <v>3</v>
      </c>
      <c r="B125" s="5" t="s">
        <v>181</v>
      </c>
      <c r="C125" s="6" t="s">
        <v>182</v>
      </c>
      <c r="D125" s="6" t="s">
        <v>183</v>
      </c>
      <c r="E125" s="7">
        <v>2591700.2000000002</v>
      </c>
    </row>
    <row r="126" spans="1:5" s="2" customFormat="1" outlineLevel="2">
      <c r="A126" s="32">
        <f>+A125+1</f>
        <v>4</v>
      </c>
      <c r="B126" s="33" t="s">
        <v>181</v>
      </c>
      <c r="C126" s="34" t="s">
        <v>184</v>
      </c>
      <c r="D126" s="34" t="s">
        <v>185</v>
      </c>
      <c r="E126" s="35">
        <v>3164525.8000000003</v>
      </c>
    </row>
    <row r="127" spans="1:5" s="2" customFormat="1" outlineLevel="1">
      <c r="A127" s="30"/>
      <c r="B127" s="45" t="s">
        <v>613</v>
      </c>
      <c r="C127" s="46"/>
      <c r="D127" s="46"/>
      <c r="E127" s="41">
        <f>SUBTOTAL(9,E123:E126)</f>
        <v>12086909.520000001</v>
      </c>
    </row>
    <row r="128" spans="1:5" s="2" customFormat="1" outlineLevel="2">
      <c r="A128" s="23">
        <v>1</v>
      </c>
      <c r="B128" s="24" t="s">
        <v>189</v>
      </c>
      <c r="C128" s="25" t="s">
        <v>192</v>
      </c>
      <c r="D128" s="25" t="s">
        <v>195</v>
      </c>
      <c r="E128" s="26">
        <v>356043.53999999992</v>
      </c>
    </row>
    <row r="129" spans="1:5" s="2" customFormat="1" outlineLevel="2">
      <c r="A129" s="4">
        <f>+A128+1</f>
        <v>2</v>
      </c>
      <c r="B129" s="5" t="s">
        <v>189</v>
      </c>
      <c r="C129" s="6" t="s">
        <v>192</v>
      </c>
      <c r="D129" s="6" t="s">
        <v>194</v>
      </c>
      <c r="E129" s="11">
        <v>4995891.5000000009</v>
      </c>
    </row>
    <row r="130" spans="1:5" s="2" customFormat="1" outlineLevel="2">
      <c r="A130" s="4">
        <f>+A129+1</f>
        <v>3</v>
      </c>
      <c r="B130" s="5" t="s">
        <v>189</v>
      </c>
      <c r="C130" s="6" t="s">
        <v>190</v>
      </c>
      <c r="D130" s="6" t="s">
        <v>191</v>
      </c>
      <c r="E130" s="7">
        <v>2317655.1</v>
      </c>
    </row>
    <row r="131" spans="1:5" s="2" customFormat="1" outlineLevel="2">
      <c r="A131" s="32">
        <f>+A130+1</f>
        <v>4</v>
      </c>
      <c r="B131" s="33" t="s">
        <v>189</v>
      </c>
      <c r="C131" s="34" t="s">
        <v>192</v>
      </c>
      <c r="D131" s="34" t="s">
        <v>193</v>
      </c>
      <c r="E131" s="35">
        <v>227601.76</v>
      </c>
    </row>
    <row r="132" spans="1:5" s="2" customFormat="1" outlineLevel="1">
      <c r="A132" s="30"/>
      <c r="B132" s="45" t="s">
        <v>614</v>
      </c>
      <c r="C132" s="46"/>
      <c r="D132" s="46"/>
      <c r="E132" s="41">
        <f>SUBTOTAL(9,E128:E131)</f>
        <v>7897191.9000000004</v>
      </c>
    </row>
    <row r="133" spans="1:5" s="2" customFormat="1" outlineLevel="2">
      <c r="A133" s="23">
        <v>1</v>
      </c>
      <c r="B133" s="24" t="s">
        <v>196</v>
      </c>
      <c r="C133" s="25" t="s">
        <v>203</v>
      </c>
      <c r="D133" s="25" t="s">
        <v>205</v>
      </c>
      <c r="E133" s="26">
        <v>6001201.3499999978</v>
      </c>
    </row>
    <row r="134" spans="1:5" s="2" customFormat="1" outlineLevel="2">
      <c r="A134" s="4">
        <f>+A133+1</f>
        <v>2</v>
      </c>
      <c r="B134" s="5" t="s">
        <v>196</v>
      </c>
      <c r="C134" s="6" t="s">
        <v>201</v>
      </c>
      <c r="D134" s="6" t="s">
        <v>202</v>
      </c>
      <c r="E134" s="7">
        <v>1248903.17</v>
      </c>
    </row>
    <row r="135" spans="1:5" s="2" customFormat="1" outlineLevel="2">
      <c r="A135" s="4">
        <f>+A134+1</f>
        <v>3</v>
      </c>
      <c r="B135" s="5" t="s">
        <v>196</v>
      </c>
      <c r="C135" s="6" t="s">
        <v>203</v>
      </c>
      <c r="D135" s="6" t="s">
        <v>204</v>
      </c>
      <c r="E135" s="7">
        <v>2480907.0000000009</v>
      </c>
    </row>
    <row r="136" spans="1:5" s="2" customFormat="1" outlineLevel="2">
      <c r="A136" s="4">
        <f>+A135+1</f>
        <v>4</v>
      </c>
      <c r="B136" s="5" t="s">
        <v>196</v>
      </c>
      <c r="C136" s="6" t="s">
        <v>199</v>
      </c>
      <c r="D136" s="6" t="s">
        <v>200</v>
      </c>
      <c r="E136" s="7">
        <v>1451544.0399999998</v>
      </c>
    </row>
    <row r="137" spans="1:5" s="2" customFormat="1" outlineLevel="2">
      <c r="A137" s="32">
        <f>+A136+1</f>
        <v>5</v>
      </c>
      <c r="B137" s="33" t="s">
        <v>196</v>
      </c>
      <c r="C137" s="34" t="s">
        <v>197</v>
      </c>
      <c r="D137" s="34" t="s">
        <v>198</v>
      </c>
      <c r="E137" s="35">
        <v>813129.34</v>
      </c>
    </row>
    <row r="138" spans="1:5" s="2" customFormat="1" outlineLevel="1">
      <c r="A138" s="30"/>
      <c r="B138" s="45" t="s">
        <v>615</v>
      </c>
      <c r="C138" s="46"/>
      <c r="D138" s="46"/>
      <c r="E138" s="41">
        <f>SUBTOTAL(9,E133:E137)</f>
        <v>11995684.899999999</v>
      </c>
    </row>
    <row r="139" spans="1:5" s="2" customFormat="1" outlineLevel="2">
      <c r="A139" s="23">
        <v>1</v>
      </c>
      <c r="B139" s="24" t="s">
        <v>206</v>
      </c>
      <c r="C139" s="25" t="s">
        <v>207</v>
      </c>
      <c r="D139" s="25" t="s">
        <v>209</v>
      </c>
      <c r="E139" s="26">
        <v>37440</v>
      </c>
    </row>
    <row r="140" spans="1:5" s="2" customFormat="1" outlineLevel="2">
      <c r="A140" s="4">
        <f>+A139+1</f>
        <v>2</v>
      </c>
      <c r="B140" s="5" t="s">
        <v>206</v>
      </c>
      <c r="C140" s="6" t="s">
        <v>207</v>
      </c>
      <c r="D140" s="6" t="s">
        <v>208</v>
      </c>
      <c r="E140" s="7">
        <v>2123410.17</v>
      </c>
    </row>
    <row r="141" spans="1:5" s="2" customFormat="1" outlineLevel="2">
      <c r="A141" s="32">
        <f>+A140+1</f>
        <v>3</v>
      </c>
      <c r="B141" s="33" t="s">
        <v>206</v>
      </c>
      <c r="C141" s="34" t="s">
        <v>210</v>
      </c>
      <c r="D141" s="34" t="s">
        <v>211</v>
      </c>
      <c r="E141" s="35">
        <v>1971872.06</v>
      </c>
    </row>
    <row r="142" spans="1:5" s="2" customFormat="1" outlineLevel="1">
      <c r="A142" s="30"/>
      <c r="B142" s="45" t="s">
        <v>616</v>
      </c>
      <c r="C142" s="46"/>
      <c r="D142" s="46"/>
      <c r="E142" s="41">
        <f>SUBTOTAL(9,E139:E141)</f>
        <v>4132722.23</v>
      </c>
    </row>
    <row r="143" spans="1:5" s="2" customFormat="1" ht="26.1" customHeight="1" outlineLevel="2">
      <c r="A143" s="23">
        <v>1</v>
      </c>
      <c r="B143" s="24" t="s">
        <v>212</v>
      </c>
      <c r="C143" s="25" t="s">
        <v>213</v>
      </c>
      <c r="D143" s="25" t="s">
        <v>215</v>
      </c>
      <c r="E143" s="26">
        <v>502230</v>
      </c>
    </row>
    <row r="144" spans="1:5" s="2" customFormat="1" ht="26.1" customHeight="1" outlineLevel="2">
      <c r="A144" s="32">
        <f>+A143+1</f>
        <v>2</v>
      </c>
      <c r="B144" s="33" t="s">
        <v>212</v>
      </c>
      <c r="C144" s="34" t="s">
        <v>213</v>
      </c>
      <c r="D144" s="34" t="s">
        <v>214</v>
      </c>
      <c r="E144" s="35">
        <v>2153551</v>
      </c>
    </row>
    <row r="145" spans="1:5" s="2" customFormat="1" ht="26.1" customHeight="1" outlineLevel="1">
      <c r="A145" s="30"/>
      <c r="B145" s="45" t="s">
        <v>617</v>
      </c>
      <c r="C145" s="46"/>
      <c r="D145" s="46"/>
      <c r="E145" s="41">
        <f>SUBTOTAL(9,E143:E144)</f>
        <v>2655781</v>
      </c>
    </row>
    <row r="146" spans="1:5" s="2" customFormat="1" ht="28.5" customHeight="1" outlineLevel="2">
      <c r="A146" s="17">
        <v>1</v>
      </c>
      <c r="B146" s="18" t="s">
        <v>216</v>
      </c>
      <c r="C146" s="19" t="s">
        <v>217</v>
      </c>
      <c r="D146" s="19" t="s">
        <v>218</v>
      </c>
      <c r="E146" s="20">
        <v>27210.6</v>
      </c>
    </row>
    <row r="147" spans="1:5" s="2" customFormat="1" outlineLevel="1">
      <c r="A147" s="30"/>
      <c r="B147" s="45" t="s">
        <v>618</v>
      </c>
      <c r="C147" s="46"/>
      <c r="D147" s="46"/>
      <c r="E147" s="41">
        <f>SUBTOTAL(9,E146:E146)</f>
        <v>27210.6</v>
      </c>
    </row>
    <row r="148" spans="1:5" s="2" customFormat="1" outlineLevel="2">
      <c r="A148" s="23">
        <v>1</v>
      </c>
      <c r="B148" s="24" t="s">
        <v>219</v>
      </c>
      <c r="C148" s="25" t="s">
        <v>222</v>
      </c>
      <c r="D148" s="25" t="s">
        <v>224</v>
      </c>
      <c r="E148" s="26">
        <v>107196.84999999999</v>
      </c>
    </row>
    <row r="149" spans="1:5" s="2" customFormat="1" outlineLevel="2">
      <c r="A149" s="4">
        <f>+A148+1</f>
        <v>2</v>
      </c>
      <c r="B149" s="5" t="s">
        <v>219</v>
      </c>
      <c r="C149" s="6" t="s">
        <v>220</v>
      </c>
      <c r="D149" s="6" t="s">
        <v>221</v>
      </c>
      <c r="E149" s="7">
        <v>120254.39999999999</v>
      </c>
    </row>
    <row r="150" spans="1:5" s="2" customFormat="1" outlineLevel="2">
      <c r="A150" s="32">
        <f>+A149+1</f>
        <v>3</v>
      </c>
      <c r="B150" s="33" t="s">
        <v>219</v>
      </c>
      <c r="C150" s="34" t="s">
        <v>222</v>
      </c>
      <c r="D150" s="34" t="s">
        <v>223</v>
      </c>
      <c r="E150" s="35">
        <v>2244193.6000000006</v>
      </c>
    </row>
    <row r="151" spans="1:5" s="2" customFormat="1" outlineLevel="1">
      <c r="A151" s="30"/>
      <c r="B151" s="45" t="s">
        <v>619</v>
      </c>
      <c r="C151" s="46"/>
      <c r="D151" s="46"/>
      <c r="E151" s="41">
        <f>SUBTOTAL(9,E148:E150)</f>
        <v>2471644.8500000006</v>
      </c>
    </row>
    <row r="152" spans="1:5" s="2" customFormat="1" outlineLevel="2">
      <c r="A152" s="23">
        <v>1</v>
      </c>
      <c r="B152" s="24" t="s">
        <v>225</v>
      </c>
      <c r="C152" s="25" t="s">
        <v>231</v>
      </c>
      <c r="D152" s="25" t="s">
        <v>233</v>
      </c>
      <c r="E152" s="26">
        <v>199580.44</v>
      </c>
    </row>
    <row r="153" spans="1:5" s="2" customFormat="1" outlineLevel="2">
      <c r="A153" s="4">
        <f t="shared" ref="A153:A158" si="4">+A152+1</f>
        <v>2</v>
      </c>
      <c r="B153" s="5" t="s">
        <v>225</v>
      </c>
      <c r="C153" s="6" t="s">
        <v>229</v>
      </c>
      <c r="D153" s="6" t="s">
        <v>230</v>
      </c>
      <c r="E153" s="7">
        <v>31236</v>
      </c>
    </row>
    <row r="154" spans="1:5" s="2" customFormat="1" outlineLevel="2">
      <c r="A154" s="4">
        <f t="shared" si="4"/>
        <v>3</v>
      </c>
      <c r="B154" s="5" t="s">
        <v>225</v>
      </c>
      <c r="C154" s="6" t="s">
        <v>226</v>
      </c>
      <c r="D154" s="6" t="s">
        <v>227</v>
      </c>
      <c r="E154" s="7">
        <v>9360</v>
      </c>
    </row>
    <row r="155" spans="1:5" s="2" customFormat="1" outlineLevel="2">
      <c r="A155" s="4">
        <f t="shared" si="4"/>
        <v>4</v>
      </c>
      <c r="B155" s="5" t="s">
        <v>225</v>
      </c>
      <c r="C155" s="6" t="s">
        <v>226</v>
      </c>
      <c r="D155" s="6" t="s">
        <v>228</v>
      </c>
      <c r="E155" s="7">
        <v>76404.800000000003</v>
      </c>
    </row>
    <row r="156" spans="1:5" s="2" customFormat="1" outlineLevel="2">
      <c r="A156" s="4">
        <f t="shared" si="4"/>
        <v>5</v>
      </c>
      <c r="B156" s="5" t="s">
        <v>225</v>
      </c>
      <c r="C156" s="6" t="s">
        <v>231</v>
      </c>
      <c r="D156" s="6" t="s">
        <v>232</v>
      </c>
      <c r="E156" s="7">
        <v>419181.59999999992</v>
      </c>
    </row>
    <row r="157" spans="1:5" s="2" customFormat="1" outlineLevel="2">
      <c r="A157" s="4">
        <f t="shared" si="4"/>
        <v>6</v>
      </c>
      <c r="B157" s="5" t="s">
        <v>225</v>
      </c>
      <c r="C157" s="6" t="s">
        <v>234</v>
      </c>
      <c r="D157" s="6" t="s">
        <v>235</v>
      </c>
      <c r="E157" s="7">
        <v>91893.6</v>
      </c>
    </row>
    <row r="158" spans="1:5" s="2" customFormat="1" outlineLevel="2">
      <c r="A158" s="32">
        <f t="shared" si="4"/>
        <v>7</v>
      </c>
      <c r="B158" s="42" t="s">
        <v>225</v>
      </c>
      <c r="C158" s="43" t="s">
        <v>234</v>
      </c>
      <c r="D158" s="43" t="s">
        <v>236</v>
      </c>
      <c r="E158" s="35">
        <v>85925.8</v>
      </c>
    </row>
    <row r="159" spans="1:5" s="2" customFormat="1" outlineLevel="1">
      <c r="A159" s="30"/>
      <c r="B159" s="44" t="s">
        <v>620</v>
      </c>
      <c r="C159" s="40"/>
      <c r="D159" s="40"/>
      <c r="E159" s="41">
        <f>SUBTOTAL(9,E152:E158)</f>
        <v>913582.23999999987</v>
      </c>
    </row>
    <row r="160" spans="1:5" s="2" customFormat="1" outlineLevel="2">
      <c r="A160" s="23">
        <v>1</v>
      </c>
      <c r="B160" s="24" t="s">
        <v>237</v>
      </c>
      <c r="C160" s="25" t="s">
        <v>245</v>
      </c>
      <c r="D160" s="25" t="s">
        <v>247</v>
      </c>
      <c r="E160" s="26">
        <v>206375.36000000002</v>
      </c>
    </row>
    <row r="161" spans="1:5" s="2" customFormat="1" outlineLevel="2">
      <c r="A161" s="4">
        <f t="shared" ref="A161:A168" si="5">+A160+1</f>
        <v>2</v>
      </c>
      <c r="B161" s="5" t="s">
        <v>237</v>
      </c>
      <c r="C161" s="6" t="s">
        <v>245</v>
      </c>
      <c r="D161" s="6" t="s">
        <v>246</v>
      </c>
      <c r="E161" s="7">
        <v>723862.40000000014</v>
      </c>
    </row>
    <row r="162" spans="1:5" s="2" customFormat="1" outlineLevel="2">
      <c r="A162" s="4">
        <f t="shared" si="5"/>
        <v>3</v>
      </c>
      <c r="B162" s="5" t="s">
        <v>237</v>
      </c>
      <c r="C162" s="6" t="s">
        <v>250</v>
      </c>
      <c r="D162" s="6" t="s">
        <v>251</v>
      </c>
      <c r="E162" s="7">
        <v>1511581.5999999999</v>
      </c>
    </row>
    <row r="163" spans="1:5" s="2" customFormat="1" outlineLevel="2">
      <c r="A163" s="4">
        <f t="shared" si="5"/>
        <v>4</v>
      </c>
      <c r="B163" s="5" t="s">
        <v>237</v>
      </c>
      <c r="C163" s="12" t="s">
        <v>238</v>
      </c>
      <c r="D163" s="6" t="s">
        <v>239</v>
      </c>
      <c r="E163" s="7">
        <v>251323.98</v>
      </c>
    </row>
    <row r="164" spans="1:5" s="2" customFormat="1" outlineLevel="2">
      <c r="A164" s="4">
        <f t="shared" si="5"/>
        <v>5</v>
      </c>
      <c r="B164" s="5" t="s">
        <v>237</v>
      </c>
      <c r="C164" s="6" t="s">
        <v>240</v>
      </c>
      <c r="D164" s="6" t="s">
        <v>241</v>
      </c>
      <c r="E164" s="7">
        <v>399863.27999999991</v>
      </c>
    </row>
    <row r="165" spans="1:5" s="2" customFormat="1" outlineLevel="2">
      <c r="A165" s="4">
        <f t="shared" si="5"/>
        <v>6</v>
      </c>
      <c r="B165" s="5" t="s">
        <v>237</v>
      </c>
      <c r="C165" s="6" t="s">
        <v>240</v>
      </c>
      <c r="D165" s="6" t="s">
        <v>242</v>
      </c>
      <c r="E165" s="7">
        <v>104175.59999999999</v>
      </c>
    </row>
    <row r="166" spans="1:5" s="2" customFormat="1" outlineLevel="2">
      <c r="A166" s="4">
        <f t="shared" si="5"/>
        <v>7</v>
      </c>
      <c r="B166" s="5" t="s">
        <v>237</v>
      </c>
      <c r="C166" s="6" t="s">
        <v>248</v>
      </c>
      <c r="D166" s="6" t="s">
        <v>249</v>
      </c>
      <c r="E166" s="7">
        <v>371284.70999999996</v>
      </c>
    </row>
    <row r="167" spans="1:5" s="2" customFormat="1" outlineLevel="2">
      <c r="A167" s="4">
        <f t="shared" si="5"/>
        <v>8</v>
      </c>
      <c r="B167" s="9" t="s">
        <v>237</v>
      </c>
      <c r="C167" s="10" t="s">
        <v>240</v>
      </c>
      <c r="D167" s="10" t="s">
        <v>243</v>
      </c>
      <c r="E167" s="7">
        <v>131431.95000000001</v>
      </c>
    </row>
    <row r="168" spans="1:5" s="2" customFormat="1" outlineLevel="2">
      <c r="A168" s="32">
        <f t="shared" si="5"/>
        <v>9</v>
      </c>
      <c r="B168" s="42" t="s">
        <v>237</v>
      </c>
      <c r="C168" s="43" t="s">
        <v>240</v>
      </c>
      <c r="D168" s="43" t="s">
        <v>244</v>
      </c>
      <c r="E168" s="35">
        <v>172038.93</v>
      </c>
    </row>
    <row r="169" spans="1:5" s="2" customFormat="1" outlineLevel="1">
      <c r="A169" s="30"/>
      <c r="B169" s="44" t="s">
        <v>621</v>
      </c>
      <c r="C169" s="40"/>
      <c r="D169" s="40"/>
      <c r="E169" s="41">
        <f>SUBTOTAL(9,E160:E168)</f>
        <v>3871937.81</v>
      </c>
    </row>
    <row r="170" spans="1:5" s="2" customFormat="1" outlineLevel="2">
      <c r="A170" s="23">
        <v>1</v>
      </c>
      <c r="B170" s="24" t="s">
        <v>252</v>
      </c>
      <c r="C170" s="25" t="s">
        <v>255</v>
      </c>
      <c r="D170" s="25" t="s">
        <v>257</v>
      </c>
      <c r="E170" s="26">
        <v>343450.09</v>
      </c>
    </row>
    <row r="171" spans="1:5" s="2" customFormat="1" outlineLevel="2">
      <c r="A171" s="4">
        <f>+A170+1</f>
        <v>2</v>
      </c>
      <c r="B171" s="5" t="s">
        <v>252</v>
      </c>
      <c r="C171" s="6" t="s">
        <v>255</v>
      </c>
      <c r="D171" s="6" t="s">
        <v>256</v>
      </c>
      <c r="E171" s="7">
        <v>2813358.4</v>
      </c>
    </row>
    <row r="172" spans="1:5" s="2" customFormat="1" outlineLevel="2">
      <c r="A172" s="32">
        <f>+A171+1</f>
        <v>3</v>
      </c>
      <c r="B172" s="33" t="s">
        <v>252</v>
      </c>
      <c r="C172" s="34" t="s">
        <v>253</v>
      </c>
      <c r="D172" s="34" t="s">
        <v>254</v>
      </c>
      <c r="E172" s="35">
        <v>267738.40000000002</v>
      </c>
    </row>
    <row r="173" spans="1:5" s="2" customFormat="1" outlineLevel="1">
      <c r="A173" s="30"/>
      <c r="B173" s="45" t="s">
        <v>622</v>
      </c>
      <c r="C173" s="46"/>
      <c r="D173" s="46"/>
      <c r="E173" s="41">
        <f>SUBTOTAL(9,E170:E172)</f>
        <v>3424546.8899999997</v>
      </c>
    </row>
    <row r="174" spans="1:5" s="2" customFormat="1" outlineLevel="2">
      <c r="A174" s="23">
        <v>1</v>
      </c>
      <c r="B174" s="24" t="s">
        <v>258</v>
      </c>
      <c r="C174" s="25" t="s">
        <v>259</v>
      </c>
      <c r="D174" s="25" t="s">
        <v>261</v>
      </c>
      <c r="E174" s="26">
        <v>755107.32000000007</v>
      </c>
    </row>
    <row r="175" spans="1:5" s="2" customFormat="1" outlineLevel="2">
      <c r="A175" s="4">
        <f>+A174+1</f>
        <v>2</v>
      </c>
      <c r="B175" s="5" t="s">
        <v>258</v>
      </c>
      <c r="C175" s="6" t="s">
        <v>259</v>
      </c>
      <c r="D175" s="6" t="s">
        <v>260</v>
      </c>
      <c r="E175" s="7">
        <v>2275916.4000000004</v>
      </c>
    </row>
    <row r="176" spans="1:5" s="2" customFormat="1" outlineLevel="2">
      <c r="A176" s="32">
        <f>+A175+1</f>
        <v>3</v>
      </c>
      <c r="B176" s="33" t="s">
        <v>258</v>
      </c>
      <c r="C176" s="34" t="s">
        <v>262</v>
      </c>
      <c r="D176" s="34" t="s">
        <v>263</v>
      </c>
      <c r="E176" s="35">
        <v>1777226.0000000002</v>
      </c>
    </row>
    <row r="177" spans="1:5" s="2" customFormat="1" outlineLevel="1">
      <c r="A177" s="30"/>
      <c r="B177" s="45" t="s">
        <v>623</v>
      </c>
      <c r="C177" s="46"/>
      <c r="D177" s="46"/>
      <c r="E177" s="41">
        <f>SUBTOTAL(9,E174:E176)</f>
        <v>4808249.7200000007</v>
      </c>
    </row>
    <row r="178" spans="1:5" s="2" customFormat="1" outlineLevel="2">
      <c r="A178" s="23">
        <v>1</v>
      </c>
      <c r="B178" s="24" t="s">
        <v>264</v>
      </c>
      <c r="C178" s="25" t="s">
        <v>264</v>
      </c>
      <c r="D178" s="25" t="s">
        <v>271</v>
      </c>
      <c r="E178" s="26">
        <v>471713.06000000006</v>
      </c>
    </row>
    <row r="179" spans="1:5" s="2" customFormat="1" outlineLevel="2">
      <c r="A179" s="4">
        <f t="shared" ref="A179:A185" si="6">+A178+1</f>
        <v>2</v>
      </c>
      <c r="B179" s="5" t="s">
        <v>264</v>
      </c>
      <c r="C179" s="6" t="s">
        <v>264</v>
      </c>
      <c r="D179" s="6" t="s">
        <v>270</v>
      </c>
      <c r="E179" s="7">
        <v>3042102.5000000005</v>
      </c>
    </row>
    <row r="180" spans="1:5" s="2" customFormat="1" outlineLevel="2">
      <c r="A180" s="4">
        <f t="shared" si="6"/>
        <v>3</v>
      </c>
      <c r="B180" s="5" t="s">
        <v>264</v>
      </c>
      <c r="C180" s="6" t="s">
        <v>265</v>
      </c>
      <c r="D180" s="6" t="s">
        <v>266</v>
      </c>
      <c r="E180" s="7">
        <v>886117.27</v>
      </c>
    </row>
    <row r="181" spans="1:5" s="2" customFormat="1" outlineLevel="2">
      <c r="A181" s="4">
        <f t="shared" si="6"/>
        <v>4</v>
      </c>
      <c r="B181" s="5" t="s">
        <v>264</v>
      </c>
      <c r="C181" s="6" t="s">
        <v>265</v>
      </c>
      <c r="D181" s="6" t="s">
        <v>267</v>
      </c>
      <c r="E181" s="7">
        <v>120042.85</v>
      </c>
    </row>
    <row r="182" spans="1:5" s="2" customFormat="1" outlineLevel="2">
      <c r="A182" s="4">
        <f t="shared" si="6"/>
        <v>5</v>
      </c>
      <c r="B182" s="5" t="s">
        <v>264</v>
      </c>
      <c r="C182" s="6" t="s">
        <v>268</v>
      </c>
      <c r="D182" s="6" t="s">
        <v>269</v>
      </c>
      <c r="E182" s="7">
        <v>153350.70000000001</v>
      </c>
    </row>
    <row r="183" spans="1:5" s="2" customFormat="1" outlineLevel="2">
      <c r="A183" s="4">
        <f t="shared" si="6"/>
        <v>6</v>
      </c>
      <c r="B183" s="5" t="s">
        <v>264</v>
      </c>
      <c r="C183" s="6" t="s">
        <v>272</v>
      </c>
      <c r="D183" s="6" t="s">
        <v>273</v>
      </c>
      <c r="E183" s="7">
        <v>254845.30000000005</v>
      </c>
    </row>
    <row r="184" spans="1:5" s="2" customFormat="1" outlineLevel="2">
      <c r="A184" s="4">
        <f t="shared" si="6"/>
        <v>7</v>
      </c>
      <c r="B184" s="5" t="s">
        <v>264</v>
      </c>
      <c r="C184" s="6" t="s">
        <v>272</v>
      </c>
      <c r="D184" s="6" t="s">
        <v>274</v>
      </c>
      <c r="E184" s="7">
        <v>545797.72</v>
      </c>
    </row>
    <row r="185" spans="1:5" s="2" customFormat="1" outlineLevel="2">
      <c r="A185" s="32">
        <f t="shared" si="6"/>
        <v>8</v>
      </c>
      <c r="B185" s="33" t="s">
        <v>264</v>
      </c>
      <c r="C185" s="34" t="s">
        <v>272</v>
      </c>
      <c r="D185" s="34" t="s">
        <v>275</v>
      </c>
      <c r="E185" s="35">
        <v>263875.90000000002</v>
      </c>
    </row>
    <row r="186" spans="1:5" s="2" customFormat="1" outlineLevel="1">
      <c r="A186" s="30"/>
      <c r="B186" s="45" t="s">
        <v>624</v>
      </c>
      <c r="C186" s="46"/>
      <c r="D186" s="46"/>
      <c r="E186" s="41">
        <f>SUBTOTAL(9,E178:E185)</f>
        <v>5737845.2999999998</v>
      </c>
    </row>
    <row r="187" spans="1:5" s="2" customFormat="1" ht="27" customHeight="1" outlineLevel="2">
      <c r="A187" s="23">
        <v>1</v>
      </c>
      <c r="B187" s="24" t="s">
        <v>276</v>
      </c>
      <c r="C187" s="25" t="s">
        <v>277</v>
      </c>
      <c r="D187" s="25" t="s">
        <v>279</v>
      </c>
      <c r="E187" s="26">
        <v>56160</v>
      </c>
    </row>
    <row r="188" spans="1:5" s="2" customFormat="1" ht="27" customHeight="1" outlineLevel="2">
      <c r="A188" s="32">
        <f>+A187+1</f>
        <v>2</v>
      </c>
      <c r="B188" s="33" t="s">
        <v>276</v>
      </c>
      <c r="C188" s="34" t="s">
        <v>277</v>
      </c>
      <c r="D188" s="34" t="s">
        <v>278</v>
      </c>
      <c r="E188" s="35">
        <v>1741947.5999999996</v>
      </c>
    </row>
    <row r="189" spans="1:5" s="2" customFormat="1" outlineLevel="1">
      <c r="A189" s="30"/>
      <c r="B189" s="45" t="s">
        <v>625</v>
      </c>
      <c r="C189" s="46"/>
      <c r="D189" s="46"/>
      <c r="E189" s="41">
        <f>SUBTOTAL(9,E187:E188)</f>
        <v>1798107.5999999996</v>
      </c>
    </row>
    <row r="190" spans="1:5" s="2" customFormat="1" outlineLevel="2">
      <c r="A190" s="23">
        <v>1</v>
      </c>
      <c r="B190" s="24" t="s">
        <v>280</v>
      </c>
      <c r="C190" s="25" t="s">
        <v>283</v>
      </c>
      <c r="D190" s="25" t="s">
        <v>285</v>
      </c>
      <c r="E190" s="26">
        <v>46894</v>
      </c>
    </row>
    <row r="191" spans="1:5" s="2" customFormat="1" outlineLevel="2">
      <c r="A191" s="4">
        <f>+A190+1</f>
        <v>2</v>
      </c>
      <c r="B191" s="5" t="s">
        <v>280</v>
      </c>
      <c r="C191" s="6" t="s">
        <v>281</v>
      </c>
      <c r="D191" s="6" t="s">
        <v>282</v>
      </c>
      <c r="E191" s="7">
        <v>2334771.48</v>
      </c>
    </row>
    <row r="192" spans="1:5" s="2" customFormat="1" outlineLevel="2">
      <c r="A192" s="32">
        <f>+A191+1</f>
        <v>3</v>
      </c>
      <c r="B192" s="33" t="s">
        <v>280</v>
      </c>
      <c r="C192" s="34" t="s">
        <v>283</v>
      </c>
      <c r="D192" s="34" t="s">
        <v>284</v>
      </c>
      <c r="E192" s="35">
        <v>452633.59999999998</v>
      </c>
    </row>
    <row r="193" spans="1:5" s="2" customFormat="1" outlineLevel="1">
      <c r="A193" s="30"/>
      <c r="B193" s="45" t="s">
        <v>626</v>
      </c>
      <c r="C193" s="46"/>
      <c r="D193" s="46"/>
      <c r="E193" s="41">
        <f>SUBTOTAL(9,E190:E192)</f>
        <v>2834299.08</v>
      </c>
    </row>
    <row r="194" spans="1:5" s="2" customFormat="1" outlineLevel="2">
      <c r="A194" s="23">
        <v>1</v>
      </c>
      <c r="B194" s="24" t="s">
        <v>286</v>
      </c>
      <c r="C194" s="25" t="s">
        <v>289</v>
      </c>
      <c r="D194" s="25" t="s">
        <v>292</v>
      </c>
      <c r="E194" s="26">
        <v>1337412.8799999999</v>
      </c>
    </row>
    <row r="195" spans="1:5" s="2" customFormat="1" outlineLevel="2">
      <c r="A195" s="4">
        <f>+A194+1</f>
        <v>2</v>
      </c>
      <c r="B195" s="5" t="s">
        <v>286</v>
      </c>
      <c r="C195" s="6" t="s">
        <v>289</v>
      </c>
      <c r="D195" s="6" t="s">
        <v>291</v>
      </c>
      <c r="E195" s="7">
        <v>3213338.1700000009</v>
      </c>
    </row>
    <row r="196" spans="1:5" s="2" customFormat="1" outlineLevel="2">
      <c r="A196" s="4">
        <f>+A195+1</f>
        <v>3</v>
      </c>
      <c r="B196" s="5" t="s">
        <v>286</v>
      </c>
      <c r="C196" s="6" t="s">
        <v>287</v>
      </c>
      <c r="D196" s="6" t="s">
        <v>288</v>
      </c>
      <c r="E196" s="7">
        <v>28032</v>
      </c>
    </row>
    <row r="197" spans="1:5" s="2" customFormat="1" outlineLevel="2">
      <c r="A197" s="32">
        <f>+A196+1</f>
        <v>4</v>
      </c>
      <c r="B197" s="33" t="s">
        <v>286</v>
      </c>
      <c r="C197" s="34" t="s">
        <v>289</v>
      </c>
      <c r="D197" s="34" t="s">
        <v>290</v>
      </c>
      <c r="E197" s="35">
        <v>150664.60999999999</v>
      </c>
    </row>
    <row r="198" spans="1:5" s="2" customFormat="1" outlineLevel="1">
      <c r="A198" s="30"/>
      <c r="B198" s="45" t="s">
        <v>627</v>
      </c>
      <c r="C198" s="46"/>
      <c r="D198" s="46"/>
      <c r="E198" s="41">
        <f>SUBTOTAL(9,E194:E197)</f>
        <v>4729447.6600000011</v>
      </c>
    </row>
    <row r="199" spans="1:5" s="2" customFormat="1" outlineLevel="2">
      <c r="A199" s="23">
        <v>1</v>
      </c>
      <c r="B199" s="24" t="s">
        <v>293</v>
      </c>
      <c r="C199" s="25" t="s">
        <v>300</v>
      </c>
      <c r="D199" s="25" t="s">
        <v>303</v>
      </c>
      <c r="E199" s="26">
        <v>108816.2</v>
      </c>
    </row>
    <row r="200" spans="1:5" s="2" customFormat="1" outlineLevel="2">
      <c r="A200" s="4">
        <f>+A199+1</f>
        <v>2</v>
      </c>
      <c r="B200" s="5" t="s">
        <v>293</v>
      </c>
      <c r="C200" s="6" t="s">
        <v>294</v>
      </c>
      <c r="D200" s="6" t="s">
        <v>295</v>
      </c>
      <c r="E200" s="7">
        <v>1525295.9999999998</v>
      </c>
    </row>
    <row r="201" spans="1:5" s="2" customFormat="1" outlineLevel="2">
      <c r="A201" s="4">
        <f>+A200+1</f>
        <v>3</v>
      </c>
      <c r="B201" s="5" t="s">
        <v>293</v>
      </c>
      <c r="C201" s="6" t="s">
        <v>298</v>
      </c>
      <c r="D201" s="6" t="s">
        <v>299</v>
      </c>
      <c r="E201" s="7">
        <v>1469633.5999999999</v>
      </c>
    </row>
    <row r="202" spans="1:5" s="2" customFormat="1" outlineLevel="2">
      <c r="A202" s="4">
        <f>+A201+1</f>
        <v>4</v>
      </c>
      <c r="B202" s="5" t="s">
        <v>293</v>
      </c>
      <c r="C202" s="6" t="s">
        <v>300</v>
      </c>
      <c r="D202" s="6" t="s">
        <v>302</v>
      </c>
      <c r="E202" s="7">
        <v>956996.20000000007</v>
      </c>
    </row>
    <row r="203" spans="1:5" s="2" customFormat="1" outlineLevel="2">
      <c r="A203" s="4">
        <f>+A202+1</f>
        <v>5</v>
      </c>
      <c r="B203" s="5" t="s">
        <v>293</v>
      </c>
      <c r="C203" s="6" t="s">
        <v>296</v>
      </c>
      <c r="D203" s="6" t="s">
        <v>297</v>
      </c>
      <c r="E203" s="7">
        <v>49047.6</v>
      </c>
    </row>
    <row r="204" spans="1:5" s="2" customFormat="1" outlineLevel="2">
      <c r="A204" s="32">
        <f>+A203+1</f>
        <v>6</v>
      </c>
      <c r="B204" s="33" t="s">
        <v>293</v>
      </c>
      <c r="C204" s="34" t="s">
        <v>300</v>
      </c>
      <c r="D204" s="34" t="s">
        <v>301</v>
      </c>
      <c r="E204" s="35">
        <v>42982.8</v>
      </c>
    </row>
    <row r="205" spans="1:5" s="2" customFormat="1" outlineLevel="1">
      <c r="A205" s="30"/>
      <c r="B205" s="45" t="s">
        <v>628</v>
      </c>
      <c r="C205" s="46"/>
      <c r="D205" s="46"/>
      <c r="E205" s="41">
        <f>SUBTOTAL(9,E199:E204)</f>
        <v>4152772.4</v>
      </c>
    </row>
    <row r="206" spans="1:5" s="2" customFormat="1" outlineLevel="2">
      <c r="A206" s="23">
        <v>1</v>
      </c>
      <c r="B206" s="24" t="s">
        <v>304</v>
      </c>
      <c r="C206" s="25" t="s">
        <v>307</v>
      </c>
      <c r="D206" s="25" t="s">
        <v>309</v>
      </c>
      <c r="E206" s="26">
        <v>548432.69999999995</v>
      </c>
    </row>
    <row r="207" spans="1:5" s="2" customFormat="1" outlineLevel="2">
      <c r="A207" s="4">
        <f>+A206+1</f>
        <v>2</v>
      </c>
      <c r="B207" s="5" t="s">
        <v>304</v>
      </c>
      <c r="C207" s="6" t="s">
        <v>307</v>
      </c>
      <c r="D207" s="6" t="s">
        <v>308</v>
      </c>
      <c r="E207" s="7">
        <v>3144576.4800000009</v>
      </c>
    </row>
    <row r="208" spans="1:5" s="2" customFormat="1" outlineLevel="2">
      <c r="A208" s="4">
        <f>+A207+1</f>
        <v>3</v>
      </c>
      <c r="B208" s="5" t="s">
        <v>304</v>
      </c>
      <c r="C208" s="6" t="s">
        <v>305</v>
      </c>
      <c r="D208" s="6" t="s">
        <v>306</v>
      </c>
      <c r="E208" s="7">
        <v>590813.00999999989</v>
      </c>
    </row>
    <row r="209" spans="1:5" s="2" customFormat="1" outlineLevel="2">
      <c r="A209" s="32">
        <f>+A208+1</f>
        <v>4</v>
      </c>
      <c r="B209" s="42" t="s">
        <v>304</v>
      </c>
      <c r="C209" s="43" t="s">
        <v>310</v>
      </c>
      <c r="D209" s="43" t="s">
        <v>311</v>
      </c>
      <c r="E209" s="35">
        <v>38116.800000000003</v>
      </c>
    </row>
    <row r="210" spans="1:5" s="2" customFormat="1" outlineLevel="1">
      <c r="A210" s="30"/>
      <c r="B210" s="44" t="s">
        <v>629</v>
      </c>
      <c r="C210" s="40"/>
      <c r="D210" s="40"/>
      <c r="E210" s="41">
        <f>SUBTOTAL(9,E206:E209)</f>
        <v>4321938.99</v>
      </c>
    </row>
    <row r="211" spans="1:5" s="2" customFormat="1" outlineLevel="2">
      <c r="A211" s="23">
        <v>1</v>
      </c>
      <c r="B211" s="24" t="s">
        <v>312</v>
      </c>
      <c r="C211" s="25" t="s">
        <v>315</v>
      </c>
      <c r="D211" s="25" t="s">
        <v>317</v>
      </c>
      <c r="E211" s="26">
        <v>91408.5</v>
      </c>
    </row>
    <row r="212" spans="1:5" s="2" customFormat="1" outlineLevel="2">
      <c r="A212" s="4">
        <f>+A211+1</f>
        <v>2</v>
      </c>
      <c r="B212" s="5" t="s">
        <v>312</v>
      </c>
      <c r="C212" s="6" t="s">
        <v>313</v>
      </c>
      <c r="D212" s="6" t="s">
        <v>314</v>
      </c>
      <c r="E212" s="7">
        <v>2985985</v>
      </c>
    </row>
    <row r="213" spans="1:5" s="2" customFormat="1" outlineLevel="2">
      <c r="A213" s="32">
        <f>+A212+1</f>
        <v>3</v>
      </c>
      <c r="B213" s="33" t="s">
        <v>312</v>
      </c>
      <c r="C213" s="34" t="s">
        <v>315</v>
      </c>
      <c r="D213" s="34" t="s">
        <v>316</v>
      </c>
      <c r="E213" s="35">
        <v>3149569.2999999993</v>
      </c>
    </row>
    <row r="214" spans="1:5" s="2" customFormat="1" outlineLevel="1">
      <c r="A214" s="30"/>
      <c r="B214" s="45" t="s">
        <v>630</v>
      </c>
      <c r="C214" s="46"/>
      <c r="D214" s="46"/>
      <c r="E214" s="41">
        <f>SUBTOTAL(9,E211:E213)</f>
        <v>6226962.7999999989</v>
      </c>
    </row>
    <row r="215" spans="1:5" s="2" customFormat="1" outlineLevel="2">
      <c r="A215" s="23">
        <v>1</v>
      </c>
      <c r="B215" s="24" t="s">
        <v>318</v>
      </c>
      <c r="C215" s="25" t="s">
        <v>319</v>
      </c>
      <c r="D215" s="25" t="s">
        <v>321</v>
      </c>
      <c r="E215" s="26">
        <v>493139.13999999996</v>
      </c>
    </row>
    <row r="216" spans="1:5" s="2" customFormat="1" outlineLevel="2">
      <c r="A216" s="4">
        <f>+A215+1</f>
        <v>2</v>
      </c>
      <c r="B216" s="5" t="s">
        <v>318</v>
      </c>
      <c r="C216" s="6" t="s">
        <v>319</v>
      </c>
      <c r="D216" s="6" t="s">
        <v>320</v>
      </c>
      <c r="E216" s="7">
        <v>1014879.8</v>
      </c>
    </row>
    <row r="217" spans="1:5" s="2" customFormat="1" outlineLevel="2">
      <c r="A217" s="32">
        <f>+A216+1</f>
        <v>3</v>
      </c>
      <c r="B217" s="33" t="s">
        <v>318</v>
      </c>
      <c r="C217" s="34" t="s">
        <v>322</v>
      </c>
      <c r="D217" s="34" t="s">
        <v>323</v>
      </c>
      <c r="E217" s="35">
        <v>1412377.7999999998</v>
      </c>
    </row>
    <row r="218" spans="1:5" s="2" customFormat="1" outlineLevel="1">
      <c r="A218" s="30"/>
      <c r="B218" s="45" t="s">
        <v>631</v>
      </c>
      <c r="C218" s="46"/>
      <c r="D218" s="46"/>
      <c r="E218" s="41">
        <f>SUBTOTAL(9,E215:E217)</f>
        <v>2920396.7399999998</v>
      </c>
    </row>
    <row r="219" spans="1:5" s="2" customFormat="1" ht="26.1" customHeight="1" outlineLevel="2">
      <c r="A219" s="23">
        <v>1</v>
      </c>
      <c r="B219" s="24" t="s">
        <v>324</v>
      </c>
      <c r="C219" s="25" t="s">
        <v>325</v>
      </c>
      <c r="D219" s="25" t="s">
        <v>327</v>
      </c>
      <c r="E219" s="26">
        <v>715444.8600000001</v>
      </c>
    </row>
    <row r="220" spans="1:5" s="2" customFormat="1" ht="26.1" customHeight="1" outlineLevel="2">
      <c r="A220" s="32">
        <f>+A219+1</f>
        <v>2</v>
      </c>
      <c r="B220" s="33" t="s">
        <v>324</v>
      </c>
      <c r="C220" s="34" t="s">
        <v>325</v>
      </c>
      <c r="D220" s="34" t="s">
        <v>326</v>
      </c>
      <c r="E220" s="35">
        <v>2038503.77</v>
      </c>
    </row>
    <row r="221" spans="1:5" s="2" customFormat="1" outlineLevel="1">
      <c r="A221" s="30"/>
      <c r="B221" s="45" t="s">
        <v>632</v>
      </c>
      <c r="C221" s="46"/>
      <c r="D221" s="46"/>
      <c r="E221" s="41">
        <f>SUBTOTAL(9,E219:E220)</f>
        <v>2753948.63</v>
      </c>
    </row>
    <row r="222" spans="1:5" s="2" customFormat="1" outlineLevel="2">
      <c r="A222" s="23">
        <v>1</v>
      </c>
      <c r="B222" s="24" t="s">
        <v>328</v>
      </c>
      <c r="C222" s="25" t="s">
        <v>334</v>
      </c>
      <c r="D222" s="25" t="s">
        <v>336</v>
      </c>
      <c r="E222" s="26">
        <v>1509755.11</v>
      </c>
    </row>
    <row r="223" spans="1:5" s="2" customFormat="1" outlineLevel="2">
      <c r="A223" s="4">
        <f>+A222+1</f>
        <v>2</v>
      </c>
      <c r="B223" s="5" t="s">
        <v>328</v>
      </c>
      <c r="C223" s="6" t="s">
        <v>334</v>
      </c>
      <c r="D223" s="6" t="s">
        <v>335</v>
      </c>
      <c r="E223" s="7">
        <v>3594264.48</v>
      </c>
    </row>
    <row r="224" spans="1:5" s="2" customFormat="1" outlineLevel="2">
      <c r="A224" s="4">
        <f>+A223+1</f>
        <v>3</v>
      </c>
      <c r="B224" s="5" t="s">
        <v>328</v>
      </c>
      <c r="C224" s="6" t="s">
        <v>329</v>
      </c>
      <c r="D224" s="6" t="s">
        <v>330</v>
      </c>
      <c r="E224" s="7">
        <v>36208</v>
      </c>
    </row>
    <row r="225" spans="1:5" s="2" customFormat="1" outlineLevel="2">
      <c r="A225" s="4">
        <f>+A224+1</f>
        <v>4</v>
      </c>
      <c r="B225" s="5" t="s">
        <v>328</v>
      </c>
      <c r="C225" s="6" t="s">
        <v>329</v>
      </c>
      <c r="D225" s="6" t="s">
        <v>331</v>
      </c>
      <c r="E225" s="7">
        <v>179855.51</v>
      </c>
    </row>
    <row r="226" spans="1:5" s="2" customFormat="1" outlineLevel="2">
      <c r="A226" s="32">
        <f>+A225+1</f>
        <v>5</v>
      </c>
      <c r="B226" s="33" t="s">
        <v>328</v>
      </c>
      <c r="C226" s="34" t="s">
        <v>332</v>
      </c>
      <c r="D226" s="34" t="s">
        <v>333</v>
      </c>
      <c r="E226" s="35">
        <v>41400</v>
      </c>
    </row>
    <row r="227" spans="1:5" s="2" customFormat="1" outlineLevel="1">
      <c r="A227" s="30"/>
      <c r="B227" s="45" t="s">
        <v>633</v>
      </c>
      <c r="C227" s="46"/>
      <c r="D227" s="46"/>
      <c r="E227" s="41">
        <f>SUBTOTAL(9,E222:E226)</f>
        <v>5361483.0999999996</v>
      </c>
    </row>
    <row r="228" spans="1:5" s="2" customFormat="1" outlineLevel="2">
      <c r="A228" s="23">
        <v>1</v>
      </c>
      <c r="B228" s="24" t="s">
        <v>337</v>
      </c>
      <c r="C228" s="25" t="s">
        <v>340</v>
      </c>
      <c r="D228" s="25" t="s">
        <v>342</v>
      </c>
      <c r="E228" s="26">
        <v>2587214.96</v>
      </c>
    </row>
    <row r="229" spans="1:5" s="2" customFormat="1" outlineLevel="2">
      <c r="A229" s="4">
        <f>+A228+1</f>
        <v>2</v>
      </c>
      <c r="B229" s="5" t="s">
        <v>337</v>
      </c>
      <c r="C229" s="6" t="s">
        <v>340</v>
      </c>
      <c r="D229" s="6" t="s">
        <v>341</v>
      </c>
      <c r="E229" s="7">
        <v>2508503</v>
      </c>
    </row>
    <row r="230" spans="1:5" s="2" customFormat="1" outlineLevel="2">
      <c r="A230" s="32">
        <f>+A229+1</f>
        <v>3</v>
      </c>
      <c r="B230" s="33" t="s">
        <v>337</v>
      </c>
      <c r="C230" s="34" t="s">
        <v>338</v>
      </c>
      <c r="D230" s="34" t="s">
        <v>339</v>
      </c>
      <c r="E230" s="35">
        <v>308664.27</v>
      </c>
    </row>
    <row r="231" spans="1:5" s="2" customFormat="1" outlineLevel="1">
      <c r="A231" s="30"/>
      <c r="B231" s="45" t="s">
        <v>634</v>
      </c>
      <c r="C231" s="46"/>
      <c r="D231" s="46"/>
      <c r="E231" s="41">
        <f>SUBTOTAL(9,E228:E230)</f>
        <v>5404382.2300000004</v>
      </c>
    </row>
    <row r="232" spans="1:5" s="2" customFormat="1" ht="26.1" customHeight="1" outlineLevel="2">
      <c r="A232" s="23">
        <v>1</v>
      </c>
      <c r="B232" s="24" t="s">
        <v>343</v>
      </c>
      <c r="C232" s="25" t="s">
        <v>344</v>
      </c>
      <c r="D232" s="25" t="s">
        <v>346</v>
      </c>
      <c r="E232" s="26">
        <v>9360</v>
      </c>
    </row>
    <row r="233" spans="1:5" s="2" customFormat="1" ht="26.1" customHeight="1" outlineLevel="2">
      <c r="A233" s="32">
        <f>+A232+1</f>
        <v>2</v>
      </c>
      <c r="B233" s="33" t="s">
        <v>343</v>
      </c>
      <c r="C233" s="34" t="s">
        <v>344</v>
      </c>
      <c r="D233" s="34" t="s">
        <v>345</v>
      </c>
      <c r="E233" s="35">
        <v>25534</v>
      </c>
    </row>
    <row r="234" spans="1:5" s="2" customFormat="1" outlineLevel="1">
      <c r="A234" s="30"/>
      <c r="B234" s="45" t="s">
        <v>635</v>
      </c>
      <c r="C234" s="46"/>
      <c r="D234" s="46"/>
      <c r="E234" s="41">
        <f>SUBTOTAL(9,E232:E233)</f>
        <v>34894</v>
      </c>
    </row>
    <row r="235" spans="1:5" s="2" customFormat="1" ht="26.1" customHeight="1" outlineLevel="2">
      <c r="A235" s="23">
        <v>1</v>
      </c>
      <c r="B235" s="24" t="s">
        <v>347</v>
      </c>
      <c r="C235" s="25" t="s">
        <v>348</v>
      </c>
      <c r="D235" s="25" t="s">
        <v>350</v>
      </c>
      <c r="E235" s="26">
        <v>2186018.6</v>
      </c>
    </row>
    <row r="236" spans="1:5" s="2" customFormat="1" ht="26.1" customHeight="1" outlineLevel="2">
      <c r="A236" s="32">
        <f>+A235+1</f>
        <v>2</v>
      </c>
      <c r="B236" s="33" t="s">
        <v>347</v>
      </c>
      <c r="C236" s="34" t="s">
        <v>348</v>
      </c>
      <c r="D236" s="34" t="s">
        <v>349</v>
      </c>
      <c r="E236" s="35">
        <v>214477.4</v>
      </c>
    </row>
    <row r="237" spans="1:5" s="2" customFormat="1" ht="26.1" customHeight="1" outlineLevel="1">
      <c r="A237" s="30"/>
      <c r="B237" s="45" t="s">
        <v>636</v>
      </c>
      <c r="C237" s="46"/>
      <c r="D237" s="46"/>
      <c r="E237" s="41">
        <f>SUBTOTAL(9,E235:E236)</f>
        <v>2400496</v>
      </c>
    </row>
    <row r="238" spans="1:5" s="2" customFormat="1" outlineLevel="2">
      <c r="A238" s="23">
        <v>1</v>
      </c>
      <c r="B238" s="24" t="s">
        <v>351</v>
      </c>
      <c r="C238" s="25" t="s">
        <v>354</v>
      </c>
      <c r="D238" s="25" t="s">
        <v>356</v>
      </c>
      <c r="E238" s="26">
        <v>215170.36</v>
      </c>
    </row>
    <row r="239" spans="1:5" s="2" customFormat="1" outlineLevel="2">
      <c r="A239" s="4">
        <f>+A238+1</f>
        <v>2</v>
      </c>
      <c r="B239" s="5" t="s">
        <v>351</v>
      </c>
      <c r="C239" s="6" t="s">
        <v>354</v>
      </c>
      <c r="D239" s="6" t="s">
        <v>355</v>
      </c>
      <c r="E239" s="7">
        <v>2216772.4100000006</v>
      </c>
    </row>
    <row r="240" spans="1:5" s="2" customFormat="1" outlineLevel="2">
      <c r="A240" s="4">
        <f>+A239+1</f>
        <v>3</v>
      </c>
      <c r="B240" s="5" t="s">
        <v>351</v>
      </c>
      <c r="C240" s="6" t="s">
        <v>352</v>
      </c>
      <c r="D240" s="6" t="s">
        <v>353</v>
      </c>
      <c r="E240" s="7">
        <v>110717.51999999999</v>
      </c>
    </row>
    <row r="241" spans="1:5" s="2" customFormat="1" outlineLevel="2">
      <c r="A241" s="4">
        <f>+A240+1</f>
        <v>4</v>
      </c>
      <c r="B241" s="5" t="s">
        <v>351</v>
      </c>
      <c r="C241" s="6" t="s">
        <v>357</v>
      </c>
      <c r="D241" s="6" t="s">
        <v>358</v>
      </c>
      <c r="E241" s="7">
        <v>385463.87</v>
      </c>
    </row>
    <row r="242" spans="1:5" s="2" customFormat="1" outlineLevel="2">
      <c r="A242" s="32">
        <f>+A241+1</f>
        <v>5</v>
      </c>
      <c r="B242" s="42" t="s">
        <v>351</v>
      </c>
      <c r="C242" s="43" t="s">
        <v>357</v>
      </c>
      <c r="D242" s="43" t="s">
        <v>359</v>
      </c>
      <c r="E242" s="35">
        <v>64453.42</v>
      </c>
    </row>
    <row r="243" spans="1:5" s="2" customFormat="1" outlineLevel="1">
      <c r="A243" s="30"/>
      <c r="B243" s="44" t="s">
        <v>637</v>
      </c>
      <c r="C243" s="40"/>
      <c r="D243" s="40"/>
      <c r="E243" s="41">
        <f>SUBTOTAL(9,E238:E242)</f>
        <v>2992577.5800000005</v>
      </c>
    </row>
    <row r="244" spans="1:5" s="2" customFormat="1" outlineLevel="2">
      <c r="A244" s="23">
        <v>1</v>
      </c>
      <c r="B244" s="24" t="s">
        <v>360</v>
      </c>
      <c r="C244" s="25" t="s">
        <v>363</v>
      </c>
      <c r="D244" s="25" t="s">
        <v>365</v>
      </c>
      <c r="E244" s="26">
        <v>133045.88</v>
      </c>
    </row>
    <row r="245" spans="1:5" s="2" customFormat="1" outlineLevel="2">
      <c r="A245" s="4">
        <f>+A244+1</f>
        <v>2</v>
      </c>
      <c r="B245" s="5" t="s">
        <v>360</v>
      </c>
      <c r="C245" s="6" t="s">
        <v>363</v>
      </c>
      <c r="D245" s="6" t="s">
        <v>364</v>
      </c>
      <c r="E245" s="7">
        <v>3371158.5500000017</v>
      </c>
    </row>
    <row r="246" spans="1:5" s="2" customFormat="1" outlineLevel="2">
      <c r="A246" s="32">
        <f>+A245+1</f>
        <v>3</v>
      </c>
      <c r="B246" s="33" t="s">
        <v>360</v>
      </c>
      <c r="C246" s="34" t="s">
        <v>361</v>
      </c>
      <c r="D246" s="34" t="s">
        <v>362</v>
      </c>
      <c r="E246" s="35">
        <v>612525.19999999995</v>
      </c>
    </row>
    <row r="247" spans="1:5" s="2" customFormat="1" outlineLevel="1">
      <c r="A247" s="30"/>
      <c r="B247" s="45" t="s">
        <v>638</v>
      </c>
      <c r="C247" s="46"/>
      <c r="D247" s="46"/>
      <c r="E247" s="41">
        <f>SUBTOTAL(9,E244:E246)</f>
        <v>4116729.6300000018</v>
      </c>
    </row>
    <row r="248" spans="1:5" s="2" customFormat="1" outlineLevel="2">
      <c r="A248" s="23">
        <v>1</v>
      </c>
      <c r="B248" s="24" t="s">
        <v>366</v>
      </c>
      <c r="C248" s="25" t="s">
        <v>367</v>
      </c>
      <c r="D248" s="25" t="s">
        <v>369</v>
      </c>
      <c r="E248" s="26">
        <v>593070.76</v>
      </c>
    </row>
    <row r="249" spans="1:5" s="2" customFormat="1" outlineLevel="2">
      <c r="A249" s="4">
        <f>+A248+1</f>
        <v>2</v>
      </c>
      <c r="B249" s="5" t="s">
        <v>366</v>
      </c>
      <c r="C249" s="6" t="s">
        <v>367</v>
      </c>
      <c r="D249" s="6" t="s">
        <v>368</v>
      </c>
      <c r="E249" s="7">
        <v>3983854</v>
      </c>
    </row>
    <row r="250" spans="1:5" s="2" customFormat="1" outlineLevel="2">
      <c r="A250" s="4">
        <f>+A249+1</f>
        <v>3</v>
      </c>
      <c r="B250" s="9" t="s">
        <v>366</v>
      </c>
      <c r="C250" s="10" t="s">
        <v>370</v>
      </c>
      <c r="D250" s="10" t="s">
        <v>371</v>
      </c>
      <c r="E250" s="7">
        <v>86280</v>
      </c>
    </row>
    <row r="251" spans="1:5" s="2" customFormat="1" outlineLevel="2">
      <c r="A251" s="32">
        <f>+A250+1</f>
        <v>4</v>
      </c>
      <c r="B251" s="42" t="s">
        <v>366</v>
      </c>
      <c r="C251" s="43" t="s">
        <v>372</v>
      </c>
      <c r="D251" s="43" t="s">
        <v>373</v>
      </c>
      <c r="E251" s="35">
        <v>19779.25</v>
      </c>
    </row>
    <row r="252" spans="1:5" s="2" customFormat="1" outlineLevel="1">
      <c r="A252" s="30"/>
      <c r="B252" s="44" t="s">
        <v>639</v>
      </c>
      <c r="C252" s="40"/>
      <c r="D252" s="40"/>
      <c r="E252" s="41">
        <f>SUBTOTAL(9,E248:E251)</f>
        <v>4682984.01</v>
      </c>
    </row>
    <row r="253" spans="1:5" s="2" customFormat="1" ht="27.95" customHeight="1" outlineLevel="2">
      <c r="A253" s="17">
        <v>1</v>
      </c>
      <c r="B253" s="18" t="s">
        <v>374</v>
      </c>
      <c r="C253" s="19" t="s">
        <v>375</v>
      </c>
      <c r="D253" s="19" t="s">
        <v>376</v>
      </c>
      <c r="E253" s="20">
        <v>1754233.5999999996</v>
      </c>
    </row>
    <row r="254" spans="1:5" s="2" customFormat="1" outlineLevel="1">
      <c r="A254" s="30"/>
      <c r="B254" s="45" t="s">
        <v>640</v>
      </c>
      <c r="C254" s="46"/>
      <c r="D254" s="46"/>
      <c r="E254" s="41">
        <f>SUBTOTAL(9,E253:E253)</f>
        <v>1754233.5999999996</v>
      </c>
    </row>
    <row r="255" spans="1:5" s="2" customFormat="1" outlineLevel="2">
      <c r="A255" s="23">
        <v>1</v>
      </c>
      <c r="B255" s="24" t="s">
        <v>377</v>
      </c>
      <c r="C255" s="25" t="s">
        <v>378</v>
      </c>
      <c r="D255" s="25" t="s">
        <v>381</v>
      </c>
      <c r="E255" s="26">
        <v>706974.65</v>
      </c>
    </row>
    <row r="256" spans="1:5" s="2" customFormat="1" outlineLevel="2">
      <c r="A256" s="4">
        <f>+A255+1</f>
        <v>2</v>
      </c>
      <c r="B256" s="5" t="s">
        <v>377</v>
      </c>
      <c r="C256" s="6" t="s">
        <v>378</v>
      </c>
      <c r="D256" s="6" t="s">
        <v>380</v>
      </c>
      <c r="E256" s="7">
        <v>1187948.3299999998</v>
      </c>
    </row>
    <row r="257" spans="1:5" s="2" customFormat="1" outlineLevel="2">
      <c r="A257" s="32">
        <f>+A256+1</f>
        <v>3</v>
      </c>
      <c r="B257" s="42" t="s">
        <v>377</v>
      </c>
      <c r="C257" s="43" t="s">
        <v>378</v>
      </c>
      <c r="D257" s="43" t="s">
        <v>379</v>
      </c>
      <c r="E257" s="35">
        <v>66423.399999999994</v>
      </c>
    </row>
    <row r="258" spans="1:5" s="2" customFormat="1" outlineLevel="1">
      <c r="A258" s="30"/>
      <c r="B258" s="44" t="s">
        <v>641</v>
      </c>
      <c r="C258" s="40"/>
      <c r="D258" s="40"/>
      <c r="E258" s="41">
        <f>SUBTOTAL(9,E255:E257)</f>
        <v>1961346.38</v>
      </c>
    </row>
    <row r="259" spans="1:5" s="2" customFormat="1" outlineLevel="2">
      <c r="A259" s="23">
        <v>1</v>
      </c>
      <c r="B259" s="24" t="s">
        <v>382</v>
      </c>
      <c r="C259" s="25" t="s">
        <v>387</v>
      </c>
      <c r="D259" s="25" t="s">
        <v>390</v>
      </c>
      <c r="E259" s="26">
        <v>109604.2</v>
      </c>
    </row>
    <row r="260" spans="1:5" s="2" customFormat="1" outlineLevel="2">
      <c r="A260" s="4">
        <f>+A259+1</f>
        <v>2</v>
      </c>
      <c r="B260" s="5" t="s">
        <v>382</v>
      </c>
      <c r="C260" s="6" t="s">
        <v>383</v>
      </c>
      <c r="D260" s="6" t="s">
        <v>384</v>
      </c>
      <c r="E260" s="7">
        <v>1704012.8</v>
      </c>
    </row>
    <row r="261" spans="1:5" s="2" customFormat="1" outlineLevel="2">
      <c r="A261" s="4">
        <f>+A260+1</f>
        <v>3</v>
      </c>
      <c r="B261" s="5" t="s">
        <v>382</v>
      </c>
      <c r="C261" s="6" t="s">
        <v>385</v>
      </c>
      <c r="D261" s="6" t="s">
        <v>386</v>
      </c>
      <c r="E261" s="7">
        <v>1766070.2</v>
      </c>
    </row>
    <row r="262" spans="1:5" s="2" customFormat="1" outlineLevel="2">
      <c r="A262" s="4">
        <f>+A261+1</f>
        <v>4</v>
      </c>
      <c r="B262" s="5" t="s">
        <v>382</v>
      </c>
      <c r="C262" s="6" t="s">
        <v>387</v>
      </c>
      <c r="D262" s="6" t="s">
        <v>389</v>
      </c>
      <c r="E262" s="7">
        <v>4372029.1999999993</v>
      </c>
    </row>
    <row r="263" spans="1:5" s="2" customFormat="1" outlineLevel="2">
      <c r="A263" s="32">
        <f>+A262+1</f>
        <v>5</v>
      </c>
      <c r="B263" s="33" t="s">
        <v>382</v>
      </c>
      <c r="C263" s="34" t="s">
        <v>387</v>
      </c>
      <c r="D263" s="34" t="s">
        <v>388</v>
      </c>
      <c r="E263" s="35">
        <v>33432</v>
      </c>
    </row>
    <row r="264" spans="1:5" s="2" customFormat="1" outlineLevel="1">
      <c r="A264" s="30"/>
      <c r="B264" s="45" t="s">
        <v>642</v>
      </c>
      <c r="C264" s="46"/>
      <c r="D264" s="46"/>
      <c r="E264" s="41">
        <f>SUBTOTAL(9,E259:E263)</f>
        <v>7985148.3999999994</v>
      </c>
    </row>
    <row r="265" spans="1:5" s="2" customFormat="1" outlineLevel="2">
      <c r="A265" s="23">
        <v>1</v>
      </c>
      <c r="B265" s="24" t="s">
        <v>391</v>
      </c>
      <c r="C265" s="25" t="s">
        <v>396</v>
      </c>
      <c r="D265" s="25" t="s">
        <v>401</v>
      </c>
      <c r="E265" s="26">
        <v>56160</v>
      </c>
    </row>
    <row r="266" spans="1:5" s="2" customFormat="1" outlineLevel="2">
      <c r="A266" s="4">
        <f t="shared" ref="A266:A271" si="7">+A265+1</f>
        <v>2</v>
      </c>
      <c r="B266" s="5" t="s">
        <v>391</v>
      </c>
      <c r="C266" s="6" t="s">
        <v>394</v>
      </c>
      <c r="D266" s="6" t="s">
        <v>395</v>
      </c>
      <c r="E266" s="7">
        <v>393789.39999999997</v>
      </c>
    </row>
    <row r="267" spans="1:5" s="2" customFormat="1" outlineLevel="2">
      <c r="A267" s="4">
        <f t="shared" si="7"/>
        <v>3</v>
      </c>
      <c r="B267" s="5" t="s">
        <v>391</v>
      </c>
      <c r="C267" s="6" t="s">
        <v>396</v>
      </c>
      <c r="D267" s="6" t="s">
        <v>399</v>
      </c>
      <c r="E267" s="7">
        <v>42233.2</v>
      </c>
    </row>
    <row r="268" spans="1:5" s="2" customFormat="1" outlineLevel="2">
      <c r="A268" s="4">
        <f t="shared" si="7"/>
        <v>4</v>
      </c>
      <c r="B268" s="5" t="s">
        <v>391</v>
      </c>
      <c r="C268" s="6" t="s">
        <v>396</v>
      </c>
      <c r="D268" s="6" t="s">
        <v>400</v>
      </c>
      <c r="E268" s="7">
        <v>2913232.0399999996</v>
      </c>
    </row>
    <row r="269" spans="1:5" s="2" customFormat="1" outlineLevel="2">
      <c r="A269" s="4">
        <f t="shared" si="7"/>
        <v>5</v>
      </c>
      <c r="B269" s="5" t="s">
        <v>391</v>
      </c>
      <c r="C269" s="6" t="s">
        <v>392</v>
      </c>
      <c r="D269" s="6" t="s">
        <v>393</v>
      </c>
      <c r="E269" s="7">
        <v>1207987.3999999999</v>
      </c>
    </row>
    <row r="270" spans="1:5" s="2" customFormat="1" outlineLevel="2">
      <c r="A270" s="4">
        <f t="shared" si="7"/>
        <v>6</v>
      </c>
      <c r="B270" s="5" t="s">
        <v>391</v>
      </c>
      <c r="C270" s="6" t="s">
        <v>396</v>
      </c>
      <c r="D270" s="6" t="s">
        <v>397</v>
      </c>
      <c r="E270" s="7">
        <v>45442.8</v>
      </c>
    </row>
    <row r="271" spans="1:5" s="2" customFormat="1" outlineLevel="2">
      <c r="A271" s="32">
        <f t="shared" si="7"/>
        <v>7</v>
      </c>
      <c r="B271" s="33" t="s">
        <v>391</v>
      </c>
      <c r="C271" s="34" t="s">
        <v>396</v>
      </c>
      <c r="D271" s="34" t="s">
        <v>398</v>
      </c>
      <c r="E271" s="35">
        <v>41841</v>
      </c>
    </row>
    <row r="272" spans="1:5" s="2" customFormat="1" outlineLevel="1">
      <c r="A272" s="30"/>
      <c r="B272" s="45" t="s">
        <v>643</v>
      </c>
      <c r="C272" s="46"/>
      <c r="D272" s="46"/>
      <c r="E272" s="41">
        <f>SUBTOTAL(9,E265:E271)</f>
        <v>4700685.8399999989</v>
      </c>
    </row>
    <row r="273" spans="1:5" s="2" customFormat="1" outlineLevel="2">
      <c r="A273" s="23">
        <v>1</v>
      </c>
      <c r="B273" s="24" t="s">
        <v>402</v>
      </c>
      <c r="C273" s="25" t="s">
        <v>403</v>
      </c>
      <c r="D273" s="25" t="s">
        <v>404</v>
      </c>
      <c r="E273" s="26">
        <v>457054.60000000003</v>
      </c>
    </row>
    <row r="274" spans="1:5" s="2" customFormat="1" outlineLevel="2">
      <c r="A274" s="4">
        <f>+A273+1</f>
        <v>2</v>
      </c>
      <c r="B274" s="5" t="s">
        <v>402</v>
      </c>
      <c r="C274" s="6" t="s">
        <v>405</v>
      </c>
      <c r="D274" s="6" t="s">
        <v>406</v>
      </c>
      <c r="E274" s="7">
        <v>3050356.8000000003</v>
      </c>
    </row>
    <row r="275" spans="1:5" s="2" customFormat="1" outlineLevel="2">
      <c r="A275" s="4">
        <f>+A274+1</f>
        <v>3</v>
      </c>
      <c r="B275" s="5" t="s">
        <v>402</v>
      </c>
      <c r="C275" s="6" t="s">
        <v>409</v>
      </c>
      <c r="D275" s="6" t="s">
        <v>410</v>
      </c>
      <c r="E275" s="7">
        <v>615571.7300000001</v>
      </c>
    </row>
    <row r="276" spans="1:5" s="2" customFormat="1" outlineLevel="2">
      <c r="A276" s="32">
        <f>+A275+1</f>
        <v>4</v>
      </c>
      <c r="B276" s="42" t="s">
        <v>402</v>
      </c>
      <c r="C276" s="43" t="s">
        <v>407</v>
      </c>
      <c r="D276" s="43" t="s">
        <v>408</v>
      </c>
      <c r="E276" s="35">
        <v>282130.83</v>
      </c>
    </row>
    <row r="277" spans="1:5" s="2" customFormat="1" outlineLevel="1">
      <c r="A277" s="30"/>
      <c r="B277" s="44" t="s">
        <v>644</v>
      </c>
      <c r="C277" s="40"/>
      <c r="D277" s="40"/>
      <c r="E277" s="41">
        <f>SUBTOTAL(9,E273:E276)</f>
        <v>4405113.96</v>
      </c>
    </row>
    <row r="278" spans="1:5" s="2" customFormat="1" ht="27" customHeight="1" outlineLevel="2">
      <c r="A278" s="23">
        <v>1</v>
      </c>
      <c r="B278" s="24" t="s">
        <v>411</v>
      </c>
      <c r="C278" s="25" t="s">
        <v>412</v>
      </c>
      <c r="D278" s="25" t="s">
        <v>414</v>
      </c>
      <c r="E278" s="26">
        <v>237227.63</v>
      </c>
    </row>
    <row r="279" spans="1:5" s="2" customFormat="1" ht="27" customHeight="1" outlineLevel="2">
      <c r="A279" s="32">
        <f>+A278+1</f>
        <v>2</v>
      </c>
      <c r="B279" s="33" t="s">
        <v>411</v>
      </c>
      <c r="C279" s="34" t="s">
        <v>412</v>
      </c>
      <c r="D279" s="34" t="s">
        <v>413</v>
      </c>
      <c r="E279" s="35">
        <v>1436234.8</v>
      </c>
    </row>
    <row r="280" spans="1:5" s="2" customFormat="1" ht="27" customHeight="1" outlineLevel="1">
      <c r="A280" s="30"/>
      <c r="B280" s="45" t="s">
        <v>645</v>
      </c>
      <c r="C280" s="46"/>
      <c r="D280" s="46"/>
      <c r="E280" s="41">
        <f>SUBTOTAL(9,E278:E279)</f>
        <v>1673462.4300000002</v>
      </c>
    </row>
    <row r="281" spans="1:5" s="2" customFormat="1" outlineLevel="2">
      <c r="A281" s="23">
        <v>1</v>
      </c>
      <c r="B281" s="24" t="s">
        <v>415</v>
      </c>
      <c r="C281" s="25" t="s">
        <v>418</v>
      </c>
      <c r="D281" s="25" t="s">
        <v>420</v>
      </c>
      <c r="E281" s="26">
        <v>364690.45000000007</v>
      </c>
    </row>
    <row r="282" spans="1:5" s="2" customFormat="1" outlineLevel="2">
      <c r="A282" s="4">
        <f>+A281+1</f>
        <v>2</v>
      </c>
      <c r="B282" s="5" t="s">
        <v>415</v>
      </c>
      <c r="C282" s="6" t="s">
        <v>418</v>
      </c>
      <c r="D282" s="6" t="s">
        <v>419</v>
      </c>
      <c r="E282" s="7">
        <v>1097024.9800000002</v>
      </c>
    </row>
    <row r="283" spans="1:5" s="2" customFormat="1" outlineLevel="2">
      <c r="A283" s="4">
        <f>+A282+1</f>
        <v>3</v>
      </c>
      <c r="B283" s="5" t="s">
        <v>415</v>
      </c>
      <c r="C283" s="6" t="s">
        <v>421</v>
      </c>
      <c r="D283" s="6" t="s">
        <v>422</v>
      </c>
      <c r="E283" s="7">
        <v>172487.58000000002</v>
      </c>
    </row>
    <row r="284" spans="1:5" s="2" customFormat="1" outlineLevel="2">
      <c r="A284" s="32">
        <f>+A283+1</f>
        <v>4</v>
      </c>
      <c r="B284" s="42" t="s">
        <v>415</v>
      </c>
      <c r="C284" s="43" t="s">
        <v>416</v>
      </c>
      <c r="D284" s="43" t="s">
        <v>417</v>
      </c>
      <c r="E284" s="47">
        <v>129420</v>
      </c>
    </row>
    <row r="285" spans="1:5" s="2" customFormat="1" outlineLevel="1">
      <c r="A285" s="30"/>
      <c r="B285" s="44" t="s">
        <v>646</v>
      </c>
      <c r="C285" s="40"/>
      <c r="D285" s="40"/>
      <c r="E285" s="48">
        <f>SUBTOTAL(9,E281:E284)</f>
        <v>1763623.0100000002</v>
      </c>
    </row>
    <row r="286" spans="1:5" s="2" customFormat="1" outlineLevel="2">
      <c r="A286" s="23">
        <v>1</v>
      </c>
      <c r="B286" s="24" t="s">
        <v>423</v>
      </c>
      <c r="C286" s="25" t="s">
        <v>430</v>
      </c>
      <c r="D286" s="25" t="s">
        <v>432</v>
      </c>
      <c r="E286" s="26">
        <v>3835921.649999999</v>
      </c>
    </row>
    <row r="287" spans="1:5" s="2" customFormat="1" outlineLevel="2">
      <c r="A287" s="4">
        <f>+A286+1</f>
        <v>2</v>
      </c>
      <c r="B287" s="5" t="s">
        <v>423</v>
      </c>
      <c r="C287" s="6" t="s">
        <v>430</v>
      </c>
      <c r="D287" s="6" t="s">
        <v>431</v>
      </c>
      <c r="E287" s="7">
        <v>1145812.1100000001</v>
      </c>
    </row>
    <row r="288" spans="1:5" s="2" customFormat="1" outlineLevel="2">
      <c r="A288" s="4">
        <f>+A287+1</f>
        <v>3</v>
      </c>
      <c r="B288" s="5" t="s">
        <v>423</v>
      </c>
      <c r="C288" s="6" t="s">
        <v>428</v>
      </c>
      <c r="D288" s="6" t="s">
        <v>429</v>
      </c>
      <c r="E288" s="7">
        <v>51010.430000000008</v>
      </c>
    </row>
    <row r="289" spans="1:5" s="2" customFormat="1" outlineLevel="2">
      <c r="A289" s="4">
        <f>+A288+1</f>
        <v>4</v>
      </c>
      <c r="B289" s="5" t="s">
        <v>423</v>
      </c>
      <c r="C289" s="6" t="s">
        <v>433</v>
      </c>
      <c r="D289" s="6" t="s">
        <v>434</v>
      </c>
      <c r="E289" s="7">
        <v>103635.63</v>
      </c>
    </row>
    <row r="290" spans="1:5" s="2" customFormat="1" outlineLevel="2">
      <c r="A290" s="4">
        <f>+A289+1</f>
        <v>5</v>
      </c>
      <c r="B290" s="9" t="s">
        <v>423</v>
      </c>
      <c r="C290" s="10" t="s">
        <v>424</v>
      </c>
      <c r="D290" s="10" t="s">
        <v>425</v>
      </c>
      <c r="E290" s="7">
        <v>21019.57</v>
      </c>
    </row>
    <row r="291" spans="1:5" s="2" customFormat="1" outlineLevel="2">
      <c r="A291" s="32">
        <f>+A290+1</f>
        <v>6</v>
      </c>
      <c r="B291" s="42" t="s">
        <v>423</v>
      </c>
      <c r="C291" s="43" t="s">
        <v>426</v>
      </c>
      <c r="D291" s="43" t="s">
        <v>427</v>
      </c>
      <c r="E291" s="35">
        <v>106893.63</v>
      </c>
    </row>
    <row r="292" spans="1:5" s="2" customFormat="1" outlineLevel="1">
      <c r="A292" s="30"/>
      <c r="B292" s="44" t="s">
        <v>647</v>
      </c>
      <c r="C292" s="40"/>
      <c r="D292" s="40"/>
      <c r="E292" s="41">
        <f>SUBTOTAL(9,E286:E291)</f>
        <v>5264293.0199999986</v>
      </c>
    </row>
    <row r="293" spans="1:5" s="2" customFormat="1" ht="27" customHeight="1" outlineLevel="2">
      <c r="A293" s="23">
        <v>1</v>
      </c>
      <c r="B293" s="24" t="s">
        <v>435</v>
      </c>
      <c r="C293" s="25" t="s">
        <v>436</v>
      </c>
      <c r="D293" s="25" t="s">
        <v>438</v>
      </c>
      <c r="E293" s="26">
        <v>1771843.6</v>
      </c>
    </row>
    <row r="294" spans="1:5" s="2" customFormat="1" ht="27" customHeight="1" outlineLevel="2">
      <c r="A294" s="32">
        <f>+A293+1</f>
        <v>2</v>
      </c>
      <c r="B294" s="33" t="s">
        <v>435</v>
      </c>
      <c r="C294" s="34" t="s">
        <v>436</v>
      </c>
      <c r="D294" s="34" t="s">
        <v>437</v>
      </c>
      <c r="E294" s="35">
        <v>1699027.1999999997</v>
      </c>
    </row>
    <row r="295" spans="1:5" s="2" customFormat="1" ht="27" customHeight="1" outlineLevel="1">
      <c r="A295" s="30"/>
      <c r="B295" s="45" t="s">
        <v>648</v>
      </c>
      <c r="C295" s="46"/>
      <c r="D295" s="46"/>
      <c r="E295" s="41">
        <f>SUBTOTAL(9,E293:E294)</f>
        <v>3470870.8</v>
      </c>
    </row>
    <row r="296" spans="1:5" s="2" customFormat="1" outlineLevel="2">
      <c r="A296" s="23">
        <v>1</v>
      </c>
      <c r="B296" s="24" t="s">
        <v>439</v>
      </c>
      <c r="C296" s="25" t="s">
        <v>440</v>
      </c>
      <c r="D296" s="25" t="s">
        <v>442</v>
      </c>
      <c r="E296" s="26">
        <v>328753.57</v>
      </c>
    </row>
    <row r="297" spans="1:5" s="2" customFormat="1" outlineLevel="2">
      <c r="A297" s="4">
        <f>+A296+1</f>
        <v>2</v>
      </c>
      <c r="B297" s="5" t="s">
        <v>439</v>
      </c>
      <c r="C297" s="6" t="s">
        <v>440</v>
      </c>
      <c r="D297" s="6" t="s">
        <v>441</v>
      </c>
      <c r="E297" s="7">
        <v>4851313.6499999994</v>
      </c>
    </row>
    <row r="298" spans="1:5" s="2" customFormat="1" outlineLevel="2">
      <c r="A298" s="4">
        <f>+A297+1</f>
        <v>3</v>
      </c>
      <c r="B298" s="5" t="s">
        <v>439</v>
      </c>
      <c r="C298" s="6" t="s">
        <v>445</v>
      </c>
      <c r="D298" s="6" t="s">
        <v>446</v>
      </c>
      <c r="E298" s="7">
        <v>5576973.200000003</v>
      </c>
    </row>
    <row r="299" spans="1:5" s="2" customFormat="1" outlineLevel="2">
      <c r="A299" s="32">
        <f>+A298+1</f>
        <v>4</v>
      </c>
      <c r="B299" s="33" t="s">
        <v>439</v>
      </c>
      <c r="C299" s="34" t="s">
        <v>443</v>
      </c>
      <c r="D299" s="34" t="s">
        <v>444</v>
      </c>
      <c r="E299" s="35">
        <v>1196182.8000000003</v>
      </c>
    </row>
    <row r="300" spans="1:5" s="2" customFormat="1" outlineLevel="1">
      <c r="A300" s="30"/>
      <c r="B300" s="45" t="s">
        <v>649</v>
      </c>
      <c r="C300" s="46"/>
      <c r="D300" s="46"/>
      <c r="E300" s="41">
        <f>SUBTOTAL(9,E296:E299)</f>
        <v>11953223.220000003</v>
      </c>
    </row>
    <row r="301" spans="1:5" s="2" customFormat="1" outlineLevel="2">
      <c r="A301" s="23">
        <v>1</v>
      </c>
      <c r="B301" s="24" t="s">
        <v>447</v>
      </c>
      <c r="C301" s="25" t="s">
        <v>448</v>
      </c>
      <c r="D301" s="25" t="s">
        <v>451</v>
      </c>
      <c r="E301" s="26">
        <v>99004.5</v>
      </c>
    </row>
    <row r="302" spans="1:5" s="2" customFormat="1" outlineLevel="2">
      <c r="A302" s="4">
        <f>+A301+1</f>
        <v>2</v>
      </c>
      <c r="B302" s="5" t="s">
        <v>447</v>
      </c>
      <c r="C302" s="6" t="s">
        <v>448</v>
      </c>
      <c r="D302" s="6" t="s">
        <v>450</v>
      </c>
      <c r="E302" s="7">
        <v>1362052.8000000003</v>
      </c>
    </row>
    <row r="303" spans="1:5" s="2" customFormat="1" outlineLevel="2">
      <c r="A303" s="32">
        <f>+A302+1</f>
        <v>3</v>
      </c>
      <c r="B303" s="49" t="s">
        <v>447</v>
      </c>
      <c r="C303" s="50" t="s">
        <v>448</v>
      </c>
      <c r="D303" s="50" t="s">
        <v>449</v>
      </c>
      <c r="E303" s="35">
        <v>75275.899999999994</v>
      </c>
    </row>
    <row r="304" spans="1:5" s="2" customFormat="1" outlineLevel="1">
      <c r="A304" s="30"/>
      <c r="B304" s="51" t="s">
        <v>650</v>
      </c>
      <c r="C304" s="52"/>
      <c r="D304" s="52"/>
      <c r="E304" s="41">
        <f>SUBTOTAL(9,E301:E303)</f>
        <v>1536333.2000000002</v>
      </c>
    </row>
    <row r="305" spans="1:5" s="2" customFormat="1" outlineLevel="2">
      <c r="A305" s="23">
        <v>1</v>
      </c>
      <c r="B305" s="24" t="s">
        <v>452</v>
      </c>
      <c r="C305" s="25" t="s">
        <v>456</v>
      </c>
      <c r="D305" s="25" t="s">
        <v>458</v>
      </c>
      <c r="E305" s="26">
        <v>46800</v>
      </c>
    </row>
    <row r="306" spans="1:5" s="2" customFormat="1" outlineLevel="2">
      <c r="A306" s="4">
        <f>+A305+1</f>
        <v>2</v>
      </c>
      <c r="B306" s="5" t="s">
        <v>452</v>
      </c>
      <c r="C306" s="6" t="s">
        <v>456</v>
      </c>
      <c r="D306" s="6" t="s">
        <v>457</v>
      </c>
      <c r="E306" s="7">
        <v>3388611.5199999991</v>
      </c>
    </row>
    <row r="307" spans="1:5" s="2" customFormat="1" outlineLevel="2">
      <c r="A307" s="4">
        <f>+A306+1</f>
        <v>3</v>
      </c>
      <c r="B307" s="5" t="s">
        <v>452</v>
      </c>
      <c r="C307" s="6" t="s">
        <v>453</v>
      </c>
      <c r="D307" s="6" t="s">
        <v>454</v>
      </c>
      <c r="E307" s="7">
        <v>1218938.2200000004</v>
      </c>
    </row>
    <row r="308" spans="1:5" s="2" customFormat="1" outlineLevel="2">
      <c r="A308" s="4">
        <f>+A307+1</f>
        <v>4</v>
      </c>
      <c r="B308" s="5" t="s">
        <v>452</v>
      </c>
      <c r="C308" s="6" t="s">
        <v>453</v>
      </c>
      <c r="D308" s="6" t="s">
        <v>455</v>
      </c>
      <c r="E308" s="7">
        <v>35150.269999999997</v>
      </c>
    </row>
    <row r="309" spans="1:5" s="2" customFormat="1" outlineLevel="2">
      <c r="A309" s="32">
        <f>+A308+1</f>
        <v>5</v>
      </c>
      <c r="B309" s="42" t="s">
        <v>452</v>
      </c>
      <c r="C309" s="43" t="s">
        <v>456</v>
      </c>
      <c r="D309" s="43" t="s">
        <v>459</v>
      </c>
      <c r="E309" s="35">
        <v>9000</v>
      </c>
    </row>
    <row r="310" spans="1:5" s="2" customFormat="1" outlineLevel="1">
      <c r="A310" s="30"/>
      <c r="B310" s="44" t="s">
        <v>651</v>
      </c>
      <c r="C310" s="40"/>
      <c r="D310" s="40"/>
      <c r="E310" s="41">
        <f>SUBTOTAL(9,E305:E309)</f>
        <v>4698500.0099999988</v>
      </c>
    </row>
    <row r="311" spans="1:5" s="2" customFormat="1" outlineLevel="2">
      <c r="A311" s="23">
        <v>1</v>
      </c>
      <c r="B311" s="24" t="s">
        <v>460</v>
      </c>
      <c r="C311" s="25" t="s">
        <v>461</v>
      </c>
      <c r="D311" s="25" t="s">
        <v>463</v>
      </c>
      <c r="E311" s="26">
        <v>28080</v>
      </c>
    </row>
    <row r="312" spans="1:5" s="2" customFormat="1" outlineLevel="2">
      <c r="A312" s="4">
        <f>+A311+1</f>
        <v>2</v>
      </c>
      <c r="B312" s="5" t="s">
        <v>460</v>
      </c>
      <c r="C312" s="6" t="s">
        <v>461</v>
      </c>
      <c r="D312" s="6" t="s">
        <v>462</v>
      </c>
      <c r="E312" s="7">
        <v>2412438.0000000009</v>
      </c>
    </row>
    <row r="313" spans="1:5" s="2" customFormat="1" outlineLevel="2">
      <c r="A313" s="32">
        <f>+A312+1</f>
        <v>3</v>
      </c>
      <c r="B313" s="33" t="s">
        <v>460</v>
      </c>
      <c r="C313" s="34" t="s">
        <v>464</v>
      </c>
      <c r="D313" s="34" t="s">
        <v>465</v>
      </c>
      <c r="E313" s="35">
        <v>66092.000000000116</v>
      </c>
    </row>
    <row r="314" spans="1:5" s="2" customFormat="1" outlineLevel="1">
      <c r="A314" s="30"/>
      <c r="B314" s="45" t="s">
        <v>652</v>
      </c>
      <c r="C314" s="46"/>
      <c r="D314" s="46"/>
      <c r="E314" s="41">
        <f>SUBTOTAL(9,E311:E313)</f>
        <v>2506610.0000000009</v>
      </c>
    </row>
    <row r="315" spans="1:5" s="2" customFormat="1" outlineLevel="2">
      <c r="A315" s="23">
        <v>1</v>
      </c>
      <c r="B315" s="24" t="s">
        <v>466</v>
      </c>
      <c r="C315" s="25" t="s">
        <v>470</v>
      </c>
      <c r="D315" s="25" t="s">
        <v>472</v>
      </c>
      <c r="E315" s="26">
        <v>947988.67</v>
      </c>
    </row>
    <row r="316" spans="1:5" s="2" customFormat="1" outlineLevel="2">
      <c r="A316" s="4">
        <f>+A315+1</f>
        <v>2</v>
      </c>
      <c r="B316" s="5" t="s">
        <v>466</v>
      </c>
      <c r="C316" s="6" t="s">
        <v>467</v>
      </c>
      <c r="D316" s="6" t="s">
        <v>468</v>
      </c>
      <c r="E316" s="7">
        <v>140295</v>
      </c>
    </row>
    <row r="317" spans="1:5" s="2" customFormat="1" outlineLevel="2">
      <c r="A317" s="4">
        <f>+A316+1</f>
        <v>3</v>
      </c>
      <c r="B317" s="5" t="s">
        <v>466</v>
      </c>
      <c r="C317" s="6" t="s">
        <v>470</v>
      </c>
      <c r="D317" s="6" t="s">
        <v>471</v>
      </c>
      <c r="E317" s="7">
        <v>2607394.5000000005</v>
      </c>
    </row>
    <row r="318" spans="1:5" s="2" customFormat="1" outlineLevel="2">
      <c r="A318" s="32">
        <f>+A317+1</f>
        <v>4</v>
      </c>
      <c r="B318" s="33" t="s">
        <v>466</v>
      </c>
      <c r="C318" s="34" t="s">
        <v>467</v>
      </c>
      <c r="D318" s="34" t="s">
        <v>469</v>
      </c>
      <c r="E318" s="35">
        <v>1422071.4</v>
      </c>
    </row>
    <row r="319" spans="1:5" s="2" customFormat="1" outlineLevel="1">
      <c r="A319" s="30"/>
      <c r="B319" s="45" t="s">
        <v>653</v>
      </c>
      <c r="C319" s="46"/>
      <c r="D319" s="46"/>
      <c r="E319" s="41">
        <f>SUBTOTAL(9,E315:E318)</f>
        <v>5117749.57</v>
      </c>
    </row>
    <row r="320" spans="1:5" s="2" customFormat="1" outlineLevel="2">
      <c r="A320" s="23">
        <v>1</v>
      </c>
      <c r="B320" s="24" t="s">
        <v>473</v>
      </c>
      <c r="C320" s="25" t="s">
        <v>474</v>
      </c>
      <c r="D320" s="25" t="s">
        <v>476</v>
      </c>
      <c r="E320" s="26">
        <v>740407.85</v>
      </c>
    </row>
    <row r="321" spans="1:5" s="2" customFormat="1" outlineLevel="2">
      <c r="A321" s="4">
        <f>+A320+1</f>
        <v>2</v>
      </c>
      <c r="B321" s="5" t="s">
        <v>473</v>
      </c>
      <c r="C321" s="6" t="s">
        <v>474</v>
      </c>
      <c r="D321" s="6" t="s">
        <v>475</v>
      </c>
      <c r="E321" s="7">
        <v>218546.89</v>
      </c>
    </row>
    <row r="322" spans="1:5" s="2" customFormat="1" outlineLevel="2">
      <c r="A322" s="4">
        <f>+A321+1</f>
        <v>3</v>
      </c>
      <c r="B322" s="5" t="s">
        <v>473</v>
      </c>
      <c r="C322" s="6" t="s">
        <v>477</v>
      </c>
      <c r="D322" s="6" t="s">
        <v>478</v>
      </c>
      <c r="E322" s="7">
        <v>60089</v>
      </c>
    </row>
    <row r="323" spans="1:5" s="2" customFormat="1" outlineLevel="2">
      <c r="A323" s="32">
        <f>+A322+1</f>
        <v>4</v>
      </c>
      <c r="B323" s="33" t="s">
        <v>473</v>
      </c>
      <c r="C323" s="34" t="s">
        <v>479</v>
      </c>
      <c r="D323" s="34" t="s">
        <v>480</v>
      </c>
      <c r="E323" s="35">
        <v>570916.19999999995</v>
      </c>
    </row>
    <row r="324" spans="1:5" s="2" customFormat="1" outlineLevel="1">
      <c r="A324" s="30"/>
      <c r="B324" s="45" t="s">
        <v>654</v>
      </c>
      <c r="C324" s="46"/>
      <c r="D324" s="46"/>
      <c r="E324" s="41">
        <f>SUBTOTAL(9,E320:E323)</f>
        <v>1589959.94</v>
      </c>
    </row>
    <row r="325" spans="1:5" s="2" customFormat="1" outlineLevel="2">
      <c r="A325" s="23">
        <v>1</v>
      </c>
      <c r="B325" s="24" t="s">
        <v>481</v>
      </c>
      <c r="C325" s="25" t="s">
        <v>486</v>
      </c>
      <c r="D325" s="25" t="s">
        <v>488</v>
      </c>
      <c r="E325" s="26">
        <v>410959.6</v>
      </c>
    </row>
    <row r="326" spans="1:5" s="2" customFormat="1" outlineLevel="2">
      <c r="A326" s="4">
        <f>+A325+1</f>
        <v>2</v>
      </c>
      <c r="B326" s="5" t="s">
        <v>481</v>
      </c>
      <c r="C326" s="6" t="s">
        <v>482</v>
      </c>
      <c r="D326" s="6" t="s">
        <v>483</v>
      </c>
      <c r="E326" s="7">
        <v>1204150.9000000004</v>
      </c>
    </row>
    <row r="327" spans="1:5" s="2" customFormat="1" outlineLevel="2">
      <c r="A327" s="4">
        <f>+A326+1</f>
        <v>3</v>
      </c>
      <c r="B327" s="5" t="s">
        <v>481</v>
      </c>
      <c r="C327" s="6" t="s">
        <v>484</v>
      </c>
      <c r="D327" s="6" t="s">
        <v>485</v>
      </c>
      <c r="E327" s="7">
        <v>387652.6</v>
      </c>
    </row>
    <row r="328" spans="1:5" s="2" customFormat="1" outlineLevel="2">
      <c r="A328" s="4">
        <f>+A327+1</f>
        <v>4</v>
      </c>
      <c r="B328" s="5" t="s">
        <v>481</v>
      </c>
      <c r="C328" s="6" t="s">
        <v>486</v>
      </c>
      <c r="D328" s="6" t="s">
        <v>487</v>
      </c>
      <c r="E328" s="7">
        <v>3792948.6000000006</v>
      </c>
    </row>
    <row r="329" spans="1:5" s="2" customFormat="1" outlineLevel="2">
      <c r="A329" s="4">
        <f>+A328+1</f>
        <v>5</v>
      </c>
      <c r="B329" s="5" t="s">
        <v>481</v>
      </c>
      <c r="C329" s="6" t="s">
        <v>489</v>
      </c>
      <c r="D329" s="6" t="s">
        <v>490</v>
      </c>
      <c r="E329" s="7">
        <v>1223795.2000000002</v>
      </c>
    </row>
    <row r="330" spans="1:5" s="2" customFormat="1" outlineLevel="2">
      <c r="A330" s="32">
        <f>+A329+1</f>
        <v>6</v>
      </c>
      <c r="B330" s="42" t="s">
        <v>481</v>
      </c>
      <c r="C330" s="43" t="s">
        <v>489</v>
      </c>
      <c r="D330" s="43" t="s">
        <v>491</v>
      </c>
      <c r="E330" s="35">
        <v>102281.4</v>
      </c>
    </row>
    <row r="331" spans="1:5" s="2" customFormat="1" outlineLevel="1">
      <c r="A331" s="30"/>
      <c r="B331" s="44" t="s">
        <v>655</v>
      </c>
      <c r="C331" s="40"/>
      <c r="D331" s="40"/>
      <c r="E331" s="41">
        <f>SUBTOTAL(9,E325:E330)</f>
        <v>7121788.3000000017</v>
      </c>
    </row>
    <row r="332" spans="1:5" s="2" customFormat="1" ht="27" customHeight="1" outlineLevel="2">
      <c r="A332" s="23">
        <v>1</v>
      </c>
      <c r="B332" s="24" t="s">
        <v>492</v>
      </c>
      <c r="C332" s="25" t="s">
        <v>493</v>
      </c>
      <c r="D332" s="25" t="s">
        <v>495</v>
      </c>
      <c r="E332" s="26">
        <v>28080</v>
      </c>
    </row>
    <row r="333" spans="1:5" s="2" customFormat="1" ht="27" customHeight="1" outlineLevel="2">
      <c r="A333" s="32">
        <f>+A332+1</f>
        <v>2</v>
      </c>
      <c r="B333" s="33" t="s">
        <v>492</v>
      </c>
      <c r="C333" s="34" t="s">
        <v>493</v>
      </c>
      <c r="D333" s="34" t="s">
        <v>494</v>
      </c>
      <c r="E333" s="35">
        <v>1052935.8</v>
      </c>
    </row>
    <row r="334" spans="1:5" s="2" customFormat="1" ht="27" customHeight="1" outlineLevel="1">
      <c r="A334" s="30"/>
      <c r="B334" s="45" t="s">
        <v>656</v>
      </c>
      <c r="C334" s="46"/>
      <c r="D334" s="46"/>
      <c r="E334" s="41">
        <f>SUBTOTAL(9,E332:E333)</f>
        <v>1081015.8</v>
      </c>
    </row>
    <row r="335" spans="1:5" s="2" customFormat="1" outlineLevel="2">
      <c r="A335" s="23">
        <v>1</v>
      </c>
      <c r="B335" s="24" t="s">
        <v>496</v>
      </c>
      <c r="C335" s="25" t="s">
        <v>502</v>
      </c>
      <c r="D335" s="25" t="s">
        <v>505</v>
      </c>
      <c r="E335" s="26">
        <v>343155</v>
      </c>
    </row>
    <row r="336" spans="1:5" s="2" customFormat="1" outlineLevel="2">
      <c r="A336" s="4">
        <f t="shared" ref="A336:A343" si="8">+A335+1</f>
        <v>2</v>
      </c>
      <c r="B336" s="5" t="s">
        <v>496</v>
      </c>
      <c r="C336" s="6" t="s">
        <v>502</v>
      </c>
      <c r="D336" s="6" t="s">
        <v>504</v>
      </c>
      <c r="E336" s="7">
        <v>1541016.1800000002</v>
      </c>
    </row>
    <row r="337" spans="1:5" s="2" customFormat="1" outlineLevel="2">
      <c r="A337" s="4">
        <f t="shared" si="8"/>
        <v>3</v>
      </c>
      <c r="B337" s="5" t="s">
        <v>496</v>
      </c>
      <c r="C337" s="6" t="s">
        <v>508</v>
      </c>
      <c r="D337" s="6" t="s">
        <v>509</v>
      </c>
      <c r="E337" s="7">
        <v>2284023</v>
      </c>
    </row>
    <row r="338" spans="1:5" s="2" customFormat="1" outlineLevel="2">
      <c r="A338" s="4">
        <f t="shared" si="8"/>
        <v>4</v>
      </c>
      <c r="B338" s="5" t="s">
        <v>496</v>
      </c>
      <c r="C338" s="6" t="s">
        <v>497</v>
      </c>
      <c r="D338" s="6" t="s">
        <v>498</v>
      </c>
      <c r="E338" s="7">
        <v>185656.33</v>
      </c>
    </row>
    <row r="339" spans="1:5" s="2" customFormat="1" outlineLevel="2">
      <c r="A339" s="4">
        <f t="shared" si="8"/>
        <v>5</v>
      </c>
      <c r="B339" s="5" t="s">
        <v>496</v>
      </c>
      <c r="C339" s="6" t="s">
        <v>497</v>
      </c>
      <c r="D339" s="6" t="s">
        <v>499</v>
      </c>
      <c r="E339" s="7">
        <v>322907.53999999998</v>
      </c>
    </row>
    <row r="340" spans="1:5" s="2" customFormat="1" outlineLevel="2">
      <c r="A340" s="4">
        <f t="shared" si="8"/>
        <v>6</v>
      </c>
      <c r="B340" s="5" t="s">
        <v>496</v>
      </c>
      <c r="C340" s="6" t="s">
        <v>500</v>
      </c>
      <c r="D340" s="6" t="s">
        <v>501</v>
      </c>
      <c r="E340" s="7">
        <v>25179.200000000001</v>
      </c>
    </row>
    <row r="341" spans="1:5" s="2" customFormat="1" outlineLevel="2">
      <c r="A341" s="4">
        <f t="shared" si="8"/>
        <v>7</v>
      </c>
      <c r="B341" s="5" t="s">
        <v>496</v>
      </c>
      <c r="C341" s="6" t="s">
        <v>502</v>
      </c>
      <c r="D341" s="6" t="s">
        <v>503</v>
      </c>
      <c r="E341" s="7">
        <v>231567.47999999998</v>
      </c>
    </row>
    <row r="342" spans="1:5" s="2" customFormat="1" outlineLevel="2">
      <c r="A342" s="4">
        <f t="shared" si="8"/>
        <v>8</v>
      </c>
      <c r="B342" s="9" t="s">
        <v>496</v>
      </c>
      <c r="C342" s="10" t="s">
        <v>502</v>
      </c>
      <c r="D342" s="10" t="s">
        <v>506</v>
      </c>
      <c r="E342" s="7">
        <v>125827.23</v>
      </c>
    </row>
    <row r="343" spans="1:5" s="2" customFormat="1" outlineLevel="2">
      <c r="A343" s="32">
        <f t="shared" si="8"/>
        <v>9</v>
      </c>
      <c r="B343" s="42" t="s">
        <v>496</v>
      </c>
      <c r="C343" s="43" t="s">
        <v>502</v>
      </c>
      <c r="D343" s="43" t="s">
        <v>507</v>
      </c>
      <c r="E343" s="35">
        <v>152630.09</v>
      </c>
    </row>
    <row r="344" spans="1:5" s="2" customFormat="1" outlineLevel="1">
      <c r="A344" s="30"/>
      <c r="B344" s="44" t="s">
        <v>657</v>
      </c>
      <c r="C344" s="40"/>
      <c r="D344" s="40"/>
      <c r="E344" s="41">
        <f>SUBTOTAL(9,E335:E343)</f>
        <v>5211962.0500000007</v>
      </c>
    </row>
    <row r="345" spans="1:5" s="2" customFormat="1" outlineLevel="2">
      <c r="A345" s="23">
        <v>1</v>
      </c>
      <c r="B345" s="24" t="s">
        <v>510</v>
      </c>
      <c r="C345" s="25" t="s">
        <v>511</v>
      </c>
      <c r="D345" s="25" t="s">
        <v>513</v>
      </c>
      <c r="E345" s="26">
        <v>46800</v>
      </c>
    </row>
    <row r="346" spans="1:5" s="2" customFormat="1" outlineLevel="2">
      <c r="A346" s="4">
        <f>+A345+1</f>
        <v>2</v>
      </c>
      <c r="B346" s="5" t="s">
        <v>510</v>
      </c>
      <c r="C346" s="6" t="s">
        <v>511</v>
      </c>
      <c r="D346" s="6" t="s">
        <v>512</v>
      </c>
      <c r="E346" s="7">
        <v>1912113.26</v>
      </c>
    </row>
    <row r="347" spans="1:5" s="2" customFormat="1" outlineLevel="2">
      <c r="A347" s="32">
        <f>+A346+1</f>
        <v>3</v>
      </c>
      <c r="B347" s="33" t="s">
        <v>510</v>
      </c>
      <c r="C347" s="34" t="s">
        <v>514</v>
      </c>
      <c r="D347" s="34" t="s">
        <v>515</v>
      </c>
      <c r="E347" s="35">
        <v>1279315.4000000001</v>
      </c>
    </row>
    <row r="348" spans="1:5" s="2" customFormat="1" outlineLevel="1">
      <c r="A348" s="30"/>
      <c r="B348" s="45" t="s">
        <v>658</v>
      </c>
      <c r="C348" s="46"/>
      <c r="D348" s="46"/>
      <c r="E348" s="41">
        <f>SUBTOTAL(9,E345:E347)</f>
        <v>3238228.66</v>
      </c>
    </row>
    <row r="349" spans="1:5" s="2" customFormat="1" outlineLevel="2">
      <c r="A349" s="23">
        <v>1</v>
      </c>
      <c r="B349" s="24" t="s">
        <v>516</v>
      </c>
      <c r="C349" s="25" t="s">
        <v>525</v>
      </c>
      <c r="D349" s="25" t="s">
        <v>528</v>
      </c>
      <c r="E349" s="26">
        <v>886242.34</v>
      </c>
    </row>
    <row r="350" spans="1:5" s="2" customFormat="1" outlineLevel="2">
      <c r="A350" s="4">
        <f t="shared" ref="A350:A356" si="9">+A349+1</f>
        <v>2</v>
      </c>
      <c r="B350" s="5" t="s">
        <v>516</v>
      </c>
      <c r="C350" s="6" t="s">
        <v>525</v>
      </c>
      <c r="D350" s="6" t="s">
        <v>527</v>
      </c>
      <c r="E350" s="7">
        <v>2655837.4000000004</v>
      </c>
    </row>
    <row r="351" spans="1:5" s="2" customFormat="1" outlineLevel="2">
      <c r="A351" s="4">
        <f t="shared" si="9"/>
        <v>3</v>
      </c>
      <c r="B351" s="5" t="s">
        <v>516</v>
      </c>
      <c r="C351" s="6" t="s">
        <v>517</v>
      </c>
      <c r="D351" s="6" t="s">
        <v>518</v>
      </c>
      <c r="E351" s="7">
        <v>835051.27</v>
      </c>
    </row>
    <row r="352" spans="1:5" s="2" customFormat="1" outlineLevel="2">
      <c r="A352" s="4">
        <f t="shared" si="9"/>
        <v>4</v>
      </c>
      <c r="B352" s="5" t="s">
        <v>516</v>
      </c>
      <c r="C352" s="6" t="s">
        <v>521</v>
      </c>
      <c r="D352" s="6" t="s">
        <v>522</v>
      </c>
      <c r="E352" s="7">
        <v>1168568.3999999999</v>
      </c>
    </row>
    <row r="353" spans="1:5" s="2" customFormat="1" outlineLevel="2">
      <c r="A353" s="4">
        <f t="shared" si="9"/>
        <v>5</v>
      </c>
      <c r="B353" s="13" t="s">
        <v>516</v>
      </c>
      <c r="C353" s="14" t="s">
        <v>523</v>
      </c>
      <c r="D353" s="14" t="s">
        <v>524</v>
      </c>
      <c r="E353" s="7">
        <v>54667.199999999997</v>
      </c>
    </row>
    <row r="354" spans="1:5" s="2" customFormat="1" outlineLevel="2">
      <c r="A354" s="4">
        <f t="shared" si="9"/>
        <v>6</v>
      </c>
      <c r="B354" s="5" t="s">
        <v>516</v>
      </c>
      <c r="C354" s="6" t="s">
        <v>525</v>
      </c>
      <c r="D354" s="6" t="s">
        <v>526</v>
      </c>
      <c r="E354" s="7">
        <v>11248</v>
      </c>
    </row>
    <row r="355" spans="1:5" s="2" customFormat="1" outlineLevel="2">
      <c r="A355" s="4">
        <f t="shared" si="9"/>
        <v>7</v>
      </c>
      <c r="B355" s="5" t="s">
        <v>516</v>
      </c>
      <c r="C355" s="6" t="s">
        <v>529</v>
      </c>
      <c r="D355" s="6" t="s">
        <v>498</v>
      </c>
      <c r="E355" s="7">
        <v>67357.23</v>
      </c>
    </row>
    <row r="356" spans="1:5" s="2" customFormat="1" outlineLevel="2">
      <c r="A356" s="32">
        <f t="shared" si="9"/>
        <v>8</v>
      </c>
      <c r="B356" s="42" t="s">
        <v>516</v>
      </c>
      <c r="C356" s="43" t="s">
        <v>519</v>
      </c>
      <c r="D356" s="43" t="s">
        <v>520</v>
      </c>
      <c r="E356" s="35">
        <v>28644</v>
      </c>
    </row>
    <row r="357" spans="1:5" s="2" customFormat="1" outlineLevel="1">
      <c r="A357" s="30"/>
      <c r="B357" s="44" t="s">
        <v>659</v>
      </c>
      <c r="C357" s="40"/>
      <c r="D357" s="40"/>
      <c r="E357" s="41">
        <f>SUBTOTAL(9,E349:E356)</f>
        <v>5707615.8400000008</v>
      </c>
    </row>
    <row r="358" spans="1:5" s="2" customFormat="1" outlineLevel="2">
      <c r="A358" s="23">
        <v>1</v>
      </c>
      <c r="B358" s="24" t="s">
        <v>530</v>
      </c>
      <c r="C358" s="25" t="s">
        <v>531</v>
      </c>
      <c r="D358" s="25" t="s">
        <v>533</v>
      </c>
      <c r="E358" s="26">
        <v>168865.2</v>
      </c>
    </row>
    <row r="359" spans="1:5" s="2" customFormat="1" outlineLevel="2">
      <c r="A359" s="4">
        <f>+A358+1</f>
        <v>2</v>
      </c>
      <c r="B359" s="5" t="s">
        <v>530</v>
      </c>
      <c r="C359" s="6" t="s">
        <v>531</v>
      </c>
      <c r="D359" s="6" t="s">
        <v>532</v>
      </c>
      <c r="E359" s="7">
        <v>928321.8</v>
      </c>
    </row>
    <row r="360" spans="1:5" s="2" customFormat="1" outlineLevel="2">
      <c r="A360" s="32">
        <f>+A359+1</f>
        <v>3</v>
      </c>
      <c r="B360" s="42" t="s">
        <v>530</v>
      </c>
      <c r="C360" s="43" t="s">
        <v>534</v>
      </c>
      <c r="D360" s="43" t="s">
        <v>535</v>
      </c>
      <c r="E360" s="35">
        <v>16028.88</v>
      </c>
    </row>
    <row r="361" spans="1:5" s="2" customFormat="1" outlineLevel="1">
      <c r="A361" s="30"/>
      <c r="B361" s="44" t="s">
        <v>660</v>
      </c>
      <c r="C361" s="40"/>
      <c r="D361" s="40"/>
      <c r="E361" s="41">
        <f>SUBTOTAL(9,E358:E360)</f>
        <v>1113215.8799999999</v>
      </c>
    </row>
    <row r="362" spans="1:5" s="2" customFormat="1" outlineLevel="2">
      <c r="A362" s="23">
        <v>1</v>
      </c>
      <c r="B362" s="24" t="s">
        <v>536</v>
      </c>
      <c r="C362" s="25" t="s">
        <v>539</v>
      </c>
      <c r="D362" s="25" t="s">
        <v>541</v>
      </c>
      <c r="E362" s="26">
        <v>28080</v>
      </c>
    </row>
    <row r="363" spans="1:5" s="2" customFormat="1" outlineLevel="2">
      <c r="A363" s="4">
        <f>+A362+1</f>
        <v>2</v>
      </c>
      <c r="B363" s="5" t="s">
        <v>536</v>
      </c>
      <c r="C363" s="6" t="s">
        <v>537</v>
      </c>
      <c r="D363" s="6" t="s">
        <v>538</v>
      </c>
      <c r="E363" s="7">
        <v>39565.599999999999</v>
      </c>
    </row>
    <row r="364" spans="1:5" s="2" customFormat="1" outlineLevel="2">
      <c r="A364" s="32">
        <f>+A363+1</f>
        <v>3</v>
      </c>
      <c r="B364" s="42" t="s">
        <v>536</v>
      </c>
      <c r="C364" s="43" t="s">
        <v>539</v>
      </c>
      <c r="D364" s="43" t="s">
        <v>540</v>
      </c>
      <c r="E364" s="35">
        <v>2494984.9999999995</v>
      </c>
    </row>
    <row r="365" spans="1:5" s="2" customFormat="1" outlineLevel="1">
      <c r="A365" s="30"/>
      <c r="B365" s="44" t="s">
        <v>661</v>
      </c>
      <c r="C365" s="40"/>
      <c r="D365" s="40"/>
      <c r="E365" s="41">
        <f>SUBTOTAL(9,E362:E364)</f>
        <v>2562630.5999999996</v>
      </c>
    </row>
    <row r="366" spans="1:5" s="2" customFormat="1" ht="29.1" customHeight="1" outlineLevel="2">
      <c r="A366" s="17">
        <v>1</v>
      </c>
      <c r="B366" s="37" t="s">
        <v>542</v>
      </c>
      <c r="C366" s="38" t="s">
        <v>543</v>
      </c>
      <c r="D366" s="38" t="s">
        <v>544</v>
      </c>
      <c r="E366" s="20">
        <v>9360</v>
      </c>
    </row>
    <row r="367" spans="1:5" s="2" customFormat="1" ht="26.1" customHeight="1" outlineLevel="1">
      <c r="A367" s="30"/>
      <c r="B367" s="44" t="s">
        <v>662</v>
      </c>
      <c r="C367" s="40"/>
      <c r="D367" s="40"/>
      <c r="E367" s="41">
        <f>SUBTOTAL(9,E366:E366)</f>
        <v>9360</v>
      </c>
    </row>
    <row r="368" spans="1:5" s="2" customFormat="1" outlineLevel="2">
      <c r="A368" s="23">
        <v>1</v>
      </c>
      <c r="B368" s="24" t="s">
        <v>545</v>
      </c>
      <c r="C368" s="25" t="s">
        <v>548</v>
      </c>
      <c r="D368" s="25" t="s">
        <v>550</v>
      </c>
      <c r="E368" s="26">
        <v>28080</v>
      </c>
    </row>
    <row r="369" spans="1:5" s="2" customFormat="1" outlineLevel="2">
      <c r="A369" s="4">
        <f>+A368+1</f>
        <v>2</v>
      </c>
      <c r="B369" s="5" t="s">
        <v>545</v>
      </c>
      <c r="C369" s="6" t="s">
        <v>548</v>
      </c>
      <c r="D369" s="6" t="s">
        <v>549</v>
      </c>
      <c r="E369" s="7">
        <v>746625.00000000012</v>
      </c>
    </row>
    <row r="370" spans="1:5" s="2" customFormat="1" outlineLevel="2">
      <c r="A370" s="32">
        <f>+A369+1</f>
        <v>3</v>
      </c>
      <c r="B370" s="33" t="s">
        <v>545</v>
      </c>
      <c r="C370" s="34" t="s">
        <v>546</v>
      </c>
      <c r="D370" s="34" t="s">
        <v>547</v>
      </c>
      <c r="E370" s="35">
        <v>2577997.1999999997</v>
      </c>
    </row>
    <row r="371" spans="1:5" s="2" customFormat="1" outlineLevel="1">
      <c r="A371" s="30"/>
      <c r="B371" s="45" t="s">
        <v>663</v>
      </c>
      <c r="C371" s="46"/>
      <c r="D371" s="46"/>
      <c r="E371" s="41">
        <f>SUBTOTAL(9,E368:E370)</f>
        <v>3352702.1999999997</v>
      </c>
    </row>
    <row r="372" spans="1:5" s="2" customFormat="1" outlineLevel="2">
      <c r="A372" s="23">
        <v>1</v>
      </c>
      <c r="B372" s="24" t="s">
        <v>551</v>
      </c>
      <c r="C372" s="25" t="s">
        <v>554</v>
      </c>
      <c r="D372" s="25" t="s">
        <v>556</v>
      </c>
      <c r="E372" s="26">
        <v>18900.599999999999</v>
      </c>
    </row>
    <row r="373" spans="1:5" s="2" customFormat="1" outlineLevel="2">
      <c r="A373" s="4">
        <f>+A372+1</f>
        <v>2</v>
      </c>
      <c r="B373" s="5" t="s">
        <v>551</v>
      </c>
      <c r="C373" s="6" t="s">
        <v>554</v>
      </c>
      <c r="D373" s="6" t="s">
        <v>555</v>
      </c>
      <c r="E373" s="7">
        <v>171946.8</v>
      </c>
    </row>
    <row r="374" spans="1:5" s="2" customFormat="1" outlineLevel="2">
      <c r="A374" s="4">
        <f>+A373+1</f>
        <v>3</v>
      </c>
      <c r="B374" s="5" t="s">
        <v>551</v>
      </c>
      <c r="C374" s="6" t="s">
        <v>552</v>
      </c>
      <c r="D374" s="6" t="s">
        <v>553</v>
      </c>
      <c r="E374" s="7">
        <v>172312.66</v>
      </c>
    </row>
    <row r="375" spans="1:5" s="2" customFormat="1" outlineLevel="2">
      <c r="A375" s="32">
        <f>+A374+1</f>
        <v>4</v>
      </c>
      <c r="B375" s="33" t="s">
        <v>551</v>
      </c>
      <c r="C375" s="34" t="s">
        <v>557</v>
      </c>
      <c r="D375" s="34" t="s">
        <v>558</v>
      </c>
      <c r="E375" s="35">
        <v>216733.66</v>
      </c>
    </row>
    <row r="376" spans="1:5" s="2" customFormat="1" outlineLevel="1">
      <c r="A376" s="30"/>
      <c r="B376" s="45" t="s">
        <v>664</v>
      </c>
      <c r="C376" s="46"/>
      <c r="D376" s="46"/>
      <c r="E376" s="41">
        <f>SUBTOTAL(9,E372:E375)</f>
        <v>579893.72</v>
      </c>
    </row>
    <row r="377" spans="1:5" s="2" customFormat="1" outlineLevel="2">
      <c r="A377" s="23">
        <v>1</v>
      </c>
      <c r="B377" s="24" t="s">
        <v>559</v>
      </c>
      <c r="C377" s="25" t="s">
        <v>562</v>
      </c>
      <c r="D377" s="25" t="s">
        <v>565</v>
      </c>
      <c r="E377" s="26">
        <v>499041.93999999994</v>
      </c>
    </row>
    <row r="378" spans="1:5" s="2" customFormat="1" outlineLevel="2">
      <c r="A378" s="4">
        <f>+A377+1</f>
        <v>2</v>
      </c>
      <c r="B378" s="5" t="s">
        <v>559</v>
      </c>
      <c r="C378" s="6" t="s">
        <v>562</v>
      </c>
      <c r="D378" s="6" t="s">
        <v>564</v>
      </c>
      <c r="E378" s="7">
        <v>7516282.1000000034</v>
      </c>
    </row>
    <row r="379" spans="1:5" s="2" customFormat="1" outlineLevel="2">
      <c r="A379" s="4">
        <f>+A378+1</f>
        <v>3</v>
      </c>
      <c r="B379" s="5" t="s">
        <v>559</v>
      </c>
      <c r="C379" s="6" t="s">
        <v>560</v>
      </c>
      <c r="D379" s="6" t="s">
        <v>561</v>
      </c>
      <c r="E379" s="7">
        <v>35819</v>
      </c>
    </row>
    <row r="380" spans="1:5" s="2" customFormat="1" outlineLevel="2">
      <c r="A380" s="4">
        <f>+A379+1</f>
        <v>4</v>
      </c>
      <c r="B380" s="5" t="s">
        <v>559</v>
      </c>
      <c r="C380" s="6" t="s">
        <v>562</v>
      </c>
      <c r="D380" s="6" t="s">
        <v>563</v>
      </c>
      <c r="E380" s="7">
        <v>60091.45</v>
      </c>
    </row>
    <row r="381" spans="1:5" s="2" customFormat="1" outlineLevel="2">
      <c r="A381" s="32">
        <f>+A380+1</f>
        <v>5</v>
      </c>
      <c r="B381" s="33" t="s">
        <v>559</v>
      </c>
      <c r="C381" s="34" t="s">
        <v>566</v>
      </c>
      <c r="D381" s="34" t="s">
        <v>567</v>
      </c>
      <c r="E381" s="35">
        <v>66969.98</v>
      </c>
    </row>
    <row r="382" spans="1:5" s="2" customFormat="1" outlineLevel="1">
      <c r="A382" s="30"/>
      <c r="B382" s="45" t="s">
        <v>665</v>
      </c>
      <c r="C382" s="46"/>
      <c r="D382" s="46"/>
      <c r="E382" s="41">
        <f>SUBTOTAL(9,E377:E381)</f>
        <v>8178204.4700000035</v>
      </c>
    </row>
    <row r="383" spans="1:5" s="2" customFormat="1" outlineLevel="2">
      <c r="A383" s="23">
        <v>1</v>
      </c>
      <c r="B383" s="24" t="s">
        <v>568</v>
      </c>
      <c r="C383" s="25" t="s">
        <v>569</v>
      </c>
      <c r="D383" s="25" t="s">
        <v>571</v>
      </c>
      <c r="E383" s="26">
        <v>347813.54</v>
      </c>
    </row>
    <row r="384" spans="1:5" s="2" customFormat="1" outlineLevel="2">
      <c r="A384" s="4">
        <f>+A383+1</f>
        <v>2</v>
      </c>
      <c r="B384" s="5" t="s">
        <v>568</v>
      </c>
      <c r="C384" s="6" t="s">
        <v>569</v>
      </c>
      <c r="D384" s="6" t="s">
        <v>570</v>
      </c>
      <c r="E384" s="7">
        <v>2889639.600000001</v>
      </c>
    </row>
    <row r="385" spans="1:5" s="2" customFormat="1" outlineLevel="2">
      <c r="A385" s="32">
        <f>+A384+1</f>
        <v>3</v>
      </c>
      <c r="B385" s="33" t="s">
        <v>568</v>
      </c>
      <c r="C385" s="34" t="s">
        <v>572</v>
      </c>
      <c r="D385" s="34" t="s">
        <v>573</v>
      </c>
      <c r="E385" s="35">
        <v>621677.59999999986</v>
      </c>
    </row>
    <row r="386" spans="1:5" s="2" customFormat="1" ht="24" customHeight="1" outlineLevel="1">
      <c r="A386" s="30"/>
      <c r="B386" s="45" t="s">
        <v>666</v>
      </c>
      <c r="C386" s="46"/>
      <c r="D386" s="46"/>
      <c r="E386" s="41">
        <f>SUBTOTAL(9,E383:E385)</f>
        <v>3859130.7400000012</v>
      </c>
    </row>
    <row r="387" spans="1:5" s="2" customFormat="1" ht="27" customHeight="1" outlineLevel="2">
      <c r="A387" s="23">
        <v>1</v>
      </c>
      <c r="B387" s="24" t="s">
        <v>574</v>
      </c>
      <c r="C387" s="25" t="s">
        <v>575</v>
      </c>
      <c r="D387" s="25" t="s">
        <v>577</v>
      </c>
      <c r="E387" s="26">
        <v>46800</v>
      </c>
    </row>
    <row r="388" spans="1:5" s="2" customFormat="1" ht="27" customHeight="1" outlineLevel="2">
      <c r="A388" s="32">
        <f>+A387+1</f>
        <v>2</v>
      </c>
      <c r="B388" s="33" t="s">
        <v>574</v>
      </c>
      <c r="C388" s="34" t="s">
        <v>575</v>
      </c>
      <c r="D388" s="34" t="s">
        <v>576</v>
      </c>
      <c r="E388" s="35">
        <v>1909827.9800000004</v>
      </c>
    </row>
    <row r="389" spans="1:5" s="2" customFormat="1" ht="27" customHeight="1" outlineLevel="1">
      <c r="A389" s="30"/>
      <c r="B389" s="45" t="s">
        <v>667</v>
      </c>
      <c r="C389" s="46"/>
      <c r="D389" s="46"/>
      <c r="E389" s="41">
        <f>SUBTOTAL(9,E387:E388)</f>
        <v>1956627.9800000004</v>
      </c>
    </row>
    <row r="390" spans="1:5" s="2" customFormat="1" outlineLevel="2">
      <c r="A390" s="23">
        <v>1</v>
      </c>
      <c r="B390" s="24" t="s">
        <v>578</v>
      </c>
      <c r="C390" s="25" t="s">
        <v>583</v>
      </c>
      <c r="D390" s="25" t="s">
        <v>586</v>
      </c>
      <c r="E390" s="26">
        <v>3031275.8000000007</v>
      </c>
    </row>
    <row r="391" spans="1:5" s="2" customFormat="1" outlineLevel="2">
      <c r="A391" s="4">
        <f t="shared" ref="A391:A396" si="10">+A390+1</f>
        <v>2</v>
      </c>
      <c r="B391" s="5" t="s">
        <v>578</v>
      </c>
      <c r="C391" s="6" t="s">
        <v>583</v>
      </c>
      <c r="D391" s="6" t="s">
        <v>585</v>
      </c>
      <c r="E391" s="7">
        <v>1994979.8199999996</v>
      </c>
    </row>
    <row r="392" spans="1:5" s="2" customFormat="1" outlineLevel="2">
      <c r="A392" s="4">
        <f t="shared" si="10"/>
        <v>3</v>
      </c>
      <c r="B392" s="5" t="s">
        <v>578</v>
      </c>
      <c r="C392" s="6" t="s">
        <v>581</v>
      </c>
      <c r="D392" s="6" t="s">
        <v>582</v>
      </c>
      <c r="E392" s="7">
        <v>999820.60000000033</v>
      </c>
    </row>
    <row r="393" spans="1:5" s="2" customFormat="1" outlineLevel="2">
      <c r="A393" s="4">
        <f t="shared" si="10"/>
        <v>4</v>
      </c>
      <c r="B393" s="5" t="s">
        <v>578</v>
      </c>
      <c r="C393" s="6" t="s">
        <v>587</v>
      </c>
      <c r="D393" s="6" t="s">
        <v>589</v>
      </c>
      <c r="E393" s="7">
        <v>4636476.1999999993</v>
      </c>
    </row>
    <row r="394" spans="1:5" s="2" customFormat="1" outlineLevel="2">
      <c r="A394" s="4">
        <f t="shared" si="10"/>
        <v>5</v>
      </c>
      <c r="B394" s="5" t="s">
        <v>578</v>
      </c>
      <c r="C394" s="6" t="s">
        <v>579</v>
      </c>
      <c r="D394" s="6" t="s">
        <v>580</v>
      </c>
      <c r="E394" s="7">
        <v>36760.03</v>
      </c>
    </row>
    <row r="395" spans="1:5" s="2" customFormat="1" outlineLevel="2">
      <c r="A395" s="4">
        <f t="shared" si="10"/>
        <v>6</v>
      </c>
      <c r="B395" s="5" t="s">
        <v>578</v>
      </c>
      <c r="C395" s="6" t="s">
        <v>583</v>
      </c>
      <c r="D395" s="6" t="s">
        <v>584</v>
      </c>
      <c r="E395" s="7">
        <v>80092.01999999999</v>
      </c>
    </row>
    <row r="396" spans="1:5" s="2" customFormat="1" outlineLevel="2">
      <c r="A396" s="32">
        <f t="shared" si="10"/>
        <v>7</v>
      </c>
      <c r="B396" s="33" t="s">
        <v>578</v>
      </c>
      <c r="C396" s="34" t="s">
        <v>587</v>
      </c>
      <c r="D396" s="34" t="s">
        <v>588</v>
      </c>
      <c r="E396" s="35">
        <v>41947.199999999997</v>
      </c>
    </row>
    <row r="397" spans="1:5" s="2" customFormat="1" outlineLevel="1">
      <c r="A397" s="30"/>
      <c r="B397" s="45" t="s">
        <v>668</v>
      </c>
      <c r="C397" s="46"/>
      <c r="D397" s="46"/>
      <c r="E397" s="41">
        <f>SUBTOTAL(9,E390:E396)</f>
        <v>10821351.669999998</v>
      </c>
    </row>
    <row r="398" spans="1:5" s="2" customFormat="1">
      <c r="A398" s="17"/>
      <c r="B398" s="36" t="s">
        <v>669</v>
      </c>
      <c r="C398" s="19"/>
      <c r="D398" s="19"/>
      <c r="E398" s="53">
        <f>SUBTOTAL(9,E8:E396)</f>
        <v>319999378.92000002</v>
      </c>
    </row>
    <row r="399" spans="1:5" s="15" customFormat="1">
      <c r="E399" s="16"/>
    </row>
  </sheetData>
  <mergeCells count="5">
    <mergeCell ref="A1:E1"/>
    <mergeCell ref="A2:E2"/>
    <mergeCell ref="A3:E3"/>
    <mergeCell ref="A4:E4"/>
    <mergeCell ref="A5:E5"/>
  </mergeCells>
  <printOptions horizontalCentered="1"/>
  <pageMargins left="0.94488188976377963" right="0.59055118110236227" top="0.31496062992125984" bottom="2.1653543307086616" header="0.23622047244094491" footer="0.15748031496062992"/>
  <pageSetup paperSize="9" orientation="landscape" r:id="rId1"/>
  <headerFooter alignWithMargins="0">
    <oddHeader>&amp;R&amp;"TH SarabunPSK,ธรรมดา"&amp;12&amp;P</oddHeader>
  </headerFooter>
  <rowBreaks count="75" manualBreakCount="75">
    <brk id="11" max="16383" man="1"/>
    <brk id="16" max="16383" man="1"/>
    <brk id="20" max="16383" man="1"/>
    <brk id="23" max="16383" man="1"/>
    <brk id="31" max="16383" man="1"/>
    <brk id="38" max="16383" man="1"/>
    <brk id="44" max="16383" man="1"/>
    <brk id="54" max="16383" man="1"/>
    <brk id="59" max="16383" man="1"/>
    <brk id="63" max="16383" man="1"/>
    <brk id="67" max="16383" man="1"/>
    <brk id="87" max="16383" man="1"/>
    <brk id="93" max="16383" man="1"/>
    <brk id="96" max="16383" man="1"/>
    <brk id="100" max="16383" man="1"/>
    <brk id="103" max="16383" man="1"/>
    <brk id="110" max="16383" man="1"/>
    <brk id="113" max="16383" man="1"/>
    <brk id="122" max="16383" man="1"/>
    <brk id="127" max="16383" man="1"/>
    <brk id="132" max="16383" man="1"/>
    <brk id="138" max="16383" man="1"/>
    <brk id="142" max="16383" man="1"/>
    <brk id="145" max="16383" man="1"/>
    <brk id="147" max="16383" man="1"/>
    <brk id="151" max="16383" man="1"/>
    <brk id="159" max="16383" man="1"/>
    <brk id="169" max="16383" man="1"/>
    <brk id="173" max="16383" man="1"/>
    <brk id="177" max="16383" man="1"/>
    <brk id="186" max="16383" man="1"/>
    <brk id="189" max="16383" man="1"/>
    <brk id="193" max="16383" man="1"/>
    <brk id="198" max="16383" man="1"/>
    <brk id="205" max="16383" man="1"/>
    <brk id="210" max="16383" man="1"/>
    <brk id="214" max="16383" man="1"/>
    <brk id="218" max="16383" man="1"/>
    <brk id="221" max="16383" man="1"/>
    <brk id="227" max="16383" man="1"/>
    <brk id="231" max="16383" man="1"/>
    <brk id="234" max="16383" man="1"/>
    <brk id="237" max="16383" man="1"/>
    <brk id="243" max="16383" man="1"/>
    <brk id="247" max="16383" man="1"/>
    <brk id="252" max="16383" man="1"/>
    <brk id="254" max="16383" man="1"/>
    <brk id="258" max="16383" man="1"/>
    <brk id="264" max="16383" man="1"/>
    <brk id="272" max="16383" man="1"/>
    <brk id="277" max="16383" man="1"/>
    <brk id="280" max="16383" man="1"/>
    <brk id="285" max="16383" man="1"/>
    <brk id="292" max="16383" man="1"/>
    <brk id="295" max="16383" man="1"/>
    <brk id="300" max="16383" man="1"/>
    <brk id="304" max="16383" man="1"/>
    <brk id="310" max="16383" man="1"/>
    <brk id="314" max="16383" man="1"/>
    <brk id="319" max="16383" man="1"/>
    <brk id="324" max="16383" man="1"/>
    <brk id="331" max="16383" man="1"/>
    <brk id="334" max="16383" man="1"/>
    <brk id="344" max="16383" man="1"/>
    <brk id="348" max="16383" man="1"/>
    <brk id="357" max="16383" man="1"/>
    <brk id="361" max="16383" man="1"/>
    <brk id="365" max="16383" man="1"/>
    <brk id="367" max="16383" man="1"/>
    <brk id="371" max="16383" man="1"/>
    <brk id="376" max="16383" man="1"/>
    <brk id="382" max="16383" man="1"/>
    <brk id="386" max="16383" man="1"/>
    <brk id="389" max="16383" man="1"/>
    <brk id="3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เลขที่ จว. </vt:lpstr>
      <vt:lpstr> จัดสรร บำนาญ ก.ย.</vt:lpstr>
      <vt:lpstr>' จัดสรร บำนาญ ก.ย.'!Print_Titles</vt:lpstr>
      <vt:lpstr>'เลขที่ จว. '!Print_Titles</vt:lpstr>
    </vt:vector>
  </TitlesOfParts>
  <Company>www.easyosteam.com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Mr.KKD</dc:creator>
  <cp:lastModifiedBy>User01</cp:lastModifiedBy>
  <cp:lastPrinted>2018-09-14T01:27:09Z</cp:lastPrinted>
  <dcterms:created xsi:type="dcterms:W3CDTF">2018-09-10T04:16:51Z</dcterms:created>
  <dcterms:modified xsi:type="dcterms:W3CDTF">2018-09-14T03:35:40Z</dcterms:modified>
</cp:coreProperties>
</file>