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บัญชีจัดสรร " sheetId="1" r:id="rId1"/>
    <sheet name="สรุป จ." sheetId="2" r:id="rId2"/>
  </sheets>
  <definedNames>
    <definedName name="_xlfn.BAHTTEXT" hidden="1">#NAME?</definedName>
    <definedName name="_xlnm.Print_Area" localSheetId="0">'บัญชีจัดสรร '!$B$1:$H$242</definedName>
    <definedName name="_xlnm.Print_Area" localSheetId="1">'สรุป จ.'!$B$1:$G$67</definedName>
    <definedName name="_xlnm.Print_Titles" localSheetId="0">'บัญชีจัดสรร '!$1:$8</definedName>
    <definedName name="_xlnm.Print_Titles" localSheetId="1">'สรุป จ.'!$1:$7</definedName>
  </definedNames>
  <calcPr fullCalcOnLoad="1"/>
</workbook>
</file>

<file path=xl/sharedStrings.xml><?xml version="1.0" encoding="utf-8"?>
<sst xmlns="http://schemas.openxmlformats.org/spreadsheetml/2006/main" count="1083" uniqueCount="799">
  <si>
    <t>สกลนคร</t>
  </si>
  <si>
    <t>เมืองสกลนคร</t>
  </si>
  <si>
    <t>อบจ.สกลนคร</t>
  </si>
  <si>
    <t>ทน.สกลนคร</t>
  </si>
  <si>
    <t>อุตรดิตถ์</t>
  </si>
  <si>
    <t>เมืองอุตรดิตถ์</t>
  </si>
  <si>
    <t>ทม.อุตรดิตถ์</t>
  </si>
  <si>
    <t>ทองแสนขัน</t>
  </si>
  <si>
    <t>ลับแล</t>
  </si>
  <si>
    <t>ทต.ศรีพนมมาศ</t>
  </si>
  <si>
    <t>อบต.ป่าคาย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</si>
  <si>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</si>
  <si>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</si>
  <si>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</si>
  <si>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</si>
  <si>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</si>
  <si>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</si>
  <si>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</si>
  <si>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</si>
  <si>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สตูล</t>
  </si>
  <si>
    <t>เมืองสตูล</t>
  </si>
  <si>
    <t>อบจ.สตูล</t>
  </si>
  <si>
    <t>ทม.สตูล</t>
  </si>
  <si>
    <t>สมุทรปราการ</t>
  </si>
  <si>
    <t>บางพลี</t>
  </si>
  <si>
    <t>อบต.บางพลีใหญ่</t>
  </si>
  <si>
    <t>สมุทรสงคราม</t>
  </si>
  <si>
    <t>เมืองสมุทรสงคราม</t>
  </si>
  <si>
    <t>ทม.สมุทรสงคราม</t>
  </si>
  <si>
    <t>สมุทรสาคร</t>
  </si>
  <si>
    <t>เมืองสมุทรสาคร</t>
  </si>
  <si>
    <t>ทน.สมุทรสาคร</t>
  </si>
  <si>
    <t>สระบุรี</t>
  </si>
  <si>
    <t>หนองแค</t>
  </si>
  <si>
    <t>ทต.หนองแค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</si>
  <si>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</si>
  <si>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</si>
  <si>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</si>
  <si>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</si>
  <si>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</si>
  <si>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</si>
  <si>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ศรีสำโรง</t>
  </si>
  <si>
    <t>ทต.ศรีสำโรง</t>
  </si>
  <si>
    <t>ทต.อุบล</t>
  </si>
  <si>
    <t>ทต.แสนสุข</t>
  </si>
  <si>
    <t>บัญชีรายละเอียดประกอบการโอนจัดสรรงบประมาณ ประจำปีงบประมาณ พ.ศ. 2561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</si>
  <si>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</si>
  <si>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ส่งเสริมศักยภาพ</t>
  </si>
  <si>
    <t>การจัดการศึกษา</t>
  </si>
  <si>
    <t>เลขที่หนังสือ</t>
  </si>
  <si>
    <t>เลขที่</t>
  </si>
  <si>
    <t>วันที่</t>
  </si>
  <si>
    <t>ใบจัดสรร</t>
  </si>
  <si>
    <t>13 ก.ย. 61</t>
  </si>
  <si>
    <t>รวมทั้งสิ้น</t>
  </si>
  <si>
    <t>สุรินทร์</t>
  </si>
  <si>
    <t>บัวเชด</t>
  </si>
  <si>
    <t>ทต.บัวเชด</t>
  </si>
  <si>
    <t>หนองคาย</t>
  </si>
  <si>
    <t>เมืองหนองคาย</t>
  </si>
  <si>
    <t>ท่าบ่อ</t>
  </si>
  <si>
    <t>ทม.ท่าบ่อ</t>
  </si>
  <si>
    <t>ทม.หนองคาย</t>
  </si>
  <si>
    <t>ทต.วัดธาตุ</t>
  </si>
  <si>
    <t>หนองบัวลำภู</t>
  </si>
  <si>
    <t>นากลาง</t>
  </si>
  <si>
    <t>ทต.กุดดินจี่</t>
  </si>
  <si>
    <t>อ่างทอง</t>
  </si>
  <si>
    <t>เมืองอ่างทอง</t>
  </si>
  <si>
    <t>ทม.อ่างทอง</t>
  </si>
  <si>
    <t>อำนาจเจริญ</t>
  </si>
  <si>
    <t>พนา</t>
  </si>
  <si>
    <t>ทต.พนา</t>
  </si>
  <si>
    <t>ลืออำนาจ</t>
  </si>
  <si>
    <t>ทต.อำนาจ</t>
  </si>
  <si>
    <t>อุดรธานี</t>
  </si>
  <si>
    <t>เมืองอุดรธานี</t>
  </si>
  <si>
    <t>อบจ.อุดรธานี</t>
  </si>
  <si>
    <t>ทน.อุดรธานี</t>
  </si>
  <si>
    <t>กุมภวาปี</t>
  </si>
  <si>
    <t>ทต.ห้วยเกิ้ง</t>
  </si>
  <si>
    <t>ตามหนังสือกรมส่งเสริมการปกครองท้องถิ่น  ที่ มท 0808.2/                   ลงวันที่          กันยายน  2561   เลขที่ใบจัดสรร                  /2561</t>
  </si>
  <si>
    <t xml:space="preserve">รหัส อปท. </t>
  </si>
  <si>
    <t>บัญชีธนาคาร</t>
  </si>
  <si>
    <t>เป้าหมาย</t>
  </si>
  <si>
    <t>(แห่ง)</t>
  </si>
  <si>
    <t>4810101</t>
  </si>
  <si>
    <t>8126033355</t>
  </si>
  <si>
    <t>5810207</t>
  </si>
  <si>
    <t>8176009083</t>
  </si>
  <si>
    <t>6810102</t>
  </si>
  <si>
    <t>8126033428</t>
  </si>
  <si>
    <t>กระบี่ ผลรวม</t>
  </si>
  <si>
    <t>4710101</t>
  </si>
  <si>
    <t>7136058430</t>
  </si>
  <si>
    <t>กาญจนบุรี ผลรวม</t>
  </si>
  <si>
    <t>2460101</t>
  </si>
  <si>
    <t>4046212020</t>
  </si>
  <si>
    <t>4460101</t>
  </si>
  <si>
    <t>4046211210</t>
  </si>
  <si>
    <t>6460111</t>
  </si>
  <si>
    <t>4046211695</t>
  </si>
  <si>
    <t>กาฬสินธุ์ ผลรวม</t>
  </si>
  <si>
    <t>2620101</t>
  </si>
  <si>
    <t>6206067025</t>
  </si>
  <si>
    <t>4620101</t>
  </si>
  <si>
    <t>6206069591</t>
  </si>
  <si>
    <t>6620702</t>
  </si>
  <si>
    <t>6346009311</t>
  </si>
  <si>
    <t>กำแพงเพชร ผลรวม</t>
  </si>
  <si>
    <t>2400101</t>
  </si>
  <si>
    <t>4056067902</t>
  </si>
  <si>
    <t>3400101</t>
  </si>
  <si>
    <t>4056067880</t>
  </si>
  <si>
    <t>5401011</t>
  </si>
  <si>
    <t>4066040683</t>
  </si>
  <si>
    <t>4401201</t>
  </si>
  <si>
    <t>4226009401</t>
  </si>
  <si>
    <t>5402405</t>
  </si>
  <si>
    <t>4066041086</t>
  </si>
  <si>
    <t>ขอนแก่น ผลรวม</t>
  </si>
  <si>
    <t>2200101</t>
  </si>
  <si>
    <t>2286029202</t>
  </si>
  <si>
    <t>4200201</t>
  </si>
  <si>
    <t>2106027796</t>
  </si>
  <si>
    <t>4200701</t>
  </si>
  <si>
    <t>2086066384</t>
  </si>
  <si>
    <t>ชลบุรี ผลรวม</t>
  </si>
  <si>
    <t>5180409</t>
  </si>
  <si>
    <t>1066039216</t>
  </si>
  <si>
    <t>ชัยนาท ผลรวม</t>
  </si>
  <si>
    <t>2360101</t>
  </si>
  <si>
    <t>3076061674</t>
  </si>
  <si>
    <t>4360101</t>
  </si>
  <si>
    <t>3076061607</t>
  </si>
  <si>
    <t>5361211</t>
  </si>
  <si>
    <t>9808713378</t>
  </si>
  <si>
    <t>5361309</t>
  </si>
  <si>
    <t>4076034414</t>
  </si>
  <si>
    <t>5360509</t>
  </si>
  <si>
    <t>3076062085</t>
  </si>
  <si>
    <t>ชัยภูมิ ผลรวม</t>
  </si>
  <si>
    <t>2570101</t>
  </si>
  <si>
    <t>5046057948</t>
  </si>
  <si>
    <t>3570101</t>
  </si>
  <si>
    <t>5046057808</t>
  </si>
  <si>
    <t>6571403</t>
  </si>
  <si>
    <t>5396013230</t>
  </si>
  <si>
    <t>5570308</t>
  </si>
  <si>
    <t>5046058170</t>
  </si>
  <si>
    <t>5570807</t>
  </si>
  <si>
    <t>5466005479</t>
  </si>
  <si>
    <t>5570606</t>
  </si>
  <si>
    <t>5226010311</t>
  </si>
  <si>
    <t>5570516</t>
  </si>
  <si>
    <t>5226010303</t>
  </si>
  <si>
    <t>5570710</t>
  </si>
  <si>
    <t>5356009615</t>
  </si>
  <si>
    <t>5570711</t>
  </si>
  <si>
    <t>5356009526</t>
  </si>
  <si>
    <t>5571606</t>
  </si>
  <si>
    <t>5046057786</t>
  </si>
  <si>
    <t>5570909</t>
  </si>
  <si>
    <t>5056034827</t>
  </si>
  <si>
    <t>6570804</t>
  </si>
  <si>
    <t>5466005460</t>
  </si>
  <si>
    <t>6570502</t>
  </si>
  <si>
    <t>5226010206</t>
  </si>
  <si>
    <t>6570503</t>
  </si>
  <si>
    <t>5226010141</t>
  </si>
  <si>
    <t>6570506</t>
  </si>
  <si>
    <t>5226010222</t>
  </si>
  <si>
    <t>6570109</t>
  </si>
  <si>
    <t>5046058324</t>
  </si>
  <si>
    <t>6570703</t>
  </si>
  <si>
    <t>5356009569</t>
  </si>
  <si>
    <t>6570708</t>
  </si>
  <si>
    <t>5356009682</t>
  </si>
  <si>
    <t>6570203</t>
  </si>
  <si>
    <t>5396012838</t>
  </si>
  <si>
    <t>6571703</t>
  </si>
  <si>
    <t>5046057859</t>
  </si>
  <si>
    <t>เชียงราย ผลรวม</t>
  </si>
  <si>
    <t>2500101</t>
  </si>
  <si>
    <t>5216000313</t>
  </si>
  <si>
    <t>3500101</t>
  </si>
  <si>
    <t>5026040071</t>
  </si>
  <si>
    <t>6500104</t>
  </si>
  <si>
    <t>5026039987</t>
  </si>
  <si>
    <t>5501212</t>
  </si>
  <si>
    <t>5246015963</t>
  </si>
  <si>
    <t>5501512</t>
  </si>
  <si>
    <t>5386009885</t>
  </si>
  <si>
    <t>6500903</t>
  </si>
  <si>
    <t>5326011042</t>
  </si>
  <si>
    <t>6500908</t>
  </si>
  <si>
    <t>5326010992</t>
  </si>
  <si>
    <t>เชียงใหม่ ผลรวม</t>
  </si>
  <si>
    <t>3920101</t>
  </si>
  <si>
    <t>9036056276</t>
  </si>
  <si>
    <t>5920619</t>
  </si>
  <si>
    <t>9036056365</t>
  </si>
  <si>
    <t>ตรัง ผลรวม</t>
  </si>
  <si>
    <t>4260101</t>
  </si>
  <si>
    <t>2116031095</t>
  </si>
  <si>
    <t>นครนายก ผลรวม</t>
  </si>
  <si>
    <t>2730101</t>
  </si>
  <si>
    <t>7016066878</t>
  </si>
  <si>
    <t>6730503</t>
  </si>
  <si>
    <t>7026017950</t>
  </si>
  <si>
    <t>นครปฐม ผลรวม</t>
  </si>
  <si>
    <t>2300101</t>
  </si>
  <si>
    <t>3016080869</t>
  </si>
  <si>
    <t>4301201</t>
  </si>
  <si>
    <t>3026031658</t>
  </si>
  <si>
    <t>5300412</t>
  </si>
  <si>
    <t>3026031984</t>
  </si>
  <si>
    <t>5300609</t>
  </si>
  <si>
    <t>3016095599</t>
  </si>
  <si>
    <t>5302406</t>
  </si>
  <si>
    <t>3026031852</t>
  </si>
  <si>
    <t>5301018</t>
  </si>
  <si>
    <t>3016096129</t>
  </si>
  <si>
    <t>5303005</t>
  </si>
  <si>
    <t>3026031720</t>
  </si>
  <si>
    <t>นครราชสีมา ผลรวม</t>
  </si>
  <si>
    <t>2800101</t>
  </si>
  <si>
    <t>8016065627</t>
  </si>
  <si>
    <t>3800101</t>
  </si>
  <si>
    <t>8016036511</t>
  </si>
  <si>
    <t>4800901</t>
  </si>
  <si>
    <t>8206017178</t>
  </si>
  <si>
    <t>4801201</t>
  </si>
  <si>
    <t>8021013311</t>
  </si>
  <si>
    <t>นครศรีธรรมราช ผลรวม</t>
  </si>
  <si>
    <t>3600101</t>
  </si>
  <si>
    <t>6336026159</t>
  </si>
  <si>
    <t>นครสวรรค์ ผลรวม</t>
  </si>
  <si>
    <t>4960101</t>
  </si>
  <si>
    <t>9056035479</t>
  </si>
  <si>
    <t>4961001</t>
  </si>
  <si>
    <t>9146001476</t>
  </si>
  <si>
    <t>นราธิวาส ผลรวม</t>
  </si>
  <si>
    <t>5310416</t>
  </si>
  <si>
    <t>3736003021</t>
  </si>
  <si>
    <t>4310101</t>
  </si>
  <si>
    <t>3086040998</t>
  </si>
  <si>
    <t>5311306</t>
  </si>
  <si>
    <t>3086023848</t>
  </si>
  <si>
    <t>บุรีรัมย์ ผลรวม</t>
  </si>
  <si>
    <t>4130301</t>
  </si>
  <si>
    <t>1206041285</t>
  </si>
  <si>
    <t>5450309</t>
  </si>
  <si>
    <t>1446003205</t>
  </si>
  <si>
    <t>4130601</t>
  </si>
  <si>
    <t>1276018096</t>
  </si>
  <si>
    <t>ปทุมธานี ผลรวม</t>
  </si>
  <si>
    <t>4770101</t>
  </si>
  <si>
    <t>7156032577</t>
  </si>
  <si>
    <t>6770606</t>
  </si>
  <si>
    <t>7166022434</t>
  </si>
  <si>
    <t>ประจวบคีรีขันธ์ ผลรวม</t>
  </si>
  <si>
    <t>2250101</t>
  </si>
  <si>
    <t>2136040618</t>
  </si>
  <si>
    <t>5250217</t>
  </si>
  <si>
    <t>2336000482</t>
  </si>
  <si>
    <t>ปราจีนบุรี ผลรวม</t>
  </si>
  <si>
    <t>5940710</t>
  </si>
  <si>
    <t>9076040982</t>
  </si>
  <si>
    <t>ปัตตานี ผลรวม</t>
  </si>
  <si>
    <t>5140619</t>
  </si>
  <si>
    <t>1506002358</t>
  </si>
  <si>
    <t>พระนครศรีอยุธยา ผลรวม</t>
  </si>
  <si>
    <t>4820501</t>
  </si>
  <si>
    <t>8106015734</t>
  </si>
  <si>
    <t>6820104</t>
  </si>
  <si>
    <t>8096021893</t>
  </si>
  <si>
    <t>พังงา ผลรวม</t>
  </si>
  <si>
    <t>4930101</t>
  </si>
  <si>
    <t>9086045065</t>
  </si>
  <si>
    <t>พัทลุง ผลรวม</t>
  </si>
  <si>
    <t>2660101</t>
  </si>
  <si>
    <t>6106039682</t>
  </si>
  <si>
    <t>4660401</t>
  </si>
  <si>
    <t>6116032710</t>
  </si>
  <si>
    <t>4660501</t>
  </si>
  <si>
    <t>6136027755</t>
  </si>
  <si>
    <t>5660308</t>
  </si>
  <si>
    <t>6106039836</t>
  </si>
  <si>
    <t>5660118</t>
  </si>
  <si>
    <t>6106039798</t>
  </si>
  <si>
    <t>6660104</t>
  </si>
  <si>
    <t>6106039518</t>
  </si>
  <si>
    <t>พิจิตร ผลรวม</t>
  </si>
  <si>
    <t>3650101</t>
  </si>
  <si>
    <t>6016065420</t>
  </si>
  <si>
    <t>5650614</t>
  </si>
  <si>
    <t>6376003931</t>
  </si>
  <si>
    <t>พิษณุโลก ผลรวม</t>
  </si>
  <si>
    <t>4760101</t>
  </si>
  <si>
    <t>7036061677</t>
  </si>
  <si>
    <t>เพชรบุรี ผลรวม</t>
  </si>
  <si>
    <t>2670101</t>
  </si>
  <si>
    <t>6146051853</t>
  </si>
  <si>
    <t>เพชรบูรณ์ ผลรวม</t>
  </si>
  <si>
    <t>2540101</t>
  </si>
  <si>
    <t>5066057072</t>
  </si>
  <si>
    <t>4540101</t>
  </si>
  <si>
    <t>5066049649</t>
  </si>
  <si>
    <t>5540506</t>
  </si>
  <si>
    <t>5066043209</t>
  </si>
  <si>
    <t>แพร่ ผลรวม</t>
  </si>
  <si>
    <t>3830101</t>
  </si>
  <si>
    <t>8056044728</t>
  </si>
  <si>
    <t>ภูเก็ต ผลรวม</t>
  </si>
  <si>
    <t>2440101</t>
  </si>
  <si>
    <t>4096051373</t>
  </si>
  <si>
    <t>6440203</t>
  </si>
  <si>
    <t>4096050997</t>
  </si>
  <si>
    <t>มหาสารคาม ผลรวม</t>
  </si>
  <si>
    <t>4490101</t>
  </si>
  <si>
    <t>4206024375</t>
  </si>
  <si>
    <t>5490510</t>
  </si>
  <si>
    <t>4366006545</t>
  </si>
  <si>
    <t>6490104</t>
  </si>
  <si>
    <t>4206024685</t>
  </si>
  <si>
    <t>มุกดาหาร ผลรวม</t>
  </si>
  <si>
    <t>2580101</t>
  </si>
  <si>
    <t>5086030323</t>
  </si>
  <si>
    <t>4580201</t>
  </si>
  <si>
    <t>5086031567</t>
  </si>
  <si>
    <t>5580509</t>
  </si>
  <si>
    <t>5096032809</t>
  </si>
  <si>
    <t>แม่ฮ่องสอน ผลรวม</t>
  </si>
  <si>
    <t>4350101</t>
  </si>
  <si>
    <t>3156032727</t>
  </si>
  <si>
    <t>ยโสธร ผลรวม</t>
  </si>
  <si>
    <t>2450101</t>
  </si>
  <si>
    <t>4116059420</t>
  </si>
  <si>
    <t>4450101</t>
  </si>
  <si>
    <t>4116060194</t>
  </si>
  <si>
    <t>6451009</t>
  </si>
  <si>
    <t>4296006401</t>
  </si>
  <si>
    <t>6450905</t>
  </si>
  <si>
    <t>4396005016</t>
  </si>
  <si>
    <t>ร้อยเอ็ด ผลรวม</t>
  </si>
  <si>
    <t>3210101</t>
  </si>
  <si>
    <t>2186054051</t>
  </si>
  <si>
    <t>ระยอง ผลรวม</t>
  </si>
  <si>
    <t>4700501</t>
  </si>
  <si>
    <t>7066058380</t>
  </si>
  <si>
    <t>4700701</t>
  </si>
  <si>
    <t>7086022888</t>
  </si>
  <si>
    <t>4700101</t>
  </si>
  <si>
    <t>7056062075</t>
  </si>
  <si>
    <t>6700503</t>
  </si>
  <si>
    <t>7066058232</t>
  </si>
  <si>
    <t>5700119</t>
  </si>
  <si>
    <t>7376001379</t>
  </si>
  <si>
    <t>ราชบุรี ผลรวม</t>
  </si>
  <si>
    <t>6160109</t>
  </si>
  <si>
    <t>1296007383</t>
  </si>
  <si>
    <t>5160314</t>
  </si>
  <si>
    <t>1146023588</t>
  </si>
  <si>
    <t>5160108</t>
  </si>
  <si>
    <t>1356002218</t>
  </si>
  <si>
    <t>ลพบุรี ผลรวม</t>
  </si>
  <si>
    <t>3520101</t>
  </si>
  <si>
    <t>5366014611</t>
  </si>
  <si>
    <t>6520202</t>
  </si>
  <si>
    <t>5366013836</t>
  </si>
  <si>
    <t>ลำปาง ผลรวม</t>
  </si>
  <si>
    <t>2510101</t>
  </si>
  <si>
    <t>5116025470</t>
  </si>
  <si>
    <t>4510101</t>
  </si>
  <si>
    <t>5116060454</t>
  </si>
  <si>
    <t>5510701</t>
  </si>
  <si>
    <t>5116067661</t>
  </si>
  <si>
    <t>6510111</t>
  </si>
  <si>
    <t>5426003726</t>
  </si>
  <si>
    <t>5510803</t>
  </si>
  <si>
    <t>5116060810</t>
  </si>
  <si>
    <t>ลำพูน ผลรวม</t>
  </si>
  <si>
    <t>2420101</t>
  </si>
  <si>
    <t>4036041312</t>
  </si>
  <si>
    <t>4420101</t>
  </si>
  <si>
    <t>4036041126</t>
  </si>
  <si>
    <t>5420911</t>
  </si>
  <si>
    <t>4036038648</t>
  </si>
  <si>
    <t>5420309</t>
  </si>
  <si>
    <t>4036040871</t>
  </si>
  <si>
    <t>6420304</t>
  </si>
  <si>
    <t>4036040634</t>
  </si>
  <si>
    <t>5420806</t>
  </si>
  <si>
    <t>4036041193</t>
  </si>
  <si>
    <t>5420205</t>
  </si>
  <si>
    <t>4036041215</t>
  </si>
  <si>
    <t>6420103</t>
  </si>
  <si>
    <t>4036041134</t>
  </si>
  <si>
    <t>5420114</t>
  </si>
  <si>
    <t>4036041363</t>
  </si>
  <si>
    <t>เลย ผลรวม</t>
  </si>
  <si>
    <t>2330101</t>
  </si>
  <si>
    <t>3116053642</t>
  </si>
  <si>
    <t>4330101</t>
  </si>
  <si>
    <t>3116054215</t>
  </si>
  <si>
    <t>ศรีสะเกษ ผลรวม</t>
  </si>
  <si>
    <t>2470101</t>
  </si>
  <si>
    <t>4126034889</t>
  </si>
  <si>
    <t>4470101</t>
  </si>
  <si>
    <t>4126034730</t>
  </si>
  <si>
    <t>สกลนคร ผลรวม</t>
  </si>
  <si>
    <t>3900101</t>
  </si>
  <si>
    <t>9016057994</t>
  </si>
  <si>
    <t>6900101</t>
  </si>
  <si>
    <t>9016057692</t>
  </si>
  <si>
    <t>5901305</t>
  </si>
  <si>
    <t>9116030974</t>
  </si>
  <si>
    <t>สงขลา ผลรวม</t>
  </si>
  <si>
    <t>2910101</t>
  </si>
  <si>
    <t>9106042015</t>
  </si>
  <si>
    <t>4910101</t>
  </si>
  <si>
    <t>9106042104</t>
  </si>
  <si>
    <t>สตูล ผลรวม</t>
  </si>
  <si>
    <t>6110304</t>
  </si>
  <si>
    <t>2546003992</t>
  </si>
  <si>
    <t>สมุทรปราการ ผลรวม</t>
  </si>
  <si>
    <t>4750101</t>
  </si>
  <si>
    <t>7096039406</t>
  </si>
  <si>
    <t>สมุทรสงคราม ผลรวม</t>
  </si>
  <si>
    <t>3740101</t>
  </si>
  <si>
    <t>7126057962</t>
  </si>
  <si>
    <t>สมุทรสาคร ผลรวม</t>
  </si>
  <si>
    <t>5190320</t>
  </si>
  <si>
    <t>1256012947</t>
  </si>
  <si>
    <t>สระบุรี ผลรวม</t>
  </si>
  <si>
    <t>2640101</t>
  </si>
  <si>
    <t>6166032579</t>
  </si>
  <si>
    <t>4640101</t>
  </si>
  <si>
    <t>6166030436</t>
  </si>
  <si>
    <t>4640701</t>
  </si>
  <si>
    <t>6176030447</t>
  </si>
  <si>
    <t>5640613</t>
  </si>
  <si>
    <t>6186012352</t>
  </si>
  <si>
    <t>6640712</t>
  </si>
  <si>
    <t>6176030404</t>
  </si>
  <si>
    <t>สุโขทัย ผลรวม</t>
  </si>
  <si>
    <t>5321307</t>
  </si>
  <si>
    <t>3106061480</t>
  </si>
  <si>
    <t>สุรินทร์ ผลรวม</t>
  </si>
  <si>
    <t>4430201</t>
  </si>
  <si>
    <t>4416004273</t>
  </si>
  <si>
    <t>4430101</t>
  </si>
  <si>
    <t>4136030231</t>
  </si>
  <si>
    <t>6430105</t>
  </si>
  <si>
    <t>4136029713</t>
  </si>
  <si>
    <t>หนองคาย ผลรวม</t>
  </si>
  <si>
    <t>5390209</t>
  </si>
  <si>
    <t>4026021467</t>
  </si>
  <si>
    <t>หนองบัวลำภู ผลรวม</t>
  </si>
  <si>
    <t>4150101</t>
  </si>
  <si>
    <t>1186050489</t>
  </si>
  <si>
    <t>อ่างทอง ผลรวม</t>
  </si>
  <si>
    <t>5370405</t>
  </si>
  <si>
    <t>3196007618</t>
  </si>
  <si>
    <t>6370707</t>
  </si>
  <si>
    <t>3196007421</t>
  </si>
  <si>
    <t>อำนาจเจริญ ผลรวม</t>
  </si>
  <si>
    <t>2410101</t>
  </si>
  <si>
    <t>4016079950</t>
  </si>
  <si>
    <t>3410101</t>
  </si>
  <si>
    <t>4016080266</t>
  </si>
  <si>
    <t>5410415</t>
  </si>
  <si>
    <t>4186019339</t>
  </si>
  <si>
    <t>อุดรธานี ผลรวม</t>
  </si>
  <si>
    <t>4530101</t>
  </si>
  <si>
    <t>5106060478</t>
  </si>
  <si>
    <t>5530810</t>
  </si>
  <si>
    <t>5106060745</t>
  </si>
  <si>
    <t>6530903</t>
  </si>
  <si>
    <t>5100654481</t>
  </si>
  <si>
    <t>อุตรดิตถ์ ผลรวม</t>
  </si>
  <si>
    <t>2340101</t>
  </si>
  <si>
    <t>3216014398</t>
  </si>
  <si>
    <t>3340101</t>
  </si>
  <si>
    <t>3216014568</t>
  </si>
  <si>
    <t>4341901</t>
  </si>
  <si>
    <t>8626000022</t>
  </si>
  <si>
    <t>4341501</t>
  </si>
  <si>
    <t>3146025469</t>
  </si>
  <si>
    <t>5340112</t>
  </si>
  <si>
    <t>3136061306</t>
  </si>
  <si>
    <t>6341502</t>
  </si>
  <si>
    <t>3146020246</t>
  </si>
  <si>
    <t>อุบลราชธานี ผลรวม</t>
  </si>
  <si>
    <t>ผลรวมทั้งหมด</t>
  </si>
  <si>
    <t>ราชบุรี</t>
  </si>
  <si>
    <t>เมืองราชบุรี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</si>
  <si>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</si>
  <si>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</si>
  <si>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</si>
  <si>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</si>
  <si>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</si>
  <si>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ทต.กรับใหญ่</t>
  </si>
  <si>
    <t>ทต.เขางู</t>
  </si>
  <si>
    <t>ลพบุรี</t>
  </si>
  <si>
    <t>เมืองลพบุรี</t>
  </si>
  <si>
    <t>ทม.เขาสามยอด</t>
  </si>
  <si>
    <t>โคกสำโรง</t>
  </si>
  <si>
    <t>ทต.โคกสำโรง</t>
  </si>
  <si>
    <t>ทต.เขาพระงาม</t>
  </si>
  <si>
    <t>พังงา</t>
  </si>
  <si>
    <t>เมืองพังงา</t>
  </si>
  <si>
    <t>ตะกั่วป่า</t>
  </si>
  <si>
    <t>ทม.ตะกั่วป่า</t>
  </si>
  <si>
    <t>พัทลุง</t>
  </si>
  <si>
    <t>เมืองพัทลุง</t>
  </si>
  <si>
    <t>ทม.พัทลุง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</si>
  <si>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</si>
  <si>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</si>
  <si>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</si>
  <si>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</si>
  <si>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</si>
  <si>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</si>
  <si>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</si>
  <si>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โพธิ์ประทับช้าง</t>
  </si>
  <si>
    <t>ทต.โพธิ์ประทับช้าง</t>
  </si>
  <si>
    <t>ทต.หัวดง</t>
  </si>
  <si>
    <t>อบต.ย่านยาว</t>
  </si>
  <si>
    <t>พิษณุโลก</t>
  </si>
  <si>
    <t>เมืองพิษณุโลก</t>
  </si>
  <si>
    <t>ทน.พิษณุโลก</t>
  </si>
  <si>
    <t>พรหมพิราม</t>
  </si>
  <si>
    <t>ทต.วงฆ้อง</t>
  </si>
  <si>
    <t>เพชรบุรี</t>
  </si>
  <si>
    <t>เมืองเพชรบุรี</t>
  </si>
  <si>
    <t>ทม.เพชรบุรี</t>
  </si>
  <si>
    <t>เพชรบูรณ์</t>
  </si>
  <si>
    <t>เมืองเพชรบูรณ์</t>
  </si>
  <si>
    <t>อบจ.เพชรบูรณ์</t>
  </si>
  <si>
    <t>สงขลา</t>
  </si>
  <si>
    <t>เมืองสงขลา</t>
  </si>
  <si>
    <t>ทน.สงขลา</t>
  </si>
  <si>
    <t>ทม.เขารูปช้าง</t>
  </si>
  <si>
    <t>ควนเนียง</t>
  </si>
  <si>
    <t>ทต.ควนเนียง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</si>
  <si>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</si>
  <si>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</si>
  <si>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</si>
  <si>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</si>
  <si>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</si>
  <si>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ทต.ดงเย็น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</si>
  <si>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</si>
  <si>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</si>
  <si>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</si>
  <si>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</si>
  <si>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แม่ลาน้อย</t>
  </si>
  <si>
    <t>ทต.แม่ลาน้อย</t>
  </si>
  <si>
    <t>ยโสธร</t>
  </si>
  <si>
    <t>เมืองยโสธร</t>
  </si>
  <si>
    <t>ทม.ยโสธร</t>
  </si>
  <si>
    <t>ร้อยเอ็ด</t>
  </si>
  <si>
    <t>เมืองร้อยเอ็ด</t>
  </si>
  <si>
    <t>อบจ.ร้อยเอ็ด</t>
  </si>
  <si>
    <t>ทม.ร้อยเอ็ด</t>
  </si>
  <si>
    <t>เสลภูมิ</t>
  </si>
  <si>
    <t>ทต.เมืองไพร</t>
  </si>
  <si>
    <t>หนองพอก</t>
  </si>
  <si>
    <t>ระยอง</t>
  </si>
  <si>
    <t>เมืองระยอง</t>
  </si>
  <si>
    <t>ทน.ระยอง</t>
  </si>
  <si>
    <t>ลำปาง</t>
  </si>
  <si>
    <t>เมืองลำปาง</t>
  </si>
  <si>
    <t>ทน.ลำปาง</t>
  </si>
  <si>
    <t>แม่เมาะ</t>
  </si>
  <si>
    <t>ทต.แม่เมาะ</t>
  </si>
  <si>
    <t>ลำพูน</t>
  </si>
  <si>
    <t>เมืองลำพูน</t>
  </si>
  <si>
    <t>อบจ.ลำพูน</t>
  </si>
  <si>
    <t>ทม.ลำพูน</t>
  </si>
  <si>
    <t>บ้านธิ</t>
  </si>
  <si>
    <t>ทต.บ้านธิ</t>
  </si>
  <si>
    <t>เวียงหนองล่อง</t>
  </si>
  <si>
    <t>ทต.วังผาง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</si>
  <si>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</si>
  <si>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</si>
  <si>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</si>
  <si>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</si>
  <si>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</si>
  <si>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</si>
  <si>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</si>
  <si>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</si>
  <si>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</si>
  <si>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</si>
  <si>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</si>
  <si>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</si>
  <si>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</si>
  <si>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ทต.นาโป่ง</t>
  </si>
  <si>
    <t>ทต.นาอ้อ</t>
  </si>
  <si>
    <t>ศรีสะเกษ</t>
  </si>
  <si>
    <t>เมืองศรีสะเกษ</t>
  </si>
  <si>
    <t>อบจ.ศรีสะเกษ</t>
  </si>
  <si>
    <t>ทม.ศรีสะเกษ</t>
  </si>
  <si>
    <t>ทต.แม่ข่า</t>
  </si>
  <si>
    <t>อบต.แม่สูน</t>
  </si>
  <si>
    <t>ตรัง</t>
  </si>
  <si>
    <t>เมืองตรัง</t>
  </si>
  <si>
    <t>ทน.ตรัง</t>
  </si>
  <si>
    <t>ห้วยยอด</t>
  </si>
  <si>
    <t>ทต.ห้วยยอด</t>
  </si>
  <si>
    <t>นครนายก</t>
  </si>
  <si>
    <t>เมืองนครนายก</t>
  </si>
  <si>
    <t>ทม.นครนายก</t>
  </si>
  <si>
    <t>นครปฐม</t>
  </si>
  <si>
    <t>เมืองนครปฐม</t>
  </si>
  <si>
    <t>ทน.นครปฐม</t>
  </si>
  <si>
    <t>บางเลน</t>
  </si>
  <si>
    <t>ทต.บางเลน</t>
  </si>
  <si>
    <t>พระนครศรีอยุธยา</t>
  </si>
  <si>
    <t>บางปะอิน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</si>
  <si>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</si>
  <si>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</si>
  <si>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</si>
  <si>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</si>
  <si>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</si>
  <si>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</si>
  <si>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</si>
  <si>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</si>
  <si>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นครสวรรค์</t>
  </si>
  <si>
    <t>เมืองนครสวรรค์</t>
  </si>
  <si>
    <t>ทน.นครสวรรค์</t>
  </si>
  <si>
    <t>อบต.หัวดง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</si>
  <si>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</si>
  <si>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</si>
  <si>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</si>
  <si>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</si>
  <si>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</si>
  <si>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</si>
  <si>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</si>
  <si>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</si>
  <si>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</si>
  <si>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</si>
  <si>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</si>
  <si>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ภูเก็ต</t>
  </si>
  <si>
    <t>เมืองภูเก็ต</t>
  </si>
  <si>
    <t>ทน.ภูเก็ต</t>
  </si>
  <si>
    <t>มหาสารคาม</t>
  </si>
  <si>
    <t>เมืองมหาสารคาม</t>
  </si>
  <si>
    <t>อบจ.มหาสารคาม</t>
  </si>
  <si>
    <t>แกดำ</t>
  </si>
  <si>
    <t>บุรีรัมย์</t>
  </si>
  <si>
    <t>เมืองบุรีรัมย์</t>
  </si>
  <si>
    <t>นางรอง</t>
  </si>
  <si>
    <t>ทม.นางรอง</t>
  </si>
  <si>
    <t>ทม.บุรีรัมย์</t>
  </si>
  <si>
    <t>นาโพธิ์</t>
  </si>
  <si>
    <t>ปทุมธานี</t>
  </si>
  <si>
    <t>เมืองปทุมธานี</t>
  </si>
  <si>
    <t>ธัญบุรี</t>
  </si>
  <si>
    <t>ทน.รังสิต</t>
  </si>
  <si>
    <t>ทม.ปทุมธานี</t>
  </si>
  <si>
    <t>ลำลูกกา</t>
  </si>
  <si>
    <t>ทม.คูคต</t>
  </si>
  <si>
    <t>ทต.บางเตย</t>
  </si>
  <si>
    <t>ประจวบคีรีขันธ์</t>
  </si>
  <si>
    <t>เมืองประจวบคีรีขันธ์</t>
  </si>
  <si>
    <t>ทม.ประจวบคีรีขันธ์</t>
  </si>
  <si>
    <t>ปราณบุรี</t>
  </si>
  <si>
    <t>อบต.หนองตาแต้ม</t>
  </si>
  <si>
    <t>ปราจีนบุรี</t>
  </si>
  <si>
    <t>เมืองปราจีนบุรี</t>
  </si>
  <si>
    <t>อบจ.ปราจีนบุรี</t>
  </si>
  <si>
    <t>กบินทร์บุรี</t>
  </si>
  <si>
    <t>ทต.กบินทร์</t>
  </si>
  <si>
    <t>ทต.บ้านสร้าง</t>
  </si>
  <si>
    <t>ปัตตานี</t>
  </si>
  <si>
    <t>สายบุรี</t>
  </si>
  <si>
    <t>ทม.ตะลุบัน</t>
  </si>
  <si>
    <t>แม่ลาว</t>
  </si>
  <si>
    <t>ทต.ป่าก่อดำ</t>
  </si>
  <si>
    <t>แม่สาย</t>
  </si>
  <si>
    <t>ทต.แม่สาย</t>
  </si>
  <si>
    <t>เวียงชัย</t>
  </si>
  <si>
    <t>เวียงเชียงรุ้ง</t>
  </si>
  <si>
    <t>อบต.ศรีดอนมูล</t>
  </si>
  <si>
    <t>อบต.ดอยงาม</t>
  </si>
  <si>
    <t>อบต.เมืองพาน</t>
  </si>
  <si>
    <t>อบต.แม่กรณ์</t>
  </si>
  <si>
    <t>อบต.ป่าตึง</t>
  </si>
  <si>
    <t>อบต.ศรีค้ำ</t>
  </si>
  <si>
    <t>ทต.เวียงเหนือ</t>
  </si>
  <si>
    <t>อบต.ป่าซาง</t>
  </si>
  <si>
    <t>เชียงใหม่</t>
  </si>
  <si>
    <t>เมืองเชียงใหม่</t>
  </si>
  <si>
    <t>อบจ.เชียงใหม่</t>
  </si>
  <si>
    <t>ทน.เชียงใหม่</t>
  </si>
  <si>
    <t>ฝาง</t>
  </si>
  <si>
    <t>ทต.หนองป่าครั่ง</t>
  </si>
  <si>
    <t>สันป่าตอง</t>
  </si>
  <si>
    <t>ทต.บ้านกลาง</t>
  </si>
  <si>
    <t>แบบรายละเอียดประกอบการโอนจัดสรรงบประมาณรายจ่ายประจำปีงบประมาณ พ.ศ. 2561</t>
  </si>
  <si>
    <t xml:space="preserve"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 </t>
  </si>
  <si>
    <t>เงินอุดหนุนทั่วไป ไตรมาสที่ 4 (เพิ่มเติม) แหล่งของเงิน  6111410   กิจกรรมหลัก  15008XXXXM2256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</si>
  <si>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</si>
  <si>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</si>
  <si>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</si>
  <si>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</si>
  <si>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เงินอุดหนุนสำหรับส่งเสริมศักยภาพ</t>
  </si>
  <si>
    <t>การจัดการศึกษาท้องถิ่น</t>
  </si>
  <si>
    <t>รหัสงบประมาณ</t>
  </si>
  <si>
    <t>1500853002500033</t>
  </si>
  <si>
    <t>กระบี่</t>
  </si>
  <si>
    <t>เมืองกระบี่</t>
  </si>
  <si>
    <t>ทม.กระบี่</t>
  </si>
  <si>
    <t>เขาพนม</t>
  </si>
  <si>
    <t>ทต.เขาพนม</t>
  </si>
  <si>
    <t>อบต.อ่าวนาง</t>
  </si>
  <si>
    <t>กาญจนบุรี</t>
  </si>
  <si>
    <t>เมืองกาญจนบุรี</t>
  </si>
  <si>
    <t>ทม.กาญจนบุรี</t>
  </si>
  <si>
    <t>กาฬสินธุ์</t>
  </si>
  <si>
    <t>เมืองกาฬสินธุ์</t>
  </si>
  <si>
    <t>อบจ.กาฬสินธุ์</t>
  </si>
  <si>
    <t>ทม.กาฬสินธุ์</t>
  </si>
  <si>
    <t>ทต.ห้วยโพธิ์</t>
  </si>
  <si>
    <t>ทต.โนนสูง</t>
  </si>
  <si>
    <t>กำแพงเพชร</t>
  </si>
  <si>
    <t>เมืองกำแพงเพชร</t>
  </si>
  <si>
    <t>อบจ.กำแพงเพชร</t>
  </si>
  <si>
    <t>ทม.กำแพงเพชร</t>
  </si>
  <si>
    <t>ลานกระบือ</t>
  </si>
  <si>
    <t>ทต.ช่องลม</t>
  </si>
  <si>
    <t>ขอนแก่น</t>
  </si>
  <si>
    <t>เมืองขอนแก่น</t>
  </si>
  <si>
    <t>อบจ.ขอนแก่น</t>
  </si>
  <si>
    <t>ทน.ขอนแก่น</t>
  </si>
  <si>
    <t>บ้านไผ่</t>
  </si>
  <si>
    <t>ทม.บ้านไผ่</t>
  </si>
  <si>
    <t>พล</t>
  </si>
  <si>
    <t>ทม.เมืองพล</t>
  </si>
  <si>
    <t>บ้านแฮด</t>
  </si>
  <si>
    <t>ทต.บ้านแฮด</t>
  </si>
  <si>
    <t>อบต.วังแสง</t>
  </si>
  <si>
    <t>นครราชสีมา</t>
  </si>
  <si>
    <t>เมืองนครราชสีมา</t>
  </si>
  <si>
    <t>อบจ.นครราชสีมา</t>
  </si>
  <si>
    <t>บัวใหญ่</t>
  </si>
  <si>
    <t>ทม.บัวใหญ่</t>
  </si>
  <si>
    <t>คง</t>
  </si>
  <si>
    <t>ทต.เมืองคง</t>
  </si>
  <si>
    <t>จักราช</t>
  </si>
  <si>
    <t>ทต.จักราช</t>
  </si>
  <si>
    <t>โนนแดง</t>
  </si>
  <si>
    <t>ทต.โนนแดง</t>
  </si>
  <si>
    <t>โนนสูง</t>
  </si>
  <si>
    <t>บัวลาย</t>
  </si>
  <si>
    <t>ทต.หนองบัวลาย</t>
  </si>
  <si>
    <t>อบต.ทรายขาว</t>
  </si>
  <si>
    <t>ชลบุรี</t>
  </si>
  <si>
    <t>เมืองชลบุรี</t>
  </si>
  <si>
    <t>อบจ.ชลบุรี</t>
  </si>
  <si>
    <t>ศรีราชา</t>
  </si>
  <si>
    <t>บ้านบึง</t>
  </si>
  <si>
    <t>ทม.บ้านบึง</t>
  </si>
  <si>
    <t>ทม.ศรีราชา</t>
  </si>
  <si>
    <t>ชัยนาท</t>
  </si>
  <si>
    <t>สรรพยา</t>
  </si>
  <si>
    <t>ทต.สรรพยา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</si>
  <si>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</si>
  <si>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</si>
  <si>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</si>
  <si>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</si>
  <si>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</si>
  <si>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ทต.แก้งคร้อ</t>
  </si>
  <si>
    <t>คอนสาร</t>
  </si>
  <si>
    <t>ทต.คอนสาร</t>
  </si>
  <si>
    <t>หนองบัวแดง</t>
  </si>
  <si>
    <t>ทต.หนองบัวแดง</t>
  </si>
  <si>
    <t>ทต.นาโพธิ์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</si>
  <si>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</si>
  <si>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</si>
  <si>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</si>
  <si>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</si>
  <si>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</si>
  <si>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</si>
  <si>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เชียงของ</t>
  </si>
  <si>
    <t>ทต.เวียงเชียงของ</t>
  </si>
  <si>
    <t>เชียงแสน</t>
  </si>
  <si>
    <t>ทต.เวียงเชียงแสน</t>
  </si>
  <si>
    <t>ป่าแดด</t>
  </si>
  <si>
    <t>ทต.ป่าแงะ</t>
  </si>
  <si>
    <t>พาน</t>
  </si>
  <si>
    <t>ทต.เมืองพาน</t>
  </si>
  <si>
    <t>แม่จัน</t>
  </si>
  <si>
    <t>ทต.จันจว้า</t>
  </si>
  <si>
    <t>ทต.แม่คำ</t>
  </si>
  <si>
    <t>อบต.ภูเขาทอง</t>
  </si>
  <si>
    <t>หางดง</t>
  </si>
  <si>
    <t>ทต.หางดง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</si>
</sst>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#,##0_ ;\-#,##0\ "/>
    <numFmt numFmtId="191" formatCode="_-* #,##0.0_-;\-* #,##0.0_-;_-* &quot;-&quot;??_-;_-@_-"/>
    <numFmt numFmtId="192" formatCode="0.0000000"/>
    <numFmt numFmtId="193" formatCode="_-* #,##0.000_-;\-* #,##0.000_-;_-* &quot;-&quot;??_-;_-@_-"/>
    <numFmt numFmtId="194" formatCode="_-* #,##0_-;\-* #,##0_-;_-* \-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_-* #,##0.00000000_-;\-* #,##0.00000000_-;_-* &quot;-&quot;????????_-;_-@_-"/>
  </numFmts>
  <fonts count="36">
    <font>
      <sz val="10"/>
      <name val="Arial"/>
      <family val="0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4"/>
      <name val="Cordia New"/>
      <family val="2"/>
    </font>
    <font>
      <sz val="16"/>
      <color indexed="8"/>
      <name val="TH SarabunPSK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0" borderId="1" applyNumberFormat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21" borderId="2" applyNumberFormat="0" applyAlignment="0" applyProtection="0"/>
    <xf numFmtId="0" fontId="22" fillId="0" borderId="6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7" borderId="1" applyNumberFormat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5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5" fillId="20" borderId="8" applyNumberFormat="0" applyAlignment="0" applyProtection="0"/>
    <xf numFmtId="0" fontId="1" fillId="23" borderId="7" applyNumberFormat="0" applyFon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3" fillId="0" borderId="0" xfId="225" applyFont="1" applyFill="1" applyAlignment="1">
      <alignment vertical="center"/>
      <protection/>
    </xf>
    <xf numFmtId="0" fontId="33" fillId="0" borderId="0" xfId="225" applyFont="1" applyFill="1" applyAlignment="1">
      <alignment horizontal="center" vertical="center" shrinkToFit="1"/>
      <protection/>
    </xf>
    <xf numFmtId="43" fontId="33" fillId="0" borderId="10" xfId="187" applyFont="1" applyFill="1" applyBorder="1" applyAlignment="1">
      <alignment horizontal="center" vertical="center" shrinkToFit="1"/>
    </xf>
    <xf numFmtId="43" fontId="33" fillId="0" borderId="11" xfId="187" applyFont="1" applyFill="1" applyBorder="1" applyAlignment="1">
      <alignment horizontal="center" vertical="center" shrinkToFit="1"/>
    </xf>
    <xf numFmtId="43" fontId="33" fillId="0" borderId="11" xfId="187" applyFont="1" applyFill="1" applyBorder="1" applyAlignment="1" applyProtection="1">
      <alignment horizontal="center" vertical="center" shrinkToFit="1"/>
      <protection locked="0"/>
    </xf>
    <xf numFmtId="49" fontId="33" fillId="0" borderId="0" xfId="225" applyNumberFormat="1" applyFont="1" applyFill="1" applyAlignment="1">
      <alignment horizontal="center" vertical="center" shrinkToFit="1"/>
      <protection/>
    </xf>
    <xf numFmtId="43" fontId="33" fillId="0" borderId="12" xfId="187" applyFont="1" applyFill="1" applyBorder="1" applyAlignment="1" applyProtection="1">
      <alignment horizontal="center" vertical="center" shrinkToFit="1"/>
      <protection locked="0"/>
    </xf>
    <xf numFmtId="0" fontId="34" fillId="0" borderId="0" xfId="223" applyFont="1" applyFill="1" applyAlignment="1" applyProtection="1">
      <alignment horizontal="center" vertical="center"/>
      <protection locked="0"/>
    </xf>
    <xf numFmtId="0" fontId="34" fillId="0" borderId="13" xfId="226" applyFont="1" applyFill="1" applyBorder="1" applyAlignment="1" applyProtection="1">
      <alignment horizontal="center" vertical="center"/>
      <protection/>
    </xf>
    <xf numFmtId="49" fontId="34" fillId="0" borderId="13" xfId="187" applyNumberFormat="1" applyFont="1" applyFill="1" applyBorder="1" applyAlignment="1" applyProtection="1">
      <alignment vertical="center"/>
      <protection/>
    </xf>
    <xf numFmtId="43" fontId="10" fillId="0" borderId="13" xfId="187" applyFont="1" applyBorder="1" applyAlignment="1">
      <alignment shrinkToFit="1"/>
    </xf>
    <xf numFmtId="0" fontId="34" fillId="0" borderId="0" xfId="225" applyFont="1" applyFill="1" applyAlignment="1">
      <alignment vertical="center"/>
      <protection/>
    </xf>
    <xf numFmtId="0" fontId="34" fillId="0" borderId="14" xfId="226" applyFont="1" applyFill="1" applyBorder="1" applyAlignment="1" applyProtection="1">
      <alignment horizontal="center" vertical="center"/>
      <protection/>
    </xf>
    <xf numFmtId="49" fontId="34" fillId="0" borderId="14" xfId="223" applyNumberFormat="1" applyFont="1" applyFill="1" applyBorder="1" applyAlignment="1" applyProtection="1">
      <alignment vertical="center"/>
      <protection/>
    </xf>
    <xf numFmtId="49" fontId="34" fillId="0" borderId="14" xfId="223" applyNumberFormat="1" applyFont="1" applyFill="1" applyBorder="1" applyAlignment="1" applyProtection="1">
      <alignment vertical="center" shrinkToFit="1"/>
      <protection/>
    </xf>
    <xf numFmtId="43" fontId="10" fillId="0" borderId="14" xfId="187" applyFont="1" applyBorder="1" applyAlignment="1">
      <alignment shrinkToFit="1"/>
    </xf>
    <xf numFmtId="49" fontId="34" fillId="0" borderId="14" xfId="187" applyNumberFormat="1" applyFont="1" applyFill="1" applyBorder="1" applyAlignment="1" applyProtection="1">
      <alignment vertical="center"/>
      <protection/>
    </xf>
    <xf numFmtId="49" fontId="34" fillId="0" borderId="14" xfId="187" applyNumberFormat="1" applyFont="1" applyFill="1" applyBorder="1" applyAlignment="1" applyProtection="1">
      <alignment vertical="center" shrinkToFit="1"/>
      <protection/>
    </xf>
    <xf numFmtId="49" fontId="34" fillId="0" borderId="14" xfId="201" applyNumberFormat="1" applyFont="1" applyFill="1" applyBorder="1" applyAlignment="1" applyProtection="1">
      <alignment horizontal="left" vertical="center"/>
      <protection/>
    </xf>
    <xf numFmtId="49" fontId="34" fillId="0" borderId="14" xfId="201" applyNumberFormat="1" applyFont="1" applyFill="1" applyBorder="1" applyAlignment="1" applyProtection="1">
      <alignment horizontal="left" vertical="center" shrinkToFit="1"/>
      <protection/>
    </xf>
    <xf numFmtId="0" fontId="34" fillId="0" borderId="15" xfId="226" applyFont="1" applyFill="1" applyBorder="1" applyAlignment="1" applyProtection="1">
      <alignment horizontal="center" vertical="center"/>
      <protection/>
    </xf>
    <xf numFmtId="43" fontId="10" fillId="0" borderId="15" xfId="187" applyFont="1" applyBorder="1" applyAlignment="1">
      <alignment shrinkToFit="1"/>
    </xf>
    <xf numFmtId="43" fontId="34" fillId="0" borderId="0" xfId="187" applyFont="1" applyFill="1" applyAlignment="1">
      <alignment vertical="center"/>
    </xf>
    <xf numFmtId="0" fontId="33" fillId="0" borderId="0" xfId="225" applyFont="1" applyFill="1" applyBorder="1" applyAlignment="1">
      <alignment vertical="center"/>
      <protection/>
    </xf>
    <xf numFmtId="0" fontId="33" fillId="0" borderId="0" xfId="225" applyFont="1" applyFill="1" applyBorder="1" applyAlignment="1" applyProtection="1">
      <alignment vertical="center"/>
      <protection locked="0"/>
    </xf>
    <xf numFmtId="43" fontId="33" fillId="0" borderId="0" xfId="187" applyFont="1" applyFill="1" applyAlignment="1">
      <alignment vertical="center" wrapText="1"/>
    </xf>
    <xf numFmtId="0" fontId="33" fillId="0" borderId="0" xfId="225" applyFont="1" applyFill="1" applyAlignment="1">
      <alignment horizontal="center" vertical="center"/>
      <protection/>
    </xf>
    <xf numFmtId="0" fontId="33" fillId="0" borderId="10" xfId="225" applyFont="1" applyFill="1" applyBorder="1" applyAlignment="1">
      <alignment horizontal="center" vertical="center" shrinkToFit="1"/>
      <protection/>
    </xf>
    <xf numFmtId="0" fontId="33" fillId="0" borderId="0" xfId="0" applyFont="1" applyFill="1" applyAlignment="1">
      <alignment horizontal="center" vertical="center"/>
    </xf>
    <xf numFmtId="0" fontId="33" fillId="0" borderId="11" xfId="225" applyFont="1" applyFill="1" applyBorder="1" applyAlignment="1">
      <alignment horizontal="center" vertical="center" shrinkToFit="1"/>
      <protection/>
    </xf>
    <xf numFmtId="0" fontId="33" fillId="0" borderId="11" xfId="225" applyFont="1" applyFill="1" applyBorder="1" applyAlignment="1">
      <alignment horizontal="center" vertical="center"/>
      <protection/>
    </xf>
    <xf numFmtId="0" fontId="33" fillId="0" borderId="11" xfId="225" applyFont="1" applyFill="1" applyBorder="1" applyAlignment="1">
      <alignment vertical="center"/>
      <protection/>
    </xf>
    <xf numFmtId="0" fontId="33" fillId="0" borderId="12" xfId="225" applyFont="1" applyFill="1" applyBorder="1" applyAlignment="1">
      <alignment vertical="center"/>
      <protection/>
    </xf>
    <xf numFmtId="0" fontId="33" fillId="0" borderId="12" xfId="225" applyFont="1" applyFill="1" applyBorder="1" applyAlignment="1">
      <alignment horizontal="center" vertical="center"/>
      <protection/>
    </xf>
    <xf numFmtId="0" fontId="34" fillId="0" borderId="0" xfId="0" applyFont="1" applyFill="1" applyAlignment="1">
      <alignment horizontal="center" vertical="center"/>
    </xf>
    <xf numFmtId="0" fontId="34" fillId="0" borderId="13" xfId="225" applyFont="1" applyFill="1" applyBorder="1" applyAlignment="1">
      <alignment horizontal="center" vertical="center"/>
      <protection/>
    </xf>
    <xf numFmtId="49" fontId="10" fillId="0" borderId="13" xfId="227" applyNumberFormat="1" applyFont="1" applyFill="1" applyBorder="1" applyAlignment="1">
      <alignment horizontal="center"/>
      <protection/>
    </xf>
    <xf numFmtId="0" fontId="34" fillId="0" borderId="14" xfId="225" applyFont="1" applyFill="1" applyBorder="1" applyAlignment="1">
      <alignment horizontal="center" vertical="center"/>
      <protection/>
    </xf>
    <xf numFmtId="49" fontId="10" fillId="0" borderId="14" xfId="227" applyNumberFormat="1" applyFont="1" applyFill="1" applyBorder="1" applyAlignment="1">
      <alignment horizontal="center"/>
      <protection/>
    </xf>
    <xf numFmtId="49" fontId="34" fillId="0" borderId="15" xfId="223" applyNumberFormat="1" applyFont="1" applyFill="1" applyBorder="1" applyAlignment="1" applyProtection="1">
      <alignment vertical="center"/>
      <protection/>
    </xf>
    <xf numFmtId="43" fontId="10" fillId="0" borderId="15" xfId="187" applyFont="1" applyBorder="1" applyAlignment="1">
      <alignment shrinkToFit="1"/>
    </xf>
    <xf numFmtId="0" fontId="34" fillId="0" borderId="16" xfId="225" applyFont="1" applyFill="1" applyBorder="1" applyAlignment="1">
      <alignment horizontal="center" vertical="center"/>
      <protection/>
    </xf>
    <xf numFmtId="0" fontId="33" fillId="0" borderId="17" xfId="225" applyFont="1" applyFill="1" applyBorder="1" applyAlignment="1">
      <alignment vertical="center"/>
      <protection/>
    </xf>
    <xf numFmtId="43" fontId="33" fillId="0" borderId="17" xfId="187" applyFont="1" applyFill="1" applyBorder="1" applyAlignment="1">
      <alignment vertical="center"/>
    </xf>
    <xf numFmtId="0" fontId="34" fillId="0" borderId="17" xfId="225" applyFont="1" applyFill="1" applyBorder="1" applyAlignment="1">
      <alignment horizontal="center" vertical="center"/>
      <protection/>
    </xf>
    <xf numFmtId="0" fontId="33" fillId="0" borderId="17" xfId="225" applyFont="1" applyFill="1" applyBorder="1" applyAlignment="1">
      <alignment horizontal="center" vertical="center"/>
      <protection/>
    </xf>
    <xf numFmtId="0" fontId="34" fillId="0" borderId="0" xfId="225" applyFont="1" applyFill="1" applyAlignment="1">
      <alignment horizontal="center" vertical="center"/>
      <protection/>
    </xf>
    <xf numFmtId="188" fontId="35" fillId="0" borderId="0" xfId="187" applyNumberFormat="1" applyFont="1" applyFill="1" applyAlignment="1">
      <alignment vertical="center" wrapText="1"/>
    </xf>
    <xf numFmtId="0" fontId="33" fillId="0" borderId="0" xfId="225" applyFont="1" applyFill="1" applyBorder="1" applyAlignment="1" applyProtection="1">
      <alignment horizontal="center" vertical="center"/>
      <protection locked="0"/>
    </xf>
    <xf numFmtId="0" fontId="33" fillId="0" borderId="0" xfId="225" applyFont="1" applyFill="1" applyBorder="1" applyAlignment="1">
      <alignment horizontal="center" vertical="center"/>
      <protection/>
    </xf>
    <xf numFmtId="0" fontId="33" fillId="0" borderId="10" xfId="225" applyFont="1" applyFill="1" applyBorder="1" applyAlignment="1" applyProtection="1">
      <alignment horizontal="center" vertical="center" shrinkToFit="1"/>
      <protection locked="0"/>
    </xf>
    <xf numFmtId="0" fontId="33" fillId="0" borderId="11" xfId="225" applyFont="1" applyFill="1" applyBorder="1" applyAlignment="1" applyProtection="1">
      <alignment horizontal="center" vertical="center" shrinkToFit="1"/>
      <protection locked="0"/>
    </xf>
    <xf numFmtId="0" fontId="33" fillId="0" borderId="12" xfId="225" applyFont="1" applyFill="1" applyBorder="1" applyAlignment="1" applyProtection="1">
      <alignment horizontal="center" vertical="center" shrinkToFit="1"/>
      <protection locked="0"/>
    </xf>
    <xf numFmtId="0" fontId="33" fillId="0" borderId="18" xfId="225" applyFont="1" applyFill="1" applyBorder="1" applyAlignment="1" applyProtection="1">
      <alignment horizontal="center" vertical="center"/>
      <protection locked="0"/>
    </xf>
    <xf numFmtId="3" fontId="33" fillId="0" borderId="10" xfId="187" applyNumberFormat="1" applyFont="1" applyFill="1" applyBorder="1" applyAlignment="1">
      <alignment horizontal="center" vertical="center" shrinkToFit="1"/>
    </xf>
    <xf numFmtId="3" fontId="33" fillId="0" borderId="11" xfId="187" applyNumberFormat="1" applyFont="1" applyFill="1" applyBorder="1" applyAlignment="1" applyProtection="1">
      <alignment horizontal="center" vertical="center" shrinkToFit="1"/>
      <protection locked="0"/>
    </xf>
    <xf numFmtId="3" fontId="33" fillId="0" borderId="12" xfId="187" applyNumberFormat="1" applyFont="1" applyFill="1" applyBorder="1" applyAlignment="1" applyProtection="1">
      <alignment horizontal="center" vertical="center" shrinkToFit="1"/>
      <protection locked="0"/>
    </xf>
    <xf numFmtId="49" fontId="34" fillId="0" borderId="13" xfId="223" applyNumberFormat="1" applyFont="1" applyFill="1" applyBorder="1" applyAlignment="1" applyProtection="1">
      <alignment vertical="center"/>
      <protection/>
    </xf>
    <xf numFmtId="49" fontId="34" fillId="0" borderId="13" xfId="223" applyNumberFormat="1" applyFont="1" applyFill="1" applyBorder="1" applyAlignment="1" applyProtection="1">
      <alignment vertical="center" shrinkToFit="1"/>
      <protection/>
    </xf>
    <xf numFmtId="49" fontId="34" fillId="0" borderId="13" xfId="223" applyNumberFormat="1" applyFont="1" applyFill="1" applyBorder="1" applyAlignment="1" applyProtection="1">
      <alignment horizontal="center" vertical="center"/>
      <protection/>
    </xf>
    <xf numFmtId="41" fontId="10" fillId="0" borderId="13" xfId="224" applyNumberFormat="1" applyFont="1" applyBorder="1" applyAlignment="1">
      <alignment horizontal="center" shrinkToFit="1"/>
      <protection/>
    </xf>
    <xf numFmtId="49" fontId="34" fillId="0" borderId="14" xfId="223" applyNumberFormat="1" applyFont="1" applyFill="1" applyBorder="1" applyAlignment="1" applyProtection="1">
      <alignment horizontal="center" vertical="center"/>
      <protection/>
    </xf>
    <xf numFmtId="41" fontId="10" fillId="0" borderId="14" xfId="224" applyNumberFormat="1" applyFont="1" applyBorder="1" applyAlignment="1">
      <alignment horizontal="center" shrinkToFit="1"/>
      <protection/>
    </xf>
    <xf numFmtId="49" fontId="34" fillId="0" borderId="14" xfId="187" applyNumberFormat="1" applyFont="1" applyFill="1" applyBorder="1" applyAlignment="1" applyProtection="1">
      <alignment horizontal="center" vertical="center"/>
      <protection/>
    </xf>
    <xf numFmtId="49" fontId="33" fillId="0" borderId="14" xfId="187" applyNumberFormat="1" applyFont="1" applyFill="1" applyBorder="1" applyAlignment="1" applyProtection="1">
      <alignment vertical="center"/>
      <protection/>
    </xf>
    <xf numFmtId="49" fontId="33" fillId="0" borderId="14" xfId="223" applyNumberFormat="1" applyFont="1" applyFill="1" applyBorder="1" applyAlignment="1" applyProtection="1">
      <alignment vertical="center"/>
      <protection/>
    </xf>
    <xf numFmtId="49" fontId="34" fillId="0" borderId="14" xfId="201" applyNumberFormat="1" applyFont="1" applyFill="1" applyBorder="1" applyAlignment="1" applyProtection="1">
      <alignment horizontal="center" vertical="center"/>
      <protection/>
    </xf>
    <xf numFmtId="49" fontId="34" fillId="0" borderId="15" xfId="223" applyNumberFormat="1" applyFont="1" applyFill="1" applyBorder="1" applyAlignment="1" applyProtection="1">
      <alignment vertical="center" shrinkToFit="1"/>
      <protection/>
    </xf>
    <xf numFmtId="49" fontId="34" fillId="0" borderId="15" xfId="223" applyNumberFormat="1" applyFont="1" applyFill="1" applyBorder="1" applyAlignment="1" applyProtection="1">
      <alignment horizontal="center" vertical="center"/>
      <protection/>
    </xf>
    <xf numFmtId="0" fontId="34" fillId="0" borderId="17" xfId="226" applyFont="1" applyFill="1" applyBorder="1" applyAlignment="1" applyProtection="1">
      <alignment horizontal="center" vertical="center"/>
      <protection/>
    </xf>
    <xf numFmtId="49" fontId="33" fillId="0" borderId="17" xfId="223" applyNumberFormat="1" applyFont="1" applyFill="1" applyBorder="1" applyAlignment="1" applyProtection="1">
      <alignment vertical="center"/>
      <protection/>
    </xf>
    <xf numFmtId="49" fontId="34" fillId="0" borderId="17" xfId="223" applyNumberFormat="1" applyFont="1" applyFill="1" applyBorder="1" applyAlignment="1" applyProtection="1">
      <alignment vertical="center" shrinkToFit="1"/>
      <protection/>
    </xf>
    <xf numFmtId="49" fontId="34" fillId="0" borderId="17" xfId="223" applyNumberFormat="1" applyFont="1" applyFill="1" applyBorder="1" applyAlignment="1" applyProtection="1">
      <alignment horizontal="center" vertical="center"/>
      <protection/>
    </xf>
    <xf numFmtId="43" fontId="10" fillId="0" borderId="17" xfId="187" applyFont="1" applyBorder="1" applyAlignment="1">
      <alignment shrinkToFit="1"/>
    </xf>
    <xf numFmtId="41" fontId="10" fillId="0" borderId="0" xfId="224" applyNumberFormat="1" applyFont="1" applyBorder="1" applyAlignment="1">
      <alignment horizontal="center" shrinkToFit="1"/>
      <protection/>
    </xf>
    <xf numFmtId="0" fontId="34" fillId="0" borderId="0" xfId="226" applyFont="1" applyFill="1" applyBorder="1" applyAlignment="1" applyProtection="1">
      <alignment horizontal="center" vertical="center"/>
      <protection/>
    </xf>
    <xf numFmtId="49" fontId="33" fillId="0" borderId="0" xfId="223" applyNumberFormat="1" applyFont="1" applyFill="1" applyBorder="1" applyAlignment="1" applyProtection="1">
      <alignment vertical="center"/>
      <protection/>
    </xf>
    <xf numFmtId="49" fontId="34" fillId="0" borderId="0" xfId="223" applyNumberFormat="1" applyFont="1" applyFill="1" applyBorder="1" applyAlignment="1" applyProtection="1">
      <alignment vertical="center" shrinkToFit="1"/>
      <protection/>
    </xf>
    <xf numFmtId="49" fontId="34" fillId="0" borderId="0" xfId="223" applyNumberFormat="1" applyFont="1" applyFill="1" applyBorder="1" applyAlignment="1" applyProtection="1">
      <alignment horizontal="center" vertical="center"/>
      <protection/>
    </xf>
    <xf numFmtId="43" fontId="10" fillId="0" borderId="0" xfId="187" applyFont="1" applyBorder="1" applyAlignment="1">
      <alignment shrinkToFit="1"/>
    </xf>
    <xf numFmtId="3" fontId="34" fillId="0" borderId="0" xfId="187" applyNumberFormat="1" applyFont="1" applyFill="1" applyAlignment="1">
      <alignment horizontal="center" vertical="center"/>
    </xf>
  </cellXfs>
  <cellStyles count="234">
    <cellStyle name="Normal" xfId="0"/>
    <cellStyle name="RowLevel_0" xfId="1"/>
    <cellStyle name="20% - Accent1" xfId="15"/>
    <cellStyle name="20% - Accent1 2" xfId="16"/>
    <cellStyle name="20% - Accent1_กกถ.ส่งข้อมูลรายหัวปี 58" xfId="17"/>
    <cellStyle name="20% - Accent2" xfId="18"/>
    <cellStyle name="20% - Accent2 2" xfId="19"/>
    <cellStyle name="20% - Accent2_กกถ.ส่งข้อมูลรายหัวปี 58" xfId="20"/>
    <cellStyle name="20% - Accent3" xfId="21"/>
    <cellStyle name="20% - Accent3 2" xfId="22"/>
    <cellStyle name="20% - Accent3_กกถ.ส่งข้อมูลรายหัวปี 58" xfId="23"/>
    <cellStyle name="20% - Accent4" xfId="24"/>
    <cellStyle name="20% - Accent4 2" xfId="25"/>
    <cellStyle name="20% - Accent4_กกถ.ส่งข้อมูลรายหัวปี 58" xfId="26"/>
    <cellStyle name="20% - Accent5" xfId="27"/>
    <cellStyle name="20% - Accent5 2" xfId="28"/>
    <cellStyle name="20% - Accent5_กกถ.ส่งข้อมูลรายหัวปี 58" xfId="29"/>
    <cellStyle name="20% - Accent6" xfId="30"/>
    <cellStyle name="20% - Accent6 2" xfId="31"/>
    <cellStyle name="20% - Accent6_กกถ.ส่งข้อมูลรายหัวปี 58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กกถ.ส่งข้อมูลรายหัวปี 58" xfId="41"/>
    <cellStyle name="40% - Accent2" xfId="42"/>
    <cellStyle name="40% - Accent2 2" xfId="43"/>
    <cellStyle name="40% - Accent2_กกถ.ส่งข้อมูลรายหัวปี 58" xfId="44"/>
    <cellStyle name="40% - Accent3" xfId="45"/>
    <cellStyle name="40% - Accent3 2" xfId="46"/>
    <cellStyle name="40% - Accent3_กกถ.ส่งข้อมูลรายหัวปี 58" xfId="47"/>
    <cellStyle name="40% - Accent4" xfId="48"/>
    <cellStyle name="40% - Accent4 2" xfId="49"/>
    <cellStyle name="40% - Accent4_กกถ.ส่งข้อมูลรายหัวปี 58" xfId="50"/>
    <cellStyle name="40% - Accent5" xfId="51"/>
    <cellStyle name="40% - Accent5 2" xfId="52"/>
    <cellStyle name="40% - Accent5_กกถ.ส่งข้อมูลรายหัวปี 58" xfId="53"/>
    <cellStyle name="40% - Accent6" xfId="54"/>
    <cellStyle name="40% - Accent6 2" xfId="55"/>
    <cellStyle name="40% - Accent6_กกถ.ส่งข้อมูลรายหัวปี 58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กกถ.ส่งข้อมูลรายหัวปี 58" xfId="65"/>
    <cellStyle name="60% - Accent2" xfId="66"/>
    <cellStyle name="60% - Accent2 2" xfId="67"/>
    <cellStyle name="60% - Accent2_กกถ.ส่งข้อมูลรายหัวปี 58" xfId="68"/>
    <cellStyle name="60% - Accent3" xfId="69"/>
    <cellStyle name="60% - Accent3 2" xfId="70"/>
    <cellStyle name="60% - Accent3_กกถ.ส่งข้อมูลรายหัวปี 58" xfId="71"/>
    <cellStyle name="60% - Accent4" xfId="72"/>
    <cellStyle name="60% - Accent4 2" xfId="73"/>
    <cellStyle name="60% - Accent4_กกถ.ส่งข้อมูลรายหัวปี 58" xfId="74"/>
    <cellStyle name="60% - Accent5" xfId="75"/>
    <cellStyle name="60% - Accent5 2" xfId="76"/>
    <cellStyle name="60% - Accent5_กกถ.ส่งข้อมูลรายหัวปี 58" xfId="77"/>
    <cellStyle name="60% - Accent6" xfId="78"/>
    <cellStyle name="60% - Accent6 2" xfId="79"/>
    <cellStyle name="60% - Accent6_กกถ.ส่งข้อมูลรายหัวปี 58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กกถ.ส่งข้อมูลรายหัวปี 58" xfId="89"/>
    <cellStyle name="Accent2" xfId="90"/>
    <cellStyle name="Accent2 2" xfId="91"/>
    <cellStyle name="Accent2_กกถ.ส่งข้อมูลรายหัวปี 58" xfId="92"/>
    <cellStyle name="Accent3" xfId="93"/>
    <cellStyle name="Accent3 2" xfId="94"/>
    <cellStyle name="Accent3_กกถ.ส่งข้อมูลรายหัวปี 58" xfId="95"/>
    <cellStyle name="Accent4" xfId="96"/>
    <cellStyle name="Accent4 2" xfId="97"/>
    <cellStyle name="Accent4_กกถ.ส่งข้อมูลรายหัวปี 58" xfId="98"/>
    <cellStyle name="Accent5" xfId="99"/>
    <cellStyle name="Accent5 2" xfId="100"/>
    <cellStyle name="Accent5_กกถ.ส่งข้อมูลรายหัวปี 58" xfId="101"/>
    <cellStyle name="Accent6" xfId="102"/>
    <cellStyle name="Accent6 2" xfId="103"/>
    <cellStyle name="Accent6_กกถ.ส่งข้อมูลรายหัวปี 58" xfId="104"/>
    <cellStyle name="Bad" xfId="105"/>
    <cellStyle name="Bad 2" xfId="106"/>
    <cellStyle name="Bad_กกถ.ส่งข้อมูลรายหัวปี 58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2 3" xfId="116"/>
    <cellStyle name="Comma 2 4" xfId="117"/>
    <cellStyle name="Comma 2_Sheet4" xfId="118"/>
    <cellStyle name="Comma 3" xfId="119"/>
    <cellStyle name="Comma 3 2" xfId="120"/>
    <cellStyle name="Comma 4" xfId="121"/>
    <cellStyle name="Comma 4 2" xfId="122"/>
    <cellStyle name="Comma 5" xfId="123"/>
    <cellStyle name="Comma 6" xfId="124"/>
    <cellStyle name="Comma 6 2" xfId="125"/>
    <cellStyle name="Comma 7" xfId="126"/>
    <cellStyle name="Excel Built-in Normal" xfId="127"/>
    <cellStyle name="Explanatory Text" xfId="128"/>
    <cellStyle name="Explanatory Text 2" xfId="129"/>
    <cellStyle name="Explanatory Text_กกถ.ส่งข้อมูลรายหัวปี 58" xfId="130"/>
    <cellStyle name="Followed Hyperlink" xfId="131"/>
    <cellStyle name="Good" xfId="132"/>
    <cellStyle name="Good 2" xfId="133"/>
    <cellStyle name="Good_กกถ.ส่งข้อมูลรายหัวปี 58" xfId="134"/>
    <cellStyle name="Heading 1" xfId="135"/>
    <cellStyle name="Heading 1 2" xfId="136"/>
    <cellStyle name="Heading 1_Sheet1" xfId="137"/>
    <cellStyle name="Heading 2" xfId="138"/>
    <cellStyle name="Heading 2 2" xfId="139"/>
    <cellStyle name="Heading 2_Sheet1" xfId="140"/>
    <cellStyle name="Heading 3" xfId="141"/>
    <cellStyle name="Heading 3 2" xfId="142"/>
    <cellStyle name="Heading 3_Sheet1" xfId="143"/>
    <cellStyle name="Heading 4" xfId="144"/>
    <cellStyle name="Heading 4 2" xfId="145"/>
    <cellStyle name="Heading 4_กกถ.ส่งข้อมูลรายหัวปี 58" xfId="146"/>
    <cellStyle name="Hyperlink" xfId="147"/>
    <cellStyle name="Input" xfId="148"/>
    <cellStyle name="Input 2" xfId="149"/>
    <cellStyle name="Input_Sheet1" xfId="150"/>
    <cellStyle name="Linked Cell" xfId="151"/>
    <cellStyle name="Linked Cell 2" xfId="152"/>
    <cellStyle name="Linked Cell_Sheet1" xfId="153"/>
    <cellStyle name="Neutral" xfId="154"/>
    <cellStyle name="Neutral 2" xfId="155"/>
    <cellStyle name="Neutral_กกถ.ส่งข้อมูลรายหัวปี 58" xfId="156"/>
    <cellStyle name="Normal 2" xfId="157"/>
    <cellStyle name="Normal 2 2" xfId="158"/>
    <cellStyle name="Normal 2 3" xfId="159"/>
    <cellStyle name="Normal 2_จัดสรรทั่วไป ครั้งที่ 2 (รหัส 03, 04, 14) รอ" xfId="160"/>
    <cellStyle name="Normal 3" xfId="161"/>
    <cellStyle name="Normal 3 2" xfId="162"/>
    <cellStyle name="Normal 3_2.อุดหนุนเฉพาะกิจ รายการที่ 3,4,9" xfId="163"/>
    <cellStyle name="Normal 4" xfId="164"/>
    <cellStyle name="Normal 5" xfId="165"/>
    <cellStyle name="Normal 6" xfId="166"/>
    <cellStyle name="Normal 6 2" xfId="167"/>
    <cellStyle name="Note" xfId="168"/>
    <cellStyle name="Note 2" xfId="169"/>
    <cellStyle name="Note_Sheet1" xfId="170"/>
    <cellStyle name="Output" xfId="171"/>
    <cellStyle name="Output 2" xfId="172"/>
    <cellStyle name="Output_Sheet1" xfId="173"/>
    <cellStyle name="Percent 2" xfId="174"/>
    <cellStyle name="Title" xfId="175"/>
    <cellStyle name="Title 2" xfId="176"/>
    <cellStyle name="Title_กกถ.ส่งข้อมูลรายหัวปี 58" xfId="177"/>
    <cellStyle name="Total" xfId="178"/>
    <cellStyle name="Total 2" xfId="179"/>
    <cellStyle name="Total_Sheet1" xfId="180"/>
    <cellStyle name="Warning Text" xfId="181"/>
    <cellStyle name="Warning Text 2" xfId="182"/>
    <cellStyle name="Warning Text_กกถ.ส่งข้อมูลรายหัวปี 58" xfId="183"/>
    <cellStyle name="การคำนวณ" xfId="184"/>
    <cellStyle name="ข้อความเตือน" xfId="185"/>
    <cellStyle name="ข้อความอธิบาย" xfId="186"/>
    <cellStyle name="Comma" xfId="187"/>
    <cellStyle name="Comma [0]" xfId="188"/>
    <cellStyle name="เครื่องหมายจุลภาค 2" xfId="189"/>
    <cellStyle name="เครื่องหมายจุลภาค 3" xfId="190"/>
    <cellStyle name="เครื่องหมายจุลภาค 3 2" xfId="191"/>
    <cellStyle name="เครื่องหมายจุลภาค 3 2 2" xfId="192"/>
    <cellStyle name="เครื่องหมายจุลภาค 3 2 2 2" xfId="193"/>
    <cellStyle name="เครื่องหมายจุลภาค 3 3" xfId="194"/>
    <cellStyle name="เครื่องหมายจุลภาค 3_กศ." xfId="195"/>
    <cellStyle name="เครื่องหมายจุลภาค 4" xfId="196"/>
    <cellStyle name="เครื่องหมายจุลภาค 5" xfId="197"/>
    <cellStyle name="เครื่องหมายจุลภาค 6" xfId="198"/>
    <cellStyle name="เครื่องหมายจุลภาค 6 2" xfId="199"/>
    <cellStyle name="เครื่องหมายจุลภาค 7" xfId="20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201"/>
    <cellStyle name="Currency" xfId="202"/>
    <cellStyle name="Currency [0]" xfId="203"/>
    <cellStyle name="จุลภาค 2" xfId="204"/>
    <cellStyle name="จุลภาค 3" xfId="205"/>
    <cellStyle name="ชื่อเรื่อง" xfId="206"/>
    <cellStyle name="เซลล์ตรวจสอบ" xfId="207"/>
    <cellStyle name="เซลล์ที่มีการเชื่อมโยง" xfId="208"/>
    <cellStyle name="ดี" xfId="209"/>
    <cellStyle name="ปกติ 12" xfId="210"/>
    <cellStyle name="ปกติ 2" xfId="211"/>
    <cellStyle name="ปกติ 2 2" xfId="212"/>
    <cellStyle name="ปกติ 2_2.อุดหนุนเฉพาะกิจ รายการที่ 3,4,9" xfId="213"/>
    <cellStyle name="ปกติ 3" xfId="214"/>
    <cellStyle name="ปกติ 3 2" xfId="215"/>
    <cellStyle name="ปกติ 3_แบบฟอร์ม_สรุปงบหน้า_ข้อบัญญัติ" xfId="216"/>
    <cellStyle name="ปกติ 4" xfId="217"/>
    <cellStyle name="ปกติ 4 2" xfId="218"/>
    <cellStyle name="ปกติ 4_กศ." xfId="219"/>
    <cellStyle name="ปกติ 5" xfId="220"/>
    <cellStyle name="ปกติ 6" xfId="221"/>
    <cellStyle name="ปกติ 7" xfId="222"/>
    <cellStyle name="ปกติ_Book2" xfId="223"/>
    <cellStyle name="ปกติ_กศ." xfId="224"/>
    <cellStyle name="ปกติ_ทั่วไป งวดที่ 1+2" xfId="225"/>
    <cellStyle name="ปกติ_ทั่วไป งวดที่ 1+2_รายชื่อ อปท. ส่งสำนัก-กอง (ใหม่)" xfId="226"/>
    <cellStyle name="ปกติ_สรุป จังหวัด" xfId="227"/>
    <cellStyle name="ป้อนค่า" xfId="228"/>
    <cellStyle name="ปานกลาง" xfId="229"/>
    <cellStyle name="Percent" xfId="230"/>
    <cellStyle name="เปอร์เซ็นต์ 2" xfId="231"/>
    <cellStyle name="เปอร์เซ็นต์ 3" xfId="232"/>
    <cellStyle name="ผลรวม" xfId="233"/>
    <cellStyle name="แย่" xfId="234"/>
    <cellStyle name="ส่วนที่ถูกเน้น1" xfId="235"/>
    <cellStyle name="ส่วนที่ถูกเน้น2" xfId="236"/>
    <cellStyle name="ส่วนที่ถูกเน้น3" xfId="237"/>
    <cellStyle name="ส่วนที่ถูกเน้น4" xfId="238"/>
    <cellStyle name="ส่วนที่ถูกเน้น5" xfId="239"/>
    <cellStyle name="ส่วนที่ถูกเน้น6" xfId="240"/>
    <cellStyle name="แสดงผล" xfId="241"/>
    <cellStyle name="หมายเหตุ" xfId="242"/>
    <cellStyle name="หัวเรื่อง 1" xfId="243"/>
    <cellStyle name="หัวเรื่อง 2" xfId="244"/>
    <cellStyle name="หัวเรื่อง 3" xfId="245"/>
    <cellStyle name="หัวเรื่อง 4" xfId="2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243"/>
  <sheetViews>
    <sheetView tabSelected="1" view="pageBreakPreview" zoomScaleNormal="120" zoomScaleSheetLayoutView="100" workbookViewId="0" topLeftCell="A1">
      <selection activeCell="D11" sqref="D11"/>
    </sheetView>
  </sheetViews>
  <sheetFormatPr defaultColWidth="10.28125" defaultRowHeight="12.75" outlineLevelRow="2"/>
  <cols>
    <col min="1" max="1" width="8.7109375" style="12" customWidth="1"/>
    <col min="2" max="2" width="10.140625" style="12" customWidth="1"/>
    <col min="3" max="3" width="23.57421875" style="12" customWidth="1"/>
    <col min="4" max="4" width="30.140625" style="12" customWidth="1"/>
    <col min="5" max="5" width="34.57421875" style="12" customWidth="1"/>
    <col min="6" max="6" width="10.140625" style="12" hidden="1" customWidth="1"/>
    <col min="7" max="7" width="12.421875" style="12" hidden="1" customWidth="1"/>
    <col min="8" max="8" width="36.140625" style="23" customWidth="1"/>
    <col min="9" max="9" width="11.421875" style="81" hidden="1" customWidth="1"/>
    <col min="10" max="10" width="15.421875" style="12" customWidth="1"/>
    <col min="11" max="16384" width="10.28125" style="12" customWidth="1"/>
  </cols>
  <sheetData>
    <row r="1" spans="2:9" s="1" customFormat="1" ht="23.25" customHeight="1">
      <c r="B1" s="50" t="s">
        <v>700</v>
      </c>
      <c r="C1" s="50"/>
      <c r="D1" s="50"/>
      <c r="E1" s="50"/>
      <c r="F1" s="50"/>
      <c r="G1" s="50"/>
      <c r="H1" s="50"/>
      <c r="I1" s="50"/>
    </row>
    <row r="2" spans="2:9" s="1" customFormat="1" ht="23.25" customHeight="1" outlineLevel="2">
      <c r="B2" s="49" t="s">
        <v>701</v>
      </c>
      <c r="C2" s="49"/>
      <c r="D2" s="49"/>
      <c r="E2" s="49"/>
      <c r="F2" s="49"/>
      <c r="G2" s="49"/>
      <c r="H2" s="49"/>
      <c r="I2" s="25"/>
    </row>
    <row r="3" spans="2:9" s="1" customFormat="1" ht="23.25" customHeight="1" outlineLevel="2">
      <c r="B3" s="49" t="s">
        <v>702</v>
      </c>
      <c r="C3" s="49"/>
      <c r="D3" s="49"/>
      <c r="E3" s="49"/>
      <c r="F3" s="49"/>
      <c r="G3" s="49"/>
      <c r="H3" s="49"/>
      <c r="I3" s="49"/>
    </row>
    <row r="4" spans="2:9" s="1" customFormat="1" ht="23.25" customHeight="1" outlineLevel="2">
      <c r="B4" s="54" t="s">
        <v>81</v>
      </c>
      <c r="C4" s="54"/>
      <c r="D4" s="54"/>
      <c r="E4" s="54"/>
      <c r="F4" s="54"/>
      <c r="G4" s="54"/>
      <c r="H4" s="54"/>
      <c r="I4" s="54"/>
    </row>
    <row r="5" spans="2:9" s="2" customFormat="1" ht="26.25" customHeight="1" outlineLevel="2">
      <c r="B5" s="51" t="s">
        <v>703</v>
      </c>
      <c r="C5" s="51" t="s">
        <v>704</v>
      </c>
      <c r="D5" s="51" t="s">
        <v>705</v>
      </c>
      <c r="E5" s="51" t="s">
        <v>706</v>
      </c>
      <c r="F5" s="51" t="s">
        <v>82</v>
      </c>
      <c r="G5" s="51" t="s">
        <v>83</v>
      </c>
      <c r="H5" s="3" t="s">
        <v>707</v>
      </c>
      <c r="I5" s="55"/>
    </row>
    <row r="6" spans="2:9" s="2" customFormat="1" ht="21" customHeight="1" outlineLevel="2">
      <c r="B6" s="52"/>
      <c r="C6" s="52"/>
      <c r="D6" s="52"/>
      <c r="E6" s="52"/>
      <c r="F6" s="52"/>
      <c r="G6" s="52"/>
      <c r="H6" s="4" t="s">
        <v>708</v>
      </c>
      <c r="I6" s="56" t="s">
        <v>84</v>
      </c>
    </row>
    <row r="7" spans="2:9" s="2" customFormat="1" ht="21" outlineLevel="2">
      <c r="B7" s="52"/>
      <c r="C7" s="52"/>
      <c r="D7" s="52"/>
      <c r="E7" s="52"/>
      <c r="F7" s="52"/>
      <c r="G7" s="52"/>
      <c r="H7" s="5" t="s">
        <v>709</v>
      </c>
      <c r="I7" s="56" t="s">
        <v>85</v>
      </c>
    </row>
    <row r="8" spans="2:9" s="6" customFormat="1" ht="21" outlineLevel="2">
      <c r="B8" s="53"/>
      <c r="C8" s="53"/>
      <c r="D8" s="53"/>
      <c r="E8" s="53"/>
      <c r="F8" s="53"/>
      <c r="G8" s="53"/>
      <c r="H8" s="7" t="s">
        <v>710</v>
      </c>
      <c r="I8" s="57"/>
    </row>
    <row r="9" spans="1:9" ht="21" outlineLevel="2">
      <c r="A9" s="8"/>
      <c r="B9" s="9">
        <f>+B8+1</f>
        <v>1</v>
      </c>
      <c r="C9" s="58" t="s">
        <v>711</v>
      </c>
      <c r="D9" s="59" t="s">
        <v>712</v>
      </c>
      <c r="E9" s="59" t="s">
        <v>713</v>
      </c>
      <c r="F9" s="60" t="s">
        <v>86</v>
      </c>
      <c r="G9" s="60" t="s">
        <v>87</v>
      </c>
      <c r="H9" s="11">
        <v>1950000</v>
      </c>
      <c r="I9" s="61">
        <v>4</v>
      </c>
    </row>
    <row r="10" spans="1:9" ht="21" outlineLevel="2">
      <c r="A10" s="8"/>
      <c r="B10" s="13">
        <f>+B9+1</f>
        <v>2</v>
      </c>
      <c r="C10" s="14" t="s">
        <v>711</v>
      </c>
      <c r="D10" s="15" t="s">
        <v>714</v>
      </c>
      <c r="E10" s="15" t="s">
        <v>715</v>
      </c>
      <c r="F10" s="62" t="s">
        <v>88</v>
      </c>
      <c r="G10" s="62" t="s">
        <v>89</v>
      </c>
      <c r="H10" s="16">
        <v>700000</v>
      </c>
      <c r="I10" s="63">
        <v>1</v>
      </c>
    </row>
    <row r="11" spans="1:9" ht="21" outlineLevel="2">
      <c r="A11" s="8"/>
      <c r="B11" s="13">
        <f>+B10+1</f>
        <v>3</v>
      </c>
      <c r="C11" s="17" t="s">
        <v>711</v>
      </c>
      <c r="D11" s="18" t="s">
        <v>712</v>
      </c>
      <c r="E11" s="18" t="s">
        <v>716</v>
      </c>
      <c r="F11" s="64" t="s">
        <v>90</v>
      </c>
      <c r="G11" s="64" t="s">
        <v>91</v>
      </c>
      <c r="H11" s="16">
        <v>450000</v>
      </c>
      <c r="I11" s="63">
        <v>2</v>
      </c>
    </row>
    <row r="12" spans="1:9" ht="21" outlineLevel="1">
      <c r="A12" s="8"/>
      <c r="B12" s="13"/>
      <c r="C12" s="65" t="s">
        <v>92</v>
      </c>
      <c r="D12" s="18"/>
      <c r="E12" s="18"/>
      <c r="F12" s="64"/>
      <c r="G12" s="64"/>
      <c r="H12" s="16">
        <f>SUBTOTAL(9,H9:H11)</f>
        <v>3100000</v>
      </c>
      <c r="I12" s="63">
        <f>SUBTOTAL(9,I9:I11)</f>
        <v>7</v>
      </c>
    </row>
    <row r="13" spans="1:9" ht="21" outlineLevel="2">
      <c r="A13" s="8"/>
      <c r="B13" s="13">
        <v>1</v>
      </c>
      <c r="C13" s="14" t="s">
        <v>717</v>
      </c>
      <c r="D13" s="15" t="s">
        <v>718</v>
      </c>
      <c r="E13" s="15" t="s">
        <v>719</v>
      </c>
      <c r="F13" s="62" t="s">
        <v>93</v>
      </c>
      <c r="G13" s="62" t="s">
        <v>94</v>
      </c>
      <c r="H13" s="16">
        <v>2274309</v>
      </c>
      <c r="I13" s="63">
        <v>5</v>
      </c>
    </row>
    <row r="14" spans="1:9" ht="21" outlineLevel="1">
      <c r="A14" s="8"/>
      <c r="B14" s="13"/>
      <c r="C14" s="66" t="s">
        <v>95</v>
      </c>
      <c r="D14" s="15"/>
      <c r="E14" s="15"/>
      <c r="F14" s="62"/>
      <c r="G14" s="62"/>
      <c r="H14" s="16">
        <f>SUBTOTAL(9,H13:H13)</f>
        <v>2274309</v>
      </c>
      <c r="I14" s="63">
        <f>SUBTOTAL(9,I13:I13)</f>
        <v>5</v>
      </c>
    </row>
    <row r="15" spans="1:9" ht="21" outlineLevel="2">
      <c r="A15" s="8"/>
      <c r="B15" s="13">
        <v>1</v>
      </c>
      <c r="C15" s="17" t="s">
        <v>720</v>
      </c>
      <c r="D15" s="18" t="s">
        <v>721</v>
      </c>
      <c r="E15" s="18" t="s">
        <v>722</v>
      </c>
      <c r="F15" s="64" t="s">
        <v>96</v>
      </c>
      <c r="G15" s="64" t="s">
        <v>97</v>
      </c>
      <c r="H15" s="16">
        <v>1983410</v>
      </c>
      <c r="I15" s="63">
        <v>12</v>
      </c>
    </row>
    <row r="16" spans="1:9" ht="21" outlineLevel="2">
      <c r="A16" s="8"/>
      <c r="B16" s="13">
        <f>+B15+1</f>
        <v>2</v>
      </c>
      <c r="C16" s="14" t="s">
        <v>720</v>
      </c>
      <c r="D16" s="15" t="s">
        <v>721</v>
      </c>
      <c r="E16" s="15" t="s">
        <v>723</v>
      </c>
      <c r="F16" s="62" t="s">
        <v>98</v>
      </c>
      <c r="G16" s="62" t="s">
        <v>99</v>
      </c>
      <c r="H16" s="16">
        <v>1990000</v>
      </c>
      <c r="I16" s="63">
        <v>4</v>
      </c>
    </row>
    <row r="17" spans="1:9" ht="21" outlineLevel="2">
      <c r="A17" s="8"/>
      <c r="B17" s="13">
        <f>+B16+1</f>
        <v>3</v>
      </c>
      <c r="C17" s="14" t="s">
        <v>720</v>
      </c>
      <c r="D17" s="15" t="s">
        <v>721</v>
      </c>
      <c r="E17" s="15" t="s">
        <v>724</v>
      </c>
      <c r="F17" s="62" t="s">
        <v>100</v>
      </c>
      <c r="G17" s="62" t="s">
        <v>101</v>
      </c>
      <c r="H17" s="16">
        <v>750000</v>
      </c>
      <c r="I17" s="63">
        <v>1</v>
      </c>
    </row>
    <row r="18" spans="1:9" ht="21" outlineLevel="1">
      <c r="A18" s="8"/>
      <c r="B18" s="13"/>
      <c r="C18" s="66" t="s">
        <v>102</v>
      </c>
      <c r="D18" s="15"/>
      <c r="E18" s="15"/>
      <c r="F18" s="62"/>
      <c r="G18" s="62"/>
      <c r="H18" s="16">
        <f>SUBTOTAL(9,H15:H17)</f>
        <v>4723410</v>
      </c>
      <c r="I18" s="63">
        <f>SUBTOTAL(9,I15:I17)</f>
        <v>17</v>
      </c>
    </row>
    <row r="19" spans="1:9" ht="21" outlineLevel="2">
      <c r="A19" s="8"/>
      <c r="B19" s="13">
        <v>1</v>
      </c>
      <c r="C19" s="17" t="s">
        <v>726</v>
      </c>
      <c r="D19" s="18" t="s">
        <v>727</v>
      </c>
      <c r="E19" s="18" t="s">
        <v>728</v>
      </c>
      <c r="F19" s="64" t="s">
        <v>103</v>
      </c>
      <c r="G19" s="64" t="s">
        <v>104</v>
      </c>
      <c r="H19" s="16">
        <v>750000</v>
      </c>
      <c r="I19" s="63">
        <v>1</v>
      </c>
    </row>
    <row r="20" spans="1:9" ht="21" outlineLevel="2">
      <c r="A20" s="8"/>
      <c r="B20" s="13">
        <f>+B19+1</f>
        <v>2</v>
      </c>
      <c r="C20" s="14" t="s">
        <v>726</v>
      </c>
      <c r="D20" s="15" t="s">
        <v>727</v>
      </c>
      <c r="E20" s="15" t="s">
        <v>729</v>
      </c>
      <c r="F20" s="62" t="s">
        <v>105</v>
      </c>
      <c r="G20" s="62" t="s">
        <v>106</v>
      </c>
      <c r="H20" s="16">
        <v>2932125</v>
      </c>
      <c r="I20" s="63">
        <v>5</v>
      </c>
    </row>
    <row r="21" spans="1:9" ht="21" outlineLevel="2">
      <c r="A21" s="8"/>
      <c r="B21" s="13">
        <f>+B20+1</f>
        <v>3</v>
      </c>
      <c r="C21" s="14" t="s">
        <v>726</v>
      </c>
      <c r="D21" s="15" t="s">
        <v>730</v>
      </c>
      <c r="E21" s="15" t="s">
        <v>731</v>
      </c>
      <c r="F21" s="62" t="s">
        <v>107</v>
      </c>
      <c r="G21" s="62" t="s">
        <v>108</v>
      </c>
      <c r="H21" s="16">
        <v>300000</v>
      </c>
      <c r="I21" s="63">
        <v>1</v>
      </c>
    </row>
    <row r="22" spans="1:9" ht="21" outlineLevel="1">
      <c r="A22" s="8"/>
      <c r="B22" s="13"/>
      <c r="C22" s="66" t="s">
        <v>109</v>
      </c>
      <c r="D22" s="15"/>
      <c r="E22" s="15"/>
      <c r="F22" s="62"/>
      <c r="G22" s="62"/>
      <c r="H22" s="16">
        <f>SUBTOTAL(9,H19:H21)</f>
        <v>3982125</v>
      </c>
      <c r="I22" s="63">
        <f>SUBTOTAL(9,I19:I21)</f>
        <v>7</v>
      </c>
    </row>
    <row r="23" spans="1:9" ht="21" outlineLevel="2">
      <c r="A23" s="8"/>
      <c r="B23" s="13">
        <v>1</v>
      </c>
      <c r="C23" s="17" t="s">
        <v>732</v>
      </c>
      <c r="D23" s="18" t="s">
        <v>733</v>
      </c>
      <c r="E23" s="18" t="s">
        <v>734</v>
      </c>
      <c r="F23" s="64" t="s">
        <v>110</v>
      </c>
      <c r="G23" s="64" t="s">
        <v>111</v>
      </c>
      <c r="H23" s="16">
        <v>12950634</v>
      </c>
      <c r="I23" s="63">
        <v>19</v>
      </c>
    </row>
    <row r="24" spans="1:9" ht="21" outlineLevel="2">
      <c r="A24" s="8"/>
      <c r="B24" s="13">
        <f>+B23+1</f>
        <v>2</v>
      </c>
      <c r="C24" s="14" t="s">
        <v>732</v>
      </c>
      <c r="D24" s="15" t="s">
        <v>733</v>
      </c>
      <c r="E24" s="15" t="s">
        <v>735</v>
      </c>
      <c r="F24" s="62" t="s">
        <v>112</v>
      </c>
      <c r="G24" s="62" t="s">
        <v>113</v>
      </c>
      <c r="H24" s="16">
        <v>6675175</v>
      </c>
      <c r="I24" s="63">
        <v>11</v>
      </c>
    </row>
    <row r="25" spans="1:9" ht="21" outlineLevel="2">
      <c r="A25" s="8"/>
      <c r="B25" s="13">
        <f>+B24+1</f>
        <v>3</v>
      </c>
      <c r="C25" s="14" t="s">
        <v>732</v>
      </c>
      <c r="D25" s="15" t="s">
        <v>736</v>
      </c>
      <c r="E25" s="15" t="s">
        <v>737</v>
      </c>
      <c r="F25" s="62" t="s">
        <v>114</v>
      </c>
      <c r="G25" s="62" t="s">
        <v>115</v>
      </c>
      <c r="H25" s="16">
        <v>870000</v>
      </c>
      <c r="I25" s="63">
        <v>2</v>
      </c>
    </row>
    <row r="26" spans="1:9" ht="21" outlineLevel="2">
      <c r="A26" s="8"/>
      <c r="B26" s="13">
        <f>+B25+1</f>
        <v>4</v>
      </c>
      <c r="C26" s="14" t="s">
        <v>732</v>
      </c>
      <c r="D26" s="15" t="s">
        <v>738</v>
      </c>
      <c r="E26" s="15" t="s">
        <v>739</v>
      </c>
      <c r="F26" s="62" t="s">
        <v>116</v>
      </c>
      <c r="G26" s="62" t="s">
        <v>117</v>
      </c>
      <c r="H26" s="16">
        <v>2100000</v>
      </c>
      <c r="I26" s="63">
        <v>3</v>
      </c>
    </row>
    <row r="27" spans="1:9" ht="21" outlineLevel="2">
      <c r="A27" s="8"/>
      <c r="B27" s="13">
        <f>+B26+1</f>
        <v>5</v>
      </c>
      <c r="C27" s="14" t="s">
        <v>732</v>
      </c>
      <c r="D27" s="15" t="s">
        <v>740</v>
      </c>
      <c r="E27" s="15" t="s">
        <v>741</v>
      </c>
      <c r="F27" s="62" t="s">
        <v>118</v>
      </c>
      <c r="G27" s="62" t="s">
        <v>119</v>
      </c>
      <c r="H27" s="16">
        <v>700000</v>
      </c>
      <c r="I27" s="63">
        <v>1</v>
      </c>
    </row>
    <row r="28" spans="1:9" ht="21" outlineLevel="1">
      <c r="A28" s="8"/>
      <c r="B28" s="13"/>
      <c r="C28" s="66" t="s">
        <v>120</v>
      </c>
      <c r="D28" s="15"/>
      <c r="E28" s="15"/>
      <c r="F28" s="62"/>
      <c r="G28" s="62"/>
      <c r="H28" s="16">
        <f>SUBTOTAL(9,H23:H27)</f>
        <v>23295809</v>
      </c>
      <c r="I28" s="63">
        <f>SUBTOTAL(9,I23:I27)</f>
        <v>36</v>
      </c>
    </row>
    <row r="29" spans="1:9" ht="21" outlineLevel="2">
      <c r="A29" s="8"/>
      <c r="B29" s="13">
        <v>1</v>
      </c>
      <c r="C29" s="17" t="s">
        <v>758</v>
      </c>
      <c r="D29" s="18" t="s">
        <v>759</v>
      </c>
      <c r="E29" s="18" t="s">
        <v>760</v>
      </c>
      <c r="F29" s="64" t="s">
        <v>121</v>
      </c>
      <c r="G29" s="64" t="s">
        <v>122</v>
      </c>
      <c r="H29" s="16">
        <v>295630</v>
      </c>
      <c r="I29" s="63">
        <v>11</v>
      </c>
    </row>
    <row r="30" spans="1:9" ht="21" outlineLevel="2">
      <c r="A30" s="8"/>
      <c r="B30" s="13">
        <f>+B29+1</f>
        <v>2</v>
      </c>
      <c r="C30" s="14" t="s">
        <v>758</v>
      </c>
      <c r="D30" s="15" t="s">
        <v>762</v>
      </c>
      <c r="E30" s="15" t="s">
        <v>763</v>
      </c>
      <c r="F30" s="62" t="s">
        <v>123</v>
      </c>
      <c r="G30" s="62" t="s">
        <v>124</v>
      </c>
      <c r="H30" s="16">
        <v>562500</v>
      </c>
      <c r="I30" s="63">
        <v>4</v>
      </c>
    </row>
    <row r="31" spans="1:9" ht="21" outlineLevel="2">
      <c r="A31" s="8"/>
      <c r="B31" s="13">
        <f>+B30+1</f>
        <v>3</v>
      </c>
      <c r="C31" s="14" t="s">
        <v>758</v>
      </c>
      <c r="D31" s="15" t="s">
        <v>761</v>
      </c>
      <c r="E31" s="15" t="s">
        <v>764</v>
      </c>
      <c r="F31" s="62" t="s">
        <v>125</v>
      </c>
      <c r="G31" s="62" t="s">
        <v>126</v>
      </c>
      <c r="H31" s="16">
        <v>550000</v>
      </c>
      <c r="I31" s="63">
        <v>3</v>
      </c>
    </row>
    <row r="32" spans="1:9" ht="21" outlineLevel="1">
      <c r="A32" s="8"/>
      <c r="B32" s="13"/>
      <c r="C32" s="66" t="s">
        <v>127</v>
      </c>
      <c r="D32" s="15"/>
      <c r="E32" s="15"/>
      <c r="F32" s="62"/>
      <c r="G32" s="62"/>
      <c r="H32" s="16">
        <f>SUBTOTAL(9,H29:H31)</f>
        <v>1408130</v>
      </c>
      <c r="I32" s="63">
        <f>SUBTOTAL(9,I29:I31)</f>
        <v>18</v>
      </c>
    </row>
    <row r="33" spans="1:9" ht="21" outlineLevel="2">
      <c r="A33" s="8"/>
      <c r="B33" s="13">
        <v>1</v>
      </c>
      <c r="C33" s="14" t="s">
        <v>765</v>
      </c>
      <c r="D33" s="15" t="s">
        <v>766</v>
      </c>
      <c r="E33" s="15" t="s">
        <v>767</v>
      </c>
      <c r="F33" s="62" t="s">
        <v>128</v>
      </c>
      <c r="G33" s="62" t="s">
        <v>129</v>
      </c>
      <c r="H33" s="16">
        <v>271300</v>
      </c>
      <c r="I33" s="63">
        <v>1</v>
      </c>
    </row>
    <row r="34" spans="1:9" ht="21" outlineLevel="1">
      <c r="A34" s="8"/>
      <c r="B34" s="13"/>
      <c r="C34" s="66" t="s">
        <v>130</v>
      </c>
      <c r="D34" s="15"/>
      <c r="E34" s="15"/>
      <c r="F34" s="62"/>
      <c r="G34" s="62"/>
      <c r="H34" s="16">
        <f>SUBTOTAL(9,H33:H33)</f>
        <v>271300</v>
      </c>
      <c r="I34" s="63">
        <f>SUBTOTAL(9,I33:I33)</f>
        <v>1</v>
      </c>
    </row>
    <row r="35" spans="1:9" ht="21" outlineLevel="2">
      <c r="A35" s="8"/>
      <c r="B35" s="13">
        <v>1</v>
      </c>
      <c r="C35" s="17" t="s">
        <v>768</v>
      </c>
      <c r="D35" s="18" t="s">
        <v>769</v>
      </c>
      <c r="E35" s="18" t="s">
        <v>770</v>
      </c>
      <c r="F35" s="64" t="s">
        <v>131</v>
      </c>
      <c r="G35" s="64" t="s">
        <v>132</v>
      </c>
      <c r="H35" s="16">
        <v>17849545</v>
      </c>
      <c r="I35" s="63">
        <v>26</v>
      </c>
    </row>
    <row r="36" spans="1:9" ht="21" outlineLevel="2">
      <c r="A36" s="8"/>
      <c r="B36" s="13">
        <f>+B35+1</f>
        <v>2</v>
      </c>
      <c r="C36" s="14" t="s">
        <v>768</v>
      </c>
      <c r="D36" s="15" t="s">
        <v>769</v>
      </c>
      <c r="E36" s="15" t="s">
        <v>771</v>
      </c>
      <c r="F36" s="62" t="s">
        <v>133</v>
      </c>
      <c r="G36" s="62" t="s">
        <v>134</v>
      </c>
      <c r="H36" s="16">
        <v>2123467</v>
      </c>
      <c r="I36" s="63">
        <v>4</v>
      </c>
    </row>
    <row r="37" spans="1:9" ht="21" outlineLevel="2">
      <c r="A37" s="8"/>
      <c r="B37" s="13">
        <f>+B36+1</f>
        <v>3</v>
      </c>
      <c r="C37" s="14" t="s">
        <v>768</v>
      </c>
      <c r="D37" s="15" t="s">
        <v>772</v>
      </c>
      <c r="E37" s="15" t="s">
        <v>773</v>
      </c>
      <c r="F37" s="62" t="s">
        <v>135</v>
      </c>
      <c r="G37" s="62" t="s">
        <v>136</v>
      </c>
      <c r="H37" s="16">
        <v>380000</v>
      </c>
      <c r="I37" s="63">
        <v>1</v>
      </c>
    </row>
    <row r="38" spans="1:9" ht="21" outlineLevel="2">
      <c r="A38" s="8"/>
      <c r="B38" s="13">
        <f>+B37+1</f>
        <v>4</v>
      </c>
      <c r="C38" s="14" t="s">
        <v>768</v>
      </c>
      <c r="D38" s="15" t="s">
        <v>774</v>
      </c>
      <c r="E38" s="15" t="s">
        <v>775</v>
      </c>
      <c r="F38" s="62" t="s">
        <v>137</v>
      </c>
      <c r="G38" s="62" t="s">
        <v>138</v>
      </c>
      <c r="H38" s="16">
        <v>500000</v>
      </c>
      <c r="I38" s="63">
        <v>1</v>
      </c>
    </row>
    <row r="39" spans="1:9" ht="21" outlineLevel="2">
      <c r="A39" s="8"/>
      <c r="B39" s="13">
        <f>+B38+1</f>
        <v>5</v>
      </c>
      <c r="C39" s="14" t="s">
        <v>768</v>
      </c>
      <c r="D39" s="15" t="s">
        <v>776</v>
      </c>
      <c r="E39" s="15" t="s">
        <v>777</v>
      </c>
      <c r="F39" s="62" t="s">
        <v>139</v>
      </c>
      <c r="G39" s="62" t="s">
        <v>140</v>
      </c>
      <c r="H39" s="16">
        <v>350000</v>
      </c>
      <c r="I39" s="63">
        <v>1</v>
      </c>
    </row>
    <row r="40" spans="1:9" ht="21" outlineLevel="1">
      <c r="A40" s="8"/>
      <c r="B40" s="13"/>
      <c r="C40" s="66" t="s">
        <v>141</v>
      </c>
      <c r="D40" s="15"/>
      <c r="E40" s="15"/>
      <c r="F40" s="62"/>
      <c r="G40" s="62"/>
      <c r="H40" s="16">
        <f>SUBTOTAL(9,H35:H39)</f>
        <v>21203012</v>
      </c>
      <c r="I40" s="63">
        <f>SUBTOTAL(9,I35:I39)</f>
        <v>33</v>
      </c>
    </row>
    <row r="41" spans="1:9" ht="21" outlineLevel="2">
      <c r="A41" s="8"/>
      <c r="B41" s="13">
        <v>1</v>
      </c>
      <c r="C41" s="17" t="s">
        <v>779</v>
      </c>
      <c r="D41" s="18" t="s">
        <v>780</v>
      </c>
      <c r="E41" s="18" t="s">
        <v>781</v>
      </c>
      <c r="F41" s="64" t="s">
        <v>142</v>
      </c>
      <c r="G41" s="64" t="s">
        <v>143</v>
      </c>
      <c r="H41" s="16">
        <v>1049730</v>
      </c>
      <c r="I41" s="63">
        <v>1</v>
      </c>
    </row>
    <row r="42" spans="1:9" ht="21" outlineLevel="2">
      <c r="A42" s="8"/>
      <c r="B42" s="13">
        <f aca="true" t="shared" si="0" ref="B42:B60">+B41+1</f>
        <v>2</v>
      </c>
      <c r="C42" s="14" t="s">
        <v>779</v>
      </c>
      <c r="D42" s="15" t="s">
        <v>780</v>
      </c>
      <c r="E42" s="15" t="s">
        <v>782</v>
      </c>
      <c r="F42" s="62" t="s">
        <v>144</v>
      </c>
      <c r="G42" s="62" t="s">
        <v>145</v>
      </c>
      <c r="H42" s="16">
        <v>3695180</v>
      </c>
      <c r="I42" s="63">
        <v>8</v>
      </c>
    </row>
    <row r="43" spans="1:9" ht="21" outlineLevel="2">
      <c r="A43" s="8"/>
      <c r="B43" s="13">
        <f t="shared" si="0"/>
        <v>3</v>
      </c>
      <c r="C43" s="14" t="s">
        <v>779</v>
      </c>
      <c r="D43" s="15" t="s">
        <v>783</v>
      </c>
      <c r="E43" s="15" t="s">
        <v>784</v>
      </c>
      <c r="F43" s="62" t="s">
        <v>146</v>
      </c>
      <c r="G43" s="62" t="s">
        <v>147</v>
      </c>
      <c r="H43" s="16">
        <v>500000</v>
      </c>
      <c r="I43" s="63">
        <v>1</v>
      </c>
    </row>
    <row r="44" spans="1:9" ht="21" outlineLevel="2">
      <c r="A44" s="8"/>
      <c r="B44" s="13">
        <f t="shared" si="0"/>
        <v>4</v>
      </c>
      <c r="C44" s="14" t="s">
        <v>779</v>
      </c>
      <c r="D44" s="15" t="s">
        <v>785</v>
      </c>
      <c r="E44" s="15" t="s">
        <v>786</v>
      </c>
      <c r="F44" s="62" t="s">
        <v>148</v>
      </c>
      <c r="G44" s="62" t="s">
        <v>149</v>
      </c>
      <c r="H44" s="16">
        <v>325000</v>
      </c>
      <c r="I44" s="63">
        <v>1</v>
      </c>
    </row>
    <row r="45" spans="1:9" ht="21" outlineLevel="2">
      <c r="A45" s="8"/>
      <c r="B45" s="13">
        <f t="shared" si="0"/>
        <v>5</v>
      </c>
      <c r="C45" s="14" t="s">
        <v>779</v>
      </c>
      <c r="D45" s="15" t="s">
        <v>787</v>
      </c>
      <c r="E45" s="15" t="s">
        <v>788</v>
      </c>
      <c r="F45" s="62" t="s">
        <v>150</v>
      </c>
      <c r="G45" s="62" t="s">
        <v>151</v>
      </c>
      <c r="H45" s="16">
        <v>500000</v>
      </c>
      <c r="I45" s="63">
        <v>1</v>
      </c>
    </row>
    <row r="46" spans="1:9" ht="21" outlineLevel="2">
      <c r="A46" s="8"/>
      <c r="B46" s="13">
        <f t="shared" si="0"/>
        <v>6</v>
      </c>
      <c r="C46" s="14" t="s">
        <v>779</v>
      </c>
      <c r="D46" s="15" t="s">
        <v>789</v>
      </c>
      <c r="E46" s="15" t="s">
        <v>790</v>
      </c>
      <c r="F46" s="62" t="s">
        <v>152</v>
      </c>
      <c r="G46" s="62" t="s">
        <v>153</v>
      </c>
      <c r="H46" s="16">
        <v>525000</v>
      </c>
      <c r="I46" s="63">
        <v>2</v>
      </c>
    </row>
    <row r="47" spans="1:9" ht="21" outlineLevel="2">
      <c r="A47" s="8"/>
      <c r="B47" s="13">
        <f t="shared" si="0"/>
        <v>7</v>
      </c>
      <c r="C47" s="14" t="s">
        <v>779</v>
      </c>
      <c r="D47" s="15" t="s">
        <v>791</v>
      </c>
      <c r="E47" s="15" t="s">
        <v>792</v>
      </c>
      <c r="F47" s="62" t="s">
        <v>154</v>
      </c>
      <c r="G47" s="62" t="s">
        <v>155</v>
      </c>
      <c r="H47" s="16">
        <v>250000</v>
      </c>
      <c r="I47" s="63">
        <v>1</v>
      </c>
    </row>
    <row r="48" spans="1:9" ht="21" outlineLevel="2">
      <c r="A48" s="8"/>
      <c r="B48" s="13">
        <f t="shared" si="0"/>
        <v>8</v>
      </c>
      <c r="C48" s="14" t="s">
        <v>779</v>
      </c>
      <c r="D48" s="15" t="s">
        <v>793</v>
      </c>
      <c r="E48" s="15" t="s">
        <v>794</v>
      </c>
      <c r="F48" s="62" t="s">
        <v>156</v>
      </c>
      <c r="G48" s="62" t="s">
        <v>157</v>
      </c>
      <c r="H48" s="16">
        <v>675000</v>
      </c>
      <c r="I48" s="63">
        <v>2</v>
      </c>
    </row>
    <row r="49" spans="1:9" ht="21" outlineLevel="2">
      <c r="A49" s="8"/>
      <c r="B49" s="13">
        <f t="shared" si="0"/>
        <v>9</v>
      </c>
      <c r="C49" s="14" t="s">
        <v>779</v>
      </c>
      <c r="D49" s="15" t="s">
        <v>793</v>
      </c>
      <c r="E49" s="15" t="s">
        <v>795</v>
      </c>
      <c r="F49" s="62" t="s">
        <v>158</v>
      </c>
      <c r="G49" s="62" t="s">
        <v>159</v>
      </c>
      <c r="H49" s="16">
        <v>500000</v>
      </c>
      <c r="I49" s="63">
        <v>1</v>
      </c>
    </row>
    <row r="50" spans="1:9" ht="21" outlineLevel="2">
      <c r="A50" s="8"/>
      <c r="B50" s="13">
        <f t="shared" si="0"/>
        <v>10</v>
      </c>
      <c r="C50" s="14" t="s">
        <v>779</v>
      </c>
      <c r="D50" s="15" t="s">
        <v>678</v>
      </c>
      <c r="E50" s="15" t="s">
        <v>679</v>
      </c>
      <c r="F50" s="62" t="s">
        <v>160</v>
      </c>
      <c r="G50" s="62" t="s">
        <v>161</v>
      </c>
      <c r="H50" s="16">
        <v>430000</v>
      </c>
      <c r="I50" s="63">
        <v>1</v>
      </c>
    </row>
    <row r="51" spans="1:9" ht="21" outlineLevel="2">
      <c r="A51" s="8"/>
      <c r="B51" s="13">
        <f t="shared" si="0"/>
        <v>11</v>
      </c>
      <c r="C51" s="14" t="s">
        <v>779</v>
      </c>
      <c r="D51" s="15" t="s">
        <v>680</v>
      </c>
      <c r="E51" s="15" t="s">
        <v>681</v>
      </c>
      <c r="F51" s="62" t="s">
        <v>162</v>
      </c>
      <c r="G51" s="62" t="s">
        <v>163</v>
      </c>
      <c r="H51" s="16">
        <v>584000</v>
      </c>
      <c r="I51" s="63">
        <v>2</v>
      </c>
    </row>
    <row r="52" spans="1:9" ht="21" outlineLevel="2">
      <c r="A52" s="8"/>
      <c r="B52" s="13">
        <f t="shared" si="0"/>
        <v>12</v>
      </c>
      <c r="C52" s="17" t="s">
        <v>779</v>
      </c>
      <c r="D52" s="18" t="s">
        <v>787</v>
      </c>
      <c r="E52" s="18" t="s">
        <v>684</v>
      </c>
      <c r="F52" s="64" t="s">
        <v>164</v>
      </c>
      <c r="G52" s="64" t="s">
        <v>165</v>
      </c>
      <c r="H52" s="16">
        <v>200000</v>
      </c>
      <c r="I52" s="63">
        <v>1</v>
      </c>
    </row>
    <row r="53" spans="1:9" ht="21" outlineLevel="2">
      <c r="A53" s="8"/>
      <c r="B53" s="13">
        <f t="shared" si="0"/>
        <v>13</v>
      </c>
      <c r="C53" s="17" t="s">
        <v>779</v>
      </c>
      <c r="D53" s="18" t="s">
        <v>791</v>
      </c>
      <c r="E53" s="18" t="s">
        <v>685</v>
      </c>
      <c r="F53" s="64" t="s">
        <v>166</v>
      </c>
      <c r="G53" s="64" t="s">
        <v>167</v>
      </c>
      <c r="H53" s="16">
        <v>350000</v>
      </c>
      <c r="I53" s="63">
        <v>1</v>
      </c>
    </row>
    <row r="54" spans="1:9" ht="21" outlineLevel="2">
      <c r="A54" s="8"/>
      <c r="B54" s="13">
        <f t="shared" si="0"/>
        <v>14</v>
      </c>
      <c r="C54" s="17" t="s">
        <v>779</v>
      </c>
      <c r="D54" s="18" t="s">
        <v>791</v>
      </c>
      <c r="E54" s="18" t="s">
        <v>757</v>
      </c>
      <c r="F54" s="64" t="s">
        <v>168</v>
      </c>
      <c r="G54" s="64" t="s">
        <v>169</v>
      </c>
      <c r="H54" s="16">
        <v>550000</v>
      </c>
      <c r="I54" s="63">
        <v>1</v>
      </c>
    </row>
    <row r="55" spans="1:9" ht="21" outlineLevel="2">
      <c r="A55" s="8"/>
      <c r="B55" s="13">
        <f t="shared" si="0"/>
        <v>15</v>
      </c>
      <c r="C55" s="17" t="s">
        <v>779</v>
      </c>
      <c r="D55" s="18" t="s">
        <v>791</v>
      </c>
      <c r="E55" s="18" t="s">
        <v>686</v>
      </c>
      <c r="F55" s="64" t="s">
        <v>170</v>
      </c>
      <c r="G55" s="64" t="s">
        <v>171</v>
      </c>
      <c r="H55" s="16">
        <v>501150</v>
      </c>
      <c r="I55" s="63">
        <v>1</v>
      </c>
    </row>
    <row r="56" spans="1:9" ht="21" outlineLevel="2">
      <c r="A56" s="8"/>
      <c r="B56" s="13">
        <f t="shared" si="0"/>
        <v>16</v>
      </c>
      <c r="C56" s="17" t="s">
        <v>779</v>
      </c>
      <c r="D56" s="18" t="s">
        <v>780</v>
      </c>
      <c r="E56" s="18" t="s">
        <v>687</v>
      </c>
      <c r="F56" s="64" t="s">
        <v>172</v>
      </c>
      <c r="G56" s="64" t="s">
        <v>173</v>
      </c>
      <c r="H56" s="16">
        <v>10000</v>
      </c>
      <c r="I56" s="63">
        <v>1</v>
      </c>
    </row>
    <row r="57" spans="1:9" ht="21" outlineLevel="2">
      <c r="A57" s="8"/>
      <c r="B57" s="13">
        <f t="shared" si="0"/>
        <v>17</v>
      </c>
      <c r="C57" s="17" t="s">
        <v>779</v>
      </c>
      <c r="D57" s="18" t="s">
        <v>793</v>
      </c>
      <c r="E57" s="18" t="s">
        <v>688</v>
      </c>
      <c r="F57" s="64" t="s">
        <v>174</v>
      </c>
      <c r="G57" s="64" t="s">
        <v>175</v>
      </c>
      <c r="H57" s="16">
        <v>750740</v>
      </c>
      <c r="I57" s="63">
        <v>1</v>
      </c>
    </row>
    <row r="58" spans="1:9" ht="21" outlineLevel="2">
      <c r="A58" s="8"/>
      <c r="B58" s="13">
        <f t="shared" si="0"/>
        <v>18</v>
      </c>
      <c r="C58" s="17" t="s">
        <v>779</v>
      </c>
      <c r="D58" s="18" t="s">
        <v>793</v>
      </c>
      <c r="E58" s="18" t="s">
        <v>689</v>
      </c>
      <c r="F58" s="64" t="s">
        <v>176</v>
      </c>
      <c r="G58" s="64" t="s">
        <v>177</v>
      </c>
      <c r="H58" s="16">
        <v>375000</v>
      </c>
      <c r="I58" s="63">
        <v>1</v>
      </c>
    </row>
    <row r="59" spans="1:9" ht="21" outlineLevel="2">
      <c r="A59" s="8"/>
      <c r="B59" s="13">
        <f t="shared" si="0"/>
        <v>19</v>
      </c>
      <c r="C59" s="17" t="s">
        <v>779</v>
      </c>
      <c r="D59" s="18" t="s">
        <v>682</v>
      </c>
      <c r="E59" s="18" t="s">
        <v>690</v>
      </c>
      <c r="F59" s="64" t="s">
        <v>178</v>
      </c>
      <c r="G59" s="64" t="s">
        <v>179</v>
      </c>
      <c r="H59" s="16">
        <v>300000</v>
      </c>
      <c r="I59" s="63">
        <v>1</v>
      </c>
    </row>
    <row r="60" spans="1:9" ht="21" outlineLevel="2">
      <c r="A60" s="8"/>
      <c r="B60" s="13">
        <f t="shared" si="0"/>
        <v>20</v>
      </c>
      <c r="C60" s="17" t="s">
        <v>779</v>
      </c>
      <c r="D60" s="18" t="s">
        <v>683</v>
      </c>
      <c r="E60" s="18" t="s">
        <v>691</v>
      </c>
      <c r="F60" s="64" t="s">
        <v>180</v>
      </c>
      <c r="G60" s="64" t="s">
        <v>181</v>
      </c>
      <c r="H60" s="16">
        <v>100000</v>
      </c>
      <c r="I60" s="63">
        <v>1</v>
      </c>
    </row>
    <row r="61" spans="1:9" ht="21" outlineLevel="1">
      <c r="A61" s="8"/>
      <c r="B61" s="13"/>
      <c r="C61" s="65" t="s">
        <v>182</v>
      </c>
      <c r="D61" s="18"/>
      <c r="E61" s="18"/>
      <c r="F61" s="64"/>
      <c r="G61" s="64"/>
      <c r="H61" s="16">
        <f>SUBTOTAL(9,H41:H60)</f>
        <v>12170800</v>
      </c>
      <c r="I61" s="63">
        <f>SUBTOTAL(9,I41:I60)</f>
        <v>30</v>
      </c>
    </row>
    <row r="62" spans="1:9" ht="21" outlineLevel="2">
      <c r="A62" s="8"/>
      <c r="B62" s="13">
        <v>1</v>
      </c>
      <c r="C62" s="17" t="s">
        <v>692</v>
      </c>
      <c r="D62" s="18" t="s">
        <v>693</v>
      </c>
      <c r="E62" s="18" t="s">
        <v>694</v>
      </c>
      <c r="F62" s="64" t="s">
        <v>183</v>
      </c>
      <c r="G62" s="64" t="s">
        <v>184</v>
      </c>
      <c r="H62" s="16">
        <v>1470000</v>
      </c>
      <c r="I62" s="63">
        <v>4</v>
      </c>
    </row>
    <row r="63" spans="1:9" ht="21" outlineLevel="2">
      <c r="A63" s="8"/>
      <c r="B63" s="13">
        <f aca="true" t="shared" si="1" ref="B63:B68">+B62+1</f>
        <v>2</v>
      </c>
      <c r="C63" s="14" t="s">
        <v>692</v>
      </c>
      <c r="D63" s="15" t="s">
        <v>693</v>
      </c>
      <c r="E63" s="15" t="s">
        <v>695</v>
      </c>
      <c r="F63" s="62" t="s">
        <v>185</v>
      </c>
      <c r="G63" s="62" t="s">
        <v>186</v>
      </c>
      <c r="H63" s="16">
        <v>3131160</v>
      </c>
      <c r="I63" s="63">
        <v>11</v>
      </c>
    </row>
    <row r="64" spans="1:9" ht="21" outlineLevel="2">
      <c r="A64" s="8"/>
      <c r="B64" s="13">
        <f t="shared" si="1"/>
        <v>3</v>
      </c>
      <c r="C64" s="14" t="s">
        <v>692</v>
      </c>
      <c r="D64" s="15" t="s">
        <v>693</v>
      </c>
      <c r="E64" s="15" t="s">
        <v>697</v>
      </c>
      <c r="F64" s="62" t="s">
        <v>187</v>
      </c>
      <c r="G64" s="62" t="s">
        <v>188</v>
      </c>
      <c r="H64" s="16">
        <v>410000</v>
      </c>
      <c r="I64" s="63">
        <v>2</v>
      </c>
    </row>
    <row r="65" spans="1:9" ht="21" outlineLevel="2">
      <c r="A65" s="8"/>
      <c r="B65" s="13">
        <f t="shared" si="1"/>
        <v>4</v>
      </c>
      <c r="C65" s="14" t="s">
        <v>692</v>
      </c>
      <c r="D65" s="15" t="s">
        <v>698</v>
      </c>
      <c r="E65" s="15" t="s">
        <v>699</v>
      </c>
      <c r="F65" s="62" t="s">
        <v>189</v>
      </c>
      <c r="G65" s="62" t="s">
        <v>190</v>
      </c>
      <c r="H65" s="16">
        <v>500000</v>
      </c>
      <c r="I65" s="63">
        <v>1</v>
      </c>
    </row>
    <row r="66" spans="1:9" ht="21" outlineLevel="2">
      <c r="A66" s="8"/>
      <c r="B66" s="13">
        <f t="shared" si="1"/>
        <v>5</v>
      </c>
      <c r="C66" s="14" t="s">
        <v>692</v>
      </c>
      <c r="D66" s="15" t="s">
        <v>797</v>
      </c>
      <c r="E66" s="15" t="s">
        <v>798</v>
      </c>
      <c r="F66" s="62" t="s">
        <v>191</v>
      </c>
      <c r="G66" s="62" t="s">
        <v>192</v>
      </c>
      <c r="H66" s="16">
        <v>380000</v>
      </c>
      <c r="I66" s="63">
        <v>1</v>
      </c>
    </row>
    <row r="67" spans="1:9" ht="21" outlineLevel="2">
      <c r="A67" s="8"/>
      <c r="B67" s="13">
        <f t="shared" si="1"/>
        <v>6</v>
      </c>
      <c r="C67" s="17" t="s">
        <v>692</v>
      </c>
      <c r="D67" s="18" t="s">
        <v>696</v>
      </c>
      <c r="E67" s="18" t="s">
        <v>603</v>
      </c>
      <c r="F67" s="64" t="s">
        <v>193</v>
      </c>
      <c r="G67" s="64" t="s">
        <v>194</v>
      </c>
      <c r="H67" s="16">
        <v>300000</v>
      </c>
      <c r="I67" s="63">
        <v>1</v>
      </c>
    </row>
    <row r="68" spans="1:9" ht="21" outlineLevel="2">
      <c r="A68" s="8"/>
      <c r="B68" s="13">
        <f t="shared" si="1"/>
        <v>7</v>
      </c>
      <c r="C68" s="17" t="s">
        <v>692</v>
      </c>
      <c r="D68" s="18" t="s">
        <v>696</v>
      </c>
      <c r="E68" s="18" t="s">
        <v>604</v>
      </c>
      <c r="F68" s="64" t="s">
        <v>195</v>
      </c>
      <c r="G68" s="64" t="s">
        <v>196</v>
      </c>
      <c r="H68" s="16">
        <v>525000</v>
      </c>
      <c r="I68" s="63">
        <v>1</v>
      </c>
    </row>
    <row r="69" spans="1:9" ht="21" outlineLevel="1">
      <c r="A69" s="8"/>
      <c r="B69" s="13"/>
      <c r="C69" s="65" t="s">
        <v>197</v>
      </c>
      <c r="D69" s="18"/>
      <c r="E69" s="18"/>
      <c r="F69" s="64"/>
      <c r="G69" s="64"/>
      <c r="H69" s="16">
        <f>SUBTOTAL(9,H62:H68)</f>
        <v>6716160</v>
      </c>
      <c r="I69" s="63">
        <f>SUBTOTAL(9,I62:I68)</f>
        <v>21</v>
      </c>
    </row>
    <row r="70" spans="1:9" ht="21" outlineLevel="2">
      <c r="A70" s="8"/>
      <c r="B70" s="13">
        <v>1</v>
      </c>
      <c r="C70" s="14" t="s">
        <v>605</v>
      </c>
      <c r="D70" s="15" t="s">
        <v>606</v>
      </c>
      <c r="E70" s="15" t="s">
        <v>607</v>
      </c>
      <c r="F70" s="62" t="s">
        <v>198</v>
      </c>
      <c r="G70" s="62" t="s">
        <v>199</v>
      </c>
      <c r="H70" s="16">
        <v>2820400</v>
      </c>
      <c r="I70" s="63">
        <v>8</v>
      </c>
    </row>
    <row r="71" spans="1:9" ht="21" outlineLevel="2">
      <c r="A71" s="8"/>
      <c r="B71" s="13">
        <f>+B70+1</f>
        <v>2</v>
      </c>
      <c r="C71" s="14" t="s">
        <v>605</v>
      </c>
      <c r="D71" s="15" t="s">
        <v>608</v>
      </c>
      <c r="E71" s="15" t="s">
        <v>609</v>
      </c>
      <c r="F71" s="62" t="s">
        <v>200</v>
      </c>
      <c r="G71" s="62" t="s">
        <v>201</v>
      </c>
      <c r="H71" s="16">
        <v>412500</v>
      </c>
      <c r="I71" s="63">
        <v>1</v>
      </c>
    </row>
    <row r="72" spans="1:9" ht="21" outlineLevel="1">
      <c r="A72" s="8"/>
      <c r="B72" s="13"/>
      <c r="C72" s="66" t="s">
        <v>202</v>
      </c>
      <c r="D72" s="15"/>
      <c r="E72" s="15"/>
      <c r="F72" s="62"/>
      <c r="G72" s="62"/>
      <c r="H72" s="16">
        <f>SUBTOTAL(9,H70:H71)</f>
        <v>3232900</v>
      </c>
      <c r="I72" s="63">
        <f>SUBTOTAL(9,I70:I71)</f>
        <v>9</v>
      </c>
    </row>
    <row r="73" spans="1:9" ht="21" outlineLevel="2">
      <c r="A73" s="8"/>
      <c r="B73" s="13">
        <v>1</v>
      </c>
      <c r="C73" s="14" t="s">
        <v>610</v>
      </c>
      <c r="D73" s="15" t="s">
        <v>611</v>
      </c>
      <c r="E73" s="15" t="s">
        <v>612</v>
      </c>
      <c r="F73" s="62" t="s">
        <v>203</v>
      </c>
      <c r="G73" s="62" t="s">
        <v>204</v>
      </c>
      <c r="H73" s="16">
        <v>35000</v>
      </c>
      <c r="I73" s="63">
        <v>3</v>
      </c>
    </row>
    <row r="74" spans="1:9" ht="21" outlineLevel="1">
      <c r="A74" s="8"/>
      <c r="B74" s="13"/>
      <c r="C74" s="66" t="s">
        <v>205</v>
      </c>
      <c r="D74" s="15"/>
      <c r="E74" s="15"/>
      <c r="F74" s="62"/>
      <c r="G74" s="62"/>
      <c r="H74" s="16">
        <f>SUBTOTAL(9,H73:H73)</f>
        <v>35000</v>
      </c>
      <c r="I74" s="63">
        <f>SUBTOTAL(9,I73:I73)</f>
        <v>3</v>
      </c>
    </row>
    <row r="75" spans="1:9" ht="21" outlineLevel="2">
      <c r="A75" s="8"/>
      <c r="B75" s="13">
        <v>1</v>
      </c>
      <c r="C75" s="14" t="s">
        <v>613</v>
      </c>
      <c r="D75" s="15" t="s">
        <v>614</v>
      </c>
      <c r="E75" s="15" t="s">
        <v>615</v>
      </c>
      <c r="F75" s="62" t="s">
        <v>206</v>
      </c>
      <c r="G75" s="62" t="s">
        <v>207</v>
      </c>
      <c r="H75" s="16">
        <v>1536340</v>
      </c>
      <c r="I75" s="63">
        <v>12</v>
      </c>
    </row>
    <row r="76" spans="1:9" ht="21" outlineLevel="2">
      <c r="A76" s="8"/>
      <c r="B76" s="13">
        <f>+B75+1</f>
        <v>2</v>
      </c>
      <c r="C76" s="14" t="s">
        <v>613</v>
      </c>
      <c r="D76" s="15" t="s">
        <v>616</v>
      </c>
      <c r="E76" s="15" t="s">
        <v>617</v>
      </c>
      <c r="F76" s="62" t="s">
        <v>208</v>
      </c>
      <c r="G76" s="62" t="s">
        <v>209</v>
      </c>
      <c r="H76" s="16">
        <v>8500</v>
      </c>
      <c r="I76" s="63">
        <v>1</v>
      </c>
    </row>
    <row r="77" spans="1:9" ht="21" outlineLevel="1">
      <c r="A77" s="8"/>
      <c r="B77" s="13"/>
      <c r="C77" s="66" t="s">
        <v>210</v>
      </c>
      <c r="D77" s="15"/>
      <c r="E77" s="15"/>
      <c r="F77" s="62"/>
      <c r="G77" s="62"/>
      <c r="H77" s="16">
        <f>SUBTOTAL(9,H75:H76)</f>
        <v>1544840</v>
      </c>
      <c r="I77" s="63">
        <f>SUBTOTAL(9,I75:I76)</f>
        <v>13</v>
      </c>
    </row>
    <row r="78" spans="1:9" ht="21" outlineLevel="2">
      <c r="A78" s="8"/>
      <c r="B78" s="13">
        <v>1</v>
      </c>
      <c r="C78" s="17" t="s">
        <v>743</v>
      </c>
      <c r="D78" s="18" t="s">
        <v>744</v>
      </c>
      <c r="E78" s="18" t="s">
        <v>745</v>
      </c>
      <c r="F78" s="64" t="s">
        <v>211</v>
      </c>
      <c r="G78" s="64" t="s">
        <v>212</v>
      </c>
      <c r="H78" s="16">
        <v>24799185</v>
      </c>
      <c r="I78" s="63">
        <v>58</v>
      </c>
    </row>
    <row r="79" spans="1:9" ht="21" outlineLevel="2">
      <c r="A79" s="8"/>
      <c r="B79" s="13">
        <f aca="true" t="shared" si="2" ref="B79:B84">+B78+1</f>
        <v>2</v>
      </c>
      <c r="C79" s="14" t="s">
        <v>743</v>
      </c>
      <c r="D79" s="15" t="s">
        <v>746</v>
      </c>
      <c r="E79" s="15" t="s">
        <v>747</v>
      </c>
      <c r="F79" s="62" t="s">
        <v>213</v>
      </c>
      <c r="G79" s="62" t="s">
        <v>214</v>
      </c>
      <c r="H79" s="16">
        <v>1210000</v>
      </c>
      <c r="I79" s="63">
        <v>3</v>
      </c>
    </row>
    <row r="80" spans="1:9" ht="21" outlineLevel="2">
      <c r="A80" s="8"/>
      <c r="B80" s="13">
        <f t="shared" si="2"/>
        <v>3</v>
      </c>
      <c r="C80" s="14" t="s">
        <v>743</v>
      </c>
      <c r="D80" s="15" t="s">
        <v>748</v>
      </c>
      <c r="E80" s="15" t="s">
        <v>749</v>
      </c>
      <c r="F80" s="62" t="s">
        <v>215</v>
      </c>
      <c r="G80" s="62" t="s">
        <v>216</v>
      </c>
      <c r="H80" s="16">
        <v>350000</v>
      </c>
      <c r="I80" s="63">
        <v>1</v>
      </c>
    </row>
    <row r="81" spans="1:9" ht="21" outlineLevel="2">
      <c r="A81" s="8"/>
      <c r="B81" s="13">
        <f t="shared" si="2"/>
        <v>4</v>
      </c>
      <c r="C81" s="14" t="s">
        <v>743</v>
      </c>
      <c r="D81" s="15" t="s">
        <v>750</v>
      </c>
      <c r="E81" s="15" t="s">
        <v>751</v>
      </c>
      <c r="F81" s="62" t="s">
        <v>217</v>
      </c>
      <c r="G81" s="62" t="s">
        <v>218</v>
      </c>
      <c r="H81" s="16">
        <v>100000</v>
      </c>
      <c r="I81" s="63">
        <v>1</v>
      </c>
    </row>
    <row r="82" spans="1:9" ht="21" outlineLevel="2">
      <c r="A82" s="8"/>
      <c r="B82" s="13">
        <f t="shared" si="2"/>
        <v>5</v>
      </c>
      <c r="C82" s="14" t="s">
        <v>743</v>
      </c>
      <c r="D82" s="15" t="s">
        <v>752</v>
      </c>
      <c r="E82" s="15" t="s">
        <v>753</v>
      </c>
      <c r="F82" s="62" t="s">
        <v>219</v>
      </c>
      <c r="G82" s="62" t="s">
        <v>220</v>
      </c>
      <c r="H82" s="16">
        <v>385000</v>
      </c>
      <c r="I82" s="63">
        <v>2</v>
      </c>
    </row>
    <row r="83" spans="1:9" ht="21" outlineLevel="2">
      <c r="A83" s="8"/>
      <c r="B83" s="13">
        <f t="shared" si="2"/>
        <v>6</v>
      </c>
      <c r="C83" s="14" t="s">
        <v>743</v>
      </c>
      <c r="D83" s="15" t="s">
        <v>754</v>
      </c>
      <c r="E83" s="15" t="s">
        <v>725</v>
      </c>
      <c r="F83" s="62" t="s">
        <v>221</v>
      </c>
      <c r="G83" s="62" t="s">
        <v>222</v>
      </c>
      <c r="H83" s="16">
        <v>950000</v>
      </c>
      <c r="I83" s="63">
        <v>3</v>
      </c>
    </row>
    <row r="84" spans="1:9" ht="21" outlineLevel="2">
      <c r="A84" s="8"/>
      <c r="B84" s="13">
        <f t="shared" si="2"/>
        <v>7</v>
      </c>
      <c r="C84" s="14" t="s">
        <v>743</v>
      </c>
      <c r="D84" s="15" t="s">
        <v>755</v>
      </c>
      <c r="E84" s="15" t="s">
        <v>756</v>
      </c>
      <c r="F84" s="62" t="s">
        <v>223</v>
      </c>
      <c r="G84" s="62" t="s">
        <v>224</v>
      </c>
      <c r="H84" s="16">
        <v>1000000</v>
      </c>
      <c r="I84" s="63">
        <v>2</v>
      </c>
    </row>
    <row r="85" spans="1:9" ht="21" outlineLevel="1">
      <c r="A85" s="8"/>
      <c r="B85" s="13"/>
      <c r="C85" s="66" t="s">
        <v>225</v>
      </c>
      <c r="D85" s="15"/>
      <c r="E85" s="15"/>
      <c r="F85" s="62"/>
      <c r="G85" s="62"/>
      <c r="H85" s="16">
        <f>SUBTOTAL(9,H78:H84)</f>
        <v>28794185</v>
      </c>
      <c r="I85" s="63">
        <f>SUBTOTAL(9,I78:I84)</f>
        <v>70</v>
      </c>
    </row>
    <row r="86" spans="1:9" ht="21" outlineLevel="2">
      <c r="A86" s="8"/>
      <c r="B86" s="13">
        <v>1</v>
      </c>
      <c r="C86" s="17" t="s">
        <v>620</v>
      </c>
      <c r="D86" s="18" t="s">
        <v>621</v>
      </c>
      <c r="E86" s="18" t="s">
        <v>622</v>
      </c>
      <c r="F86" s="64" t="s">
        <v>226</v>
      </c>
      <c r="G86" s="64" t="s">
        <v>227</v>
      </c>
      <c r="H86" s="16">
        <v>1462600</v>
      </c>
      <c r="I86" s="63">
        <v>5</v>
      </c>
    </row>
    <row r="87" spans="1:9" ht="21" outlineLevel="2">
      <c r="A87" s="8"/>
      <c r="B87" s="13">
        <f>+B86+1</f>
        <v>2</v>
      </c>
      <c r="C87" s="14" t="s">
        <v>620</v>
      </c>
      <c r="D87" s="15" t="s">
        <v>621</v>
      </c>
      <c r="E87" s="15" t="s">
        <v>623</v>
      </c>
      <c r="F87" s="62" t="s">
        <v>228</v>
      </c>
      <c r="G87" s="62" t="s">
        <v>229</v>
      </c>
      <c r="H87" s="16">
        <v>4080380</v>
      </c>
      <c r="I87" s="63">
        <v>10</v>
      </c>
    </row>
    <row r="88" spans="1:9" ht="21" outlineLevel="2">
      <c r="A88" s="8"/>
      <c r="B88" s="13">
        <f>+B87+1</f>
        <v>3</v>
      </c>
      <c r="C88" s="14" t="s">
        <v>620</v>
      </c>
      <c r="D88" s="15" t="s">
        <v>624</v>
      </c>
      <c r="E88" s="15" t="s">
        <v>625</v>
      </c>
      <c r="F88" s="62" t="s">
        <v>230</v>
      </c>
      <c r="G88" s="62" t="s">
        <v>231</v>
      </c>
      <c r="H88" s="16">
        <v>2750000</v>
      </c>
      <c r="I88" s="63">
        <v>6</v>
      </c>
    </row>
    <row r="89" spans="1:9" ht="21" outlineLevel="2">
      <c r="A89" s="8"/>
      <c r="B89" s="13">
        <f>+B88+1</f>
        <v>4</v>
      </c>
      <c r="C89" s="14" t="s">
        <v>620</v>
      </c>
      <c r="D89" s="15" t="s">
        <v>626</v>
      </c>
      <c r="E89" s="15" t="s">
        <v>627</v>
      </c>
      <c r="F89" s="62" t="s">
        <v>232</v>
      </c>
      <c r="G89" s="62" t="s">
        <v>233</v>
      </c>
      <c r="H89" s="16">
        <v>2352000</v>
      </c>
      <c r="I89" s="63">
        <v>6</v>
      </c>
    </row>
    <row r="90" spans="1:9" ht="21" outlineLevel="1">
      <c r="A90" s="8"/>
      <c r="B90" s="13"/>
      <c r="C90" s="66" t="s">
        <v>234</v>
      </c>
      <c r="D90" s="15"/>
      <c r="E90" s="15"/>
      <c r="F90" s="62"/>
      <c r="G90" s="62"/>
      <c r="H90" s="16">
        <f>SUBTOTAL(9,H86:H89)</f>
        <v>10644980</v>
      </c>
      <c r="I90" s="63">
        <f>SUBTOTAL(9,I86:I89)</f>
        <v>27</v>
      </c>
    </row>
    <row r="91" spans="1:9" ht="21" outlineLevel="2">
      <c r="A91" s="8"/>
      <c r="B91" s="13">
        <v>1</v>
      </c>
      <c r="C91" s="14" t="s">
        <v>628</v>
      </c>
      <c r="D91" s="15" t="s">
        <v>629</v>
      </c>
      <c r="E91" s="15" t="s">
        <v>630</v>
      </c>
      <c r="F91" s="62" t="s">
        <v>235</v>
      </c>
      <c r="G91" s="62" t="s">
        <v>236</v>
      </c>
      <c r="H91" s="16">
        <v>3661445</v>
      </c>
      <c r="I91" s="63">
        <v>8</v>
      </c>
    </row>
    <row r="92" spans="1:9" ht="21" outlineLevel="1">
      <c r="A92" s="8"/>
      <c r="B92" s="13"/>
      <c r="C92" s="66" t="s">
        <v>237</v>
      </c>
      <c r="D92" s="15"/>
      <c r="E92" s="15"/>
      <c r="F92" s="62"/>
      <c r="G92" s="62"/>
      <c r="H92" s="16">
        <f>SUBTOTAL(9,H91:H91)</f>
        <v>3661445</v>
      </c>
      <c r="I92" s="63">
        <f>SUBTOTAL(9,I91:I91)</f>
        <v>8</v>
      </c>
    </row>
    <row r="93" spans="1:9" ht="21" outlineLevel="2">
      <c r="A93" s="8"/>
      <c r="B93" s="13">
        <v>1</v>
      </c>
      <c r="C93" s="14" t="s">
        <v>632</v>
      </c>
      <c r="D93" s="15" t="s">
        <v>633</v>
      </c>
      <c r="E93" s="15" t="s">
        <v>634</v>
      </c>
      <c r="F93" s="62" t="s">
        <v>238</v>
      </c>
      <c r="G93" s="62" t="s">
        <v>239</v>
      </c>
      <c r="H93" s="16">
        <v>350000</v>
      </c>
      <c r="I93" s="63">
        <v>6</v>
      </c>
    </row>
    <row r="94" spans="1:9" ht="21" outlineLevel="2">
      <c r="A94" s="8"/>
      <c r="B94" s="13">
        <f>+B93+1</f>
        <v>2</v>
      </c>
      <c r="C94" s="14" t="s">
        <v>632</v>
      </c>
      <c r="D94" s="15" t="s">
        <v>635</v>
      </c>
      <c r="E94" s="15" t="s">
        <v>636</v>
      </c>
      <c r="F94" s="62" t="s">
        <v>240</v>
      </c>
      <c r="G94" s="62" t="s">
        <v>241</v>
      </c>
      <c r="H94" s="16">
        <v>530000</v>
      </c>
      <c r="I94" s="63">
        <v>4</v>
      </c>
    </row>
    <row r="95" spans="1:9" ht="21" outlineLevel="1">
      <c r="A95" s="8"/>
      <c r="B95" s="13"/>
      <c r="C95" s="66" t="s">
        <v>242</v>
      </c>
      <c r="D95" s="15"/>
      <c r="E95" s="15"/>
      <c r="F95" s="62"/>
      <c r="G95" s="62"/>
      <c r="H95" s="16">
        <f>SUBTOTAL(9,H93:H94)</f>
        <v>880000</v>
      </c>
      <c r="I95" s="63">
        <f>SUBTOTAL(9,I93:I94)</f>
        <v>10</v>
      </c>
    </row>
    <row r="96" spans="1:9" ht="21" outlineLevel="2">
      <c r="A96" s="8"/>
      <c r="B96" s="13">
        <v>1</v>
      </c>
      <c r="C96" s="14" t="s">
        <v>650</v>
      </c>
      <c r="D96" s="15" t="s">
        <v>652</v>
      </c>
      <c r="E96" s="15" t="s">
        <v>653</v>
      </c>
      <c r="F96" s="62" t="s">
        <v>243</v>
      </c>
      <c r="G96" s="62" t="s">
        <v>244</v>
      </c>
      <c r="H96" s="16">
        <v>484000</v>
      </c>
      <c r="I96" s="63">
        <v>1</v>
      </c>
    </row>
    <row r="97" spans="1:9" ht="21" outlineLevel="2">
      <c r="A97" s="8"/>
      <c r="B97" s="13">
        <f>+B96+1</f>
        <v>2</v>
      </c>
      <c r="C97" s="14" t="s">
        <v>650</v>
      </c>
      <c r="D97" s="15" t="s">
        <v>651</v>
      </c>
      <c r="E97" s="15" t="s">
        <v>654</v>
      </c>
      <c r="F97" s="62" t="s">
        <v>245</v>
      </c>
      <c r="G97" s="62" t="s">
        <v>246</v>
      </c>
      <c r="H97" s="16">
        <v>1483025</v>
      </c>
      <c r="I97" s="63">
        <v>3</v>
      </c>
    </row>
    <row r="98" spans="1:9" ht="21" outlineLevel="2">
      <c r="A98" s="8"/>
      <c r="B98" s="13">
        <f>+B97+1</f>
        <v>3</v>
      </c>
      <c r="C98" s="14" t="s">
        <v>650</v>
      </c>
      <c r="D98" s="15" t="s">
        <v>655</v>
      </c>
      <c r="E98" s="15" t="s">
        <v>778</v>
      </c>
      <c r="F98" s="62" t="s">
        <v>247</v>
      </c>
      <c r="G98" s="62" t="s">
        <v>248</v>
      </c>
      <c r="H98" s="16">
        <v>450000</v>
      </c>
      <c r="I98" s="63">
        <v>1</v>
      </c>
    </row>
    <row r="99" spans="1:9" ht="21" outlineLevel="1">
      <c r="A99" s="8"/>
      <c r="B99" s="13"/>
      <c r="C99" s="66" t="s">
        <v>249</v>
      </c>
      <c r="D99" s="15"/>
      <c r="E99" s="15"/>
      <c r="F99" s="62"/>
      <c r="G99" s="62"/>
      <c r="H99" s="16">
        <f>SUBTOTAL(9,H96:H98)</f>
        <v>2417025</v>
      </c>
      <c r="I99" s="63">
        <f>SUBTOTAL(9,I96:I98)</f>
        <v>5</v>
      </c>
    </row>
    <row r="100" spans="1:9" ht="21" outlineLevel="2">
      <c r="A100" s="8"/>
      <c r="B100" s="13">
        <v>1</v>
      </c>
      <c r="C100" s="14" t="s">
        <v>656</v>
      </c>
      <c r="D100" s="15" t="s">
        <v>658</v>
      </c>
      <c r="E100" s="15" t="s">
        <v>659</v>
      </c>
      <c r="F100" s="62" t="s">
        <v>250</v>
      </c>
      <c r="G100" s="62" t="s">
        <v>251</v>
      </c>
      <c r="H100" s="16">
        <v>1907500</v>
      </c>
      <c r="I100" s="63">
        <v>7</v>
      </c>
    </row>
    <row r="101" spans="1:9" ht="21" outlineLevel="2">
      <c r="A101" s="8"/>
      <c r="B101" s="13">
        <f>+B100+1</f>
        <v>2</v>
      </c>
      <c r="C101" s="14" t="s">
        <v>656</v>
      </c>
      <c r="D101" s="15" t="s">
        <v>657</v>
      </c>
      <c r="E101" s="15" t="s">
        <v>660</v>
      </c>
      <c r="F101" s="62" t="s">
        <v>252</v>
      </c>
      <c r="G101" s="62" t="s">
        <v>253</v>
      </c>
      <c r="H101" s="16">
        <v>787375</v>
      </c>
      <c r="I101" s="63">
        <v>2</v>
      </c>
    </row>
    <row r="102" spans="1:9" ht="21" outlineLevel="2">
      <c r="A102" s="8"/>
      <c r="B102" s="13">
        <f>+B101+1</f>
        <v>3</v>
      </c>
      <c r="C102" s="14" t="s">
        <v>656</v>
      </c>
      <c r="D102" s="15" t="s">
        <v>661</v>
      </c>
      <c r="E102" s="15" t="s">
        <v>662</v>
      </c>
      <c r="F102" s="62" t="s">
        <v>254</v>
      </c>
      <c r="G102" s="62" t="s">
        <v>255</v>
      </c>
      <c r="H102" s="16">
        <v>500000</v>
      </c>
      <c r="I102" s="63">
        <v>1</v>
      </c>
    </row>
    <row r="103" spans="1:9" ht="21" outlineLevel="1">
      <c r="A103" s="8"/>
      <c r="B103" s="13"/>
      <c r="C103" s="66" t="s">
        <v>256</v>
      </c>
      <c r="D103" s="15"/>
      <c r="E103" s="15"/>
      <c r="F103" s="62"/>
      <c r="G103" s="62"/>
      <c r="H103" s="16">
        <f>SUBTOTAL(9,H100:H102)</f>
        <v>3194875</v>
      </c>
      <c r="I103" s="63">
        <f>SUBTOTAL(9,I100:I102)</f>
        <v>10</v>
      </c>
    </row>
    <row r="104" spans="1:9" ht="21" outlineLevel="2">
      <c r="A104" s="8"/>
      <c r="B104" s="13">
        <v>1</v>
      </c>
      <c r="C104" s="14" t="s">
        <v>664</v>
      </c>
      <c r="D104" s="15" t="s">
        <v>665</v>
      </c>
      <c r="E104" s="15" t="s">
        <v>666</v>
      </c>
      <c r="F104" s="62" t="s">
        <v>257</v>
      </c>
      <c r="G104" s="62" t="s">
        <v>258</v>
      </c>
      <c r="H104" s="16">
        <v>1833500</v>
      </c>
      <c r="I104" s="63">
        <v>3</v>
      </c>
    </row>
    <row r="105" spans="1:9" ht="21" outlineLevel="2">
      <c r="A105" s="8"/>
      <c r="B105" s="13">
        <f>+B104+1</f>
        <v>2</v>
      </c>
      <c r="C105" s="17" t="s">
        <v>664</v>
      </c>
      <c r="D105" s="18" t="s">
        <v>667</v>
      </c>
      <c r="E105" s="18" t="s">
        <v>668</v>
      </c>
      <c r="F105" s="64" t="s">
        <v>259</v>
      </c>
      <c r="G105" s="64" t="s">
        <v>260</v>
      </c>
      <c r="H105" s="16">
        <v>524460</v>
      </c>
      <c r="I105" s="63">
        <v>2</v>
      </c>
    </row>
    <row r="106" spans="1:9" ht="21" outlineLevel="1">
      <c r="A106" s="8"/>
      <c r="B106" s="13"/>
      <c r="C106" s="65" t="s">
        <v>261</v>
      </c>
      <c r="D106" s="18"/>
      <c r="E106" s="18"/>
      <c r="F106" s="64"/>
      <c r="G106" s="64"/>
      <c r="H106" s="16">
        <f>SUBTOTAL(9,H104:H105)</f>
        <v>2357960</v>
      </c>
      <c r="I106" s="63">
        <f>SUBTOTAL(9,I104:I105)</f>
        <v>5</v>
      </c>
    </row>
    <row r="107" spans="1:9" ht="21" outlineLevel="2">
      <c r="A107" s="8"/>
      <c r="B107" s="13">
        <v>1</v>
      </c>
      <c r="C107" s="17" t="s">
        <v>669</v>
      </c>
      <c r="D107" s="18" t="s">
        <v>670</v>
      </c>
      <c r="E107" s="18" t="s">
        <v>671</v>
      </c>
      <c r="F107" s="64" t="s">
        <v>262</v>
      </c>
      <c r="G107" s="64" t="s">
        <v>263</v>
      </c>
      <c r="H107" s="16">
        <v>1633000</v>
      </c>
      <c r="I107" s="63">
        <v>6</v>
      </c>
    </row>
    <row r="108" spans="1:9" ht="21" outlineLevel="2">
      <c r="A108" s="8"/>
      <c r="B108" s="13">
        <f>+B107+1</f>
        <v>2</v>
      </c>
      <c r="C108" s="14" t="s">
        <v>669</v>
      </c>
      <c r="D108" s="15" t="s">
        <v>672</v>
      </c>
      <c r="E108" s="15" t="s">
        <v>673</v>
      </c>
      <c r="F108" s="62" t="s">
        <v>264</v>
      </c>
      <c r="G108" s="62" t="s">
        <v>265</v>
      </c>
      <c r="H108" s="16">
        <v>237900</v>
      </c>
      <c r="I108" s="63">
        <v>2</v>
      </c>
    </row>
    <row r="109" spans="1:9" ht="21" outlineLevel="1">
      <c r="A109" s="8"/>
      <c r="B109" s="13"/>
      <c r="C109" s="66" t="s">
        <v>266</v>
      </c>
      <c r="D109" s="15"/>
      <c r="E109" s="15"/>
      <c r="F109" s="62"/>
      <c r="G109" s="62"/>
      <c r="H109" s="16">
        <f>SUBTOTAL(9,H107:H108)</f>
        <v>1870900</v>
      </c>
      <c r="I109" s="63">
        <f>SUBTOTAL(9,I107:I108)</f>
        <v>8</v>
      </c>
    </row>
    <row r="110" spans="1:9" ht="21" outlineLevel="2">
      <c r="A110" s="8"/>
      <c r="B110" s="13">
        <v>1</v>
      </c>
      <c r="C110" s="14" t="s">
        <v>675</v>
      </c>
      <c r="D110" s="15" t="s">
        <v>676</v>
      </c>
      <c r="E110" s="15" t="s">
        <v>677</v>
      </c>
      <c r="F110" s="62" t="s">
        <v>267</v>
      </c>
      <c r="G110" s="62" t="s">
        <v>268</v>
      </c>
      <c r="H110" s="16">
        <v>25000</v>
      </c>
      <c r="I110" s="63">
        <v>6</v>
      </c>
    </row>
    <row r="111" spans="1:9" ht="21" outlineLevel="1">
      <c r="A111" s="8"/>
      <c r="B111" s="13"/>
      <c r="C111" s="66" t="s">
        <v>269</v>
      </c>
      <c r="D111" s="15"/>
      <c r="E111" s="15"/>
      <c r="F111" s="62"/>
      <c r="G111" s="62"/>
      <c r="H111" s="16">
        <f>SUBTOTAL(9,H110:H110)</f>
        <v>25000</v>
      </c>
      <c r="I111" s="63">
        <f>SUBTOTAL(9,I110:I110)</f>
        <v>6</v>
      </c>
    </row>
    <row r="112" spans="1:9" ht="21" outlineLevel="2">
      <c r="A112" s="8"/>
      <c r="B112" s="13">
        <v>1</v>
      </c>
      <c r="C112" s="14" t="s">
        <v>618</v>
      </c>
      <c r="D112" s="15" t="s">
        <v>619</v>
      </c>
      <c r="E112" s="15" t="s">
        <v>674</v>
      </c>
      <c r="F112" s="62" t="s">
        <v>270</v>
      </c>
      <c r="G112" s="62" t="s">
        <v>271</v>
      </c>
      <c r="H112" s="16">
        <v>1000000</v>
      </c>
      <c r="I112" s="63">
        <v>1</v>
      </c>
    </row>
    <row r="113" spans="1:9" ht="21" outlineLevel="1">
      <c r="A113" s="8"/>
      <c r="B113" s="13"/>
      <c r="C113" s="66" t="s">
        <v>272</v>
      </c>
      <c r="D113" s="15"/>
      <c r="E113" s="15"/>
      <c r="F113" s="62"/>
      <c r="G113" s="62"/>
      <c r="H113" s="16">
        <f>SUBTOTAL(9,H112:H112)</f>
        <v>1000000</v>
      </c>
      <c r="I113" s="63">
        <f>SUBTOTAL(9,I112:I112)</f>
        <v>1</v>
      </c>
    </row>
    <row r="114" spans="1:9" ht="21" outlineLevel="2">
      <c r="A114" s="8"/>
      <c r="B114" s="13">
        <v>1</v>
      </c>
      <c r="C114" s="14" t="s">
        <v>511</v>
      </c>
      <c r="D114" s="15" t="s">
        <v>513</v>
      </c>
      <c r="E114" s="15" t="s">
        <v>514</v>
      </c>
      <c r="F114" s="62" t="s">
        <v>273</v>
      </c>
      <c r="G114" s="62" t="s">
        <v>274</v>
      </c>
      <c r="H114" s="16">
        <v>1300000</v>
      </c>
      <c r="I114" s="63">
        <v>3</v>
      </c>
    </row>
    <row r="115" spans="1:9" ht="21" outlineLevel="2">
      <c r="A115" s="8"/>
      <c r="B115" s="13">
        <f>+B114+1</f>
        <v>2</v>
      </c>
      <c r="C115" s="17" t="s">
        <v>511</v>
      </c>
      <c r="D115" s="18" t="s">
        <v>512</v>
      </c>
      <c r="E115" s="18" t="s">
        <v>663</v>
      </c>
      <c r="F115" s="64" t="s">
        <v>275</v>
      </c>
      <c r="G115" s="64" t="s">
        <v>276</v>
      </c>
      <c r="H115" s="16">
        <v>1000000</v>
      </c>
      <c r="I115" s="63">
        <v>1</v>
      </c>
    </row>
    <row r="116" spans="1:9" ht="21" outlineLevel="1">
      <c r="A116" s="8"/>
      <c r="B116" s="13"/>
      <c r="C116" s="65" t="s">
        <v>277</v>
      </c>
      <c r="D116" s="18"/>
      <c r="E116" s="18"/>
      <c r="F116" s="64"/>
      <c r="G116" s="64"/>
      <c r="H116" s="16">
        <f>SUBTOTAL(9,H114:H115)</f>
        <v>2300000</v>
      </c>
      <c r="I116" s="63">
        <f>SUBTOTAL(9,I114:I115)</f>
        <v>4</v>
      </c>
    </row>
    <row r="117" spans="1:9" ht="21" outlineLevel="2">
      <c r="A117" s="8"/>
      <c r="B117" s="13">
        <v>1</v>
      </c>
      <c r="C117" s="14" t="s">
        <v>515</v>
      </c>
      <c r="D117" s="15" t="s">
        <v>516</v>
      </c>
      <c r="E117" s="15" t="s">
        <v>517</v>
      </c>
      <c r="F117" s="62" t="s">
        <v>278</v>
      </c>
      <c r="G117" s="62" t="s">
        <v>279</v>
      </c>
      <c r="H117" s="16">
        <v>25000</v>
      </c>
      <c r="I117" s="63">
        <v>5</v>
      </c>
    </row>
    <row r="118" spans="1:9" ht="21" outlineLevel="1">
      <c r="A118" s="8"/>
      <c r="B118" s="13"/>
      <c r="C118" s="66" t="s">
        <v>280</v>
      </c>
      <c r="D118" s="15"/>
      <c r="E118" s="15"/>
      <c r="F118" s="62"/>
      <c r="G118" s="62"/>
      <c r="H118" s="16">
        <f>SUBTOTAL(9,H117:H117)</f>
        <v>25000</v>
      </c>
      <c r="I118" s="63">
        <f>SUBTOTAL(9,I117:I117)</f>
        <v>5</v>
      </c>
    </row>
    <row r="119" spans="1:9" ht="21" outlineLevel="2">
      <c r="A119" s="8"/>
      <c r="B119" s="13">
        <v>1</v>
      </c>
      <c r="C119" s="17" t="s">
        <v>518</v>
      </c>
      <c r="D119" s="18" t="s">
        <v>519</v>
      </c>
      <c r="E119" s="18" t="s">
        <v>520</v>
      </c>
      <c r="F119" s="64" t="s">
        <v>281</v>
      </c>
      <c r="G119" s="64" t="s">
        <v>282</v>
      </c>
      <c r="H119" s="16">
        <v>305400</v>
      </c>
      <c r="I119" s="63">
        <v>1</v>
      </c>
    </row>
    <row r="120" spans="1:9" ht="21" outlineLevel="2">
      <c r="A120" s="8"/>
      <c r="B120" s="13">
        <f>+B119+1</f>
        <v>2</v>
      </c>
      <c r="C120" s="14" t="s">
        <v>518</v>
      </c>
      <c r="D120" s="15" t="s">
        <v>521</v>
      </c>
      <c r="E120" s="15" t="s">
        <v>522</v>
      </c>
      <c r="F120" s="62" t="s">
        <v>283</v>
      </c>
      <c r="G120" s="62" t="s">
        <v>284</v>
      </c>
      <c r="H120" s="16">
        <v>1238400</v>
      </c>
      <c r="I120" s="63">
        <v>4</v>
      </c>
    </row>
    <row r="121" spans="1:9" ht="21" outlineLevel="2">
      <c r="A121" s="8"/>
      <c r="B121" s="13">
        <f>+B120+1</f>
        <v>3</v>
      </c>
      <c r="C121" s="14" t="s">
        <v>518</v>
      </c>
      <c r="D121" s="15" t="s">
        <v>523</v>
      </c>
      <c r="E121" s="15" t="s">
        <v>524</v>
      </c>
      <c r="F121" s="62" t="s">
        <v>285</v>
      </c>
      <c r="G121" s="62" t="s">
        <v>286</v>
      </c>
      <c r="H121" s="16">
        <v>340187</v>
      </c>
      <c r="I121" s="63">
        <v>2</v>
      </c>
    </row>
    <row r="122" spans="1:9" ht="21" outlineLevel="2">
      <c r="A122" s="8"/>
      <c r="B122" s="13">
        <f>+B121+1</f>
        <v>4</v>
      </c>
      <c r="C122" s="14" t="s">
        <v>518</v>
      </c>
      <c r="D122" s="15" t="s">
        <v>525</v>
      </c>
      <c r="E122" s="15" t="s">
        <v>526</v>
      </c>
      <c r="F122" s="62" t="s">
        <v>287</v>
      </c>
      <c r="G122" s="62" t="s">
        <v>288</v>
      </c>
      <c r="H122" s="16">
        <v>25000</v>
      </c>
      <c r="I122" s="63">
        <v>2</v>
      </c>
    </row>
    <row r="123" spans="1:9" ht="21" outlineLevel="2">
      <c r="A123" s="8"/>
      <c r="B123" s="13">
        <f>+B122+1</f>
        <v>5</v>
      </c>
      <c r="C123" s="14" t="s">
        <v>518</v>
      </c>
      <c r="D123" s="15" t="s">
        <v>519</v>
      </c>
      <c r="E123" s="15" t="s">
        <v>527</v>
      </c>
      <c r="F123" s="62" t="s">
        <v>289</v>
      </c>
      <c r="G123" s="62" t="s">
        <v>290</v>
      </c>
      <c r="H123" s="16">
        <v>500000</v>
      </c>
      <c r="I123" s="63">
        <v>1</v>
      </c>
    </row>
    <row r="124" spans="1:9" ht="21" outlineLevel="2">
      <c r="A124" s="8"/>
      <c r="B124" s="13">
        <f>+B123+1</f>
        <v>6</v>
      </c>
      <c r="C124" s="17" t="s">
        <v>518</v>
      </c>
      <c r="D124" s="18" t="s">
        <v>519</v>
      </c>
      <c r="E124" s="18" t="s">
        <v>631</v>
      </c>
      <c r="F124" s="64" t="s">
        <v>291</v>
      </c>
      <c r="G124" s="64" t="s">
        <v>292</v>
      </c>
      <c r="H124" s="16">
        <v>452340</v>
      </c>
      <c r="I124" s="63">
        <v>1</v>
      </c>
    </row>
    <row r="125" spans="1:9" ht="21" outlineLevel="1">
      <c r="A125" s="8"/>
      <c r="B125" s="13"/>
      <c r="C125" s="65" t="s">
        <v>293</v>
      </c>
      <c r="D125" s="18"/>
      <c r="E125" s="18"/>
      <c r="F125" s="64"/>
      <c r="G125" s="64"/>
      <c r="H125" s="16">
        <f>SUBTOTAL(9,H119:H124)</f>
        <v>2861327</v>
      </c>
      <c r="I125" s="63">
        <f>SUBTOTAL(9,I119:I124)</f>
        <v>11</v>
      </c>
    </row>
    <row r="126" spans="1:9" ht="21" outlineLevel="2">
      <c r="A126" s="8"/>
      <c r="B126" s="13">
        <v>1</v>
      </c>
      <c r="C126" s="14" t="s">
        <v>529</v>
      </c>
      <c r="D126" s="15" t="s">
        <v>530</v>
      </c>
      <c r="E126" s="15" t="s">
        <v>531</v>
      </c>
      <c r="F126" s="62" t="s">
        <v>294</v>
      </c>
      <c r="G126" s="62" t="s">
        <v>295</v>
      </c>
      <c r="H126" s="16">
        <v>2132500</v>
      </c>
      <c r="I126" s="63">
        <v>5</v>
      </c>
    </row>
    <row r="127" spans="1:9" ht="21" outlineLevel="2">
      <c r="A127" s="8"/>
      <c r="B127" s="13">
        <f>+B126+1</f>
        <v>2</v>
      </c>
      <c r="C127" s="14" t="s">
        <v>529</v>
      </c>
      <c r="D127" s="15" t="s">
        <v>532</v>
      </c>
      <c r="E127" s="15" t="s">
        <v>533</v>
      </c>
      <c r="F127" s="62" t="s">
        <v>296</v>
      </c>
      <c r="G127" s="62" t="s">
        <v>297</v>
      </c>
      <c r="H127" s="16">
        <v>326650</v>
      </c>
      <c r="I127" s="63">
        <v>1</v>
      </c>
    </row>
    <row r="128" spans="1:9" ht="21" outlineLevel="1">
      <c r="A128" s="8"/>
      <c r="B128" s="13"/>
      <c r="C128" s="66" t="s">
        <v>298</v>
      </c>
      <c r="D128" s="15"/>
      <c r="E128" s="15"/>
      <c r="F128" s="62"/>
      <c r="G128" s="62"/>
      <c r="H128" s="16">
        <f>SUBTOTAL(9,H126:H127)</f>
        <v>2459150</v>
      </c>
      <c r="I128" s="63">
        <f>SUBTOTAL(9,I126:I127)</f>
        <v>6</v>
      </c>
    </row>
    <row r="129" spans="1:9" ht="21" outlineLevel="2">
      <c r="A129" s="8"/>
      <c r="B129" s="13">
        <v>1</v>
      </c>
      <c r="C129" s="14" t="s">
        <v>534</v>
      </c>
      <c r="D129" s="15" t="s">
        <v>535</v>
      </c>
      <c r="E129" s="15" t="s">
        <v>536</v>
      </c>
      <c r="F129" s="62" t="s">
        <v>299</v>
      </c>
      <c r="G129" s="62" t="s">
        <v>300</v>
      </c>
      <c r="H129" s="16">
        <v>440000</v>
      </c>
      <c r="I129" s="63">
        <v>4</v>
      </c>
    </row>
    <row r="130" spans="1:9" ht="21" outlineLevel="1">
      <c r="A130" s="8"/>
      <c r="B130" s="13"/>
      <c r="C130" s="66" t="s">
        <v>301</v>
      </c>
      <c r="D130" s="15"/>
      <c r="E130" s="15"/>
      <c r="F130" s="62"/>
      <c r="G130" s="62"/>
      <c r="H130" s="16">
        <f>SUBTOTAL(9,H129:H129)</f>
        <v>440000</v>
      </c>
      <c r="I130" s="63">
        <f>SUBTOTAL(9,I129:I129)</f>
        <v>4</v>
      </c>
    </row>
    <row r="131" spans="1:9" ht="21" outlineLevel="2">
      <c r="A131" s="8"/>
      <c r="B131" s="13">
        <v>1</v>
      </c>
      <c r="C131" s="17" t="s">
        <v>537</v>
      </c>
      <c r="D131" s="18" t="s">
        <v>538</v>
      </c>
      <c r="E131" s="18" t="s">
        <v>539</v>
      </c>
      <c r="F131" s="64" t="s">
        <v>302</v>
      </c>
      <c r="G131" s="64" t="s">
        <v>303</v>
      </c>
      <c r="H131" s="16">
        <v>316800</v>
      </c>
      <c r="I131" s="63">
        <v>1</v>
      </c>
    </row>
    <row r="132" spans="1:9" ht="21" outlineLevel="1">
      <c r="A132" s="8"/>
      <c r="B132" s="13"/>
      <c r="C132" s="65" t="s">
        <v>304</v>
      </c>
      <c r="D132" s="18"/>
      <c r="E132" s="18"/>
      <c r="F132" s="64"/>
      <c r="G132" s="64"/>
      <c r="H132" s="16">
        <f>SUBTOTAL(9,H131:H131)</f>
        <v>316800</v>
      </c>
      <c r="I132" s="63">
        <f>SUBTOTAL(9,I131:I131)</f>
        <v>1</v>
      </c>
    </row>
    <row r="133" spans="1:9" ht="21" outlineLevel="2">
      <c r="A133" s="8"/>
      <c r="B133" s="13">
        <v>1</v>
      </c>
      <c r="C133" s="17" t="s">
        <v>637</v>
      </c>
      <c r="D133" s="18" t="s">
        <v>638</v>
      </c>
      <c r="E133" s="18" t="s">
        <v>639</v>
      </c>
      <c r="F133" s="64" t="s">
        <v>305</v>
      </c>
      <c r="G133" s="64" t="s">
        <v>306</v>
      </c>
      <c r="H133" s="16">
        <v>1500000</v>
      </c>
      <c r="I133" s="63">
        <v>3</v>
      </c>
    </row>
    <row r="134" spans="1:9" ht="21" outlineLevel="2">
      <c r="A134" s="8"/>
      <c r="B134" s="13">
        <f>+B133+1</f>
        <v>2</v>
      </c>
      <c r="C134" s="14" t="s">
        <v>637</v>
      </c>
      <c r="D134" s="15" t="s">
        <v>638</v>
      </c>
      <c r="E134" s="15" t="s">
        <v>640</v>
      </c>
      <c r="F134" s="62" t="s">
        <v>307</v>
      </c>
      <c r="G134" s="62" t="s">
        <v>308</v>
      </c>
      <c r="H134" s="16">
        <v>2500000</v>
      </c>
      <c r="I134" s="63">
        <v>5</v>
      </c>
    </row>
    <row r="135" spans="1:9" ht="21" outlineLevel="2">
      <c r="A135" s="8"/>
      <c r="B135" s="13">
        <f>+B134+1</f>
        <v>3</v>
      </c>
      <c r="C135" s="14" t="s">
        <v>637</v>
      </c>
      <c r="D135" s="15" t="s">
        <v>641</v>
      </c>
      <c r="E135" s="15" t="s">
        <v>642</v>
      </c>
      <c r="F135" s="62" t="s">
        <v>309</v>
      </c>
      <c r="G135" s="62" t="s">
        <v>310</v>
      </c>
      <c r="H135" s="16">
        <v>230000</v>
      </c>
      <c r="I135" s="63">
        <v>1</v>
      </c>
    </row>
    <row r="136" spans="1:9" ht="21" outlineLevel="1">
      <c r="A136" s="8"/>
      <c r="B136" s="13"/>
      <c r="C136" s="66" t="s">
        <v>311</v>
      </c>
      <c r="D136" s="15"/>
      <c r="E136" s="15"/>
      <c r="F136" s="62"/>
      <c r="G136" s="62"/>
      <c r="H136" s="16">
        <f>SUBTOTAL(9,H133:H135)</f>
        <v>4230000</v>
      </c>
      <c r="I136" s="63">
        <f>SUBTOTAL(9,I133:I135)</f>
        <v>9</v>
      </c>
    </row>
    <row r="137" spans="1:9" ht="21" outlineLevel="2">
      <c r="A137" s="8"/>
      <c r="B137" s="13">
        <v>1</v>
      </c>
      <c r="C137" s="14" t="s">
        <v>643</v>
      </c>
      <c r="D137" s="15" t="s">
        <v>644</v>
      </c>
      <c r="E137" s="15" t="s">
        <v>645</v>
      </c>
      <c r="F137" s="62" t="s">
        <v>312</v>
      </c>
      <c r="G137" s="62" t="s">
        <v>313</v>
      </c>
      <c r="H137" s="16">
        <v>4203260</v>
      </c>
      <c r="I137" s="63">
        <v>7</v>
      </c>
    </row>
    <row r="138" spans="1:9" ht="21" outlineLevel="1">
      <c r="A138" s="8"/>
      <c r="B138" s="13"/>
      <c r="C138" s="66" t="s">
        <v>314</v>
      </c>
      <c r="D138" s="15"/>
      <c r="E138" s="15"/>
      <c r="F138" s="62"/>
      <c r="G138" s="62"/>
      <c r="H138" s="16">
        <f>SUBTOTAL(9,H137:H137)</f>
        <v>4203260</v>
      </c>
      <c r="I138" s="63">
        <f>SUBTOTAL(9,I137:I137)</f>
        <v>7</v>
      </c>
    </row>
    <row r="139" spans="1:9" ht="21" outlineLevel="2">
      <c r="A139" s="8"/>
      <c r="B139" s="13">
        <v>1</v>
      </c>
      <c r="C139" s="17" t="s">
        <v>646</v>
      </c>
      <c r="D139" s="18" t="s">
        <v>647</v>
      </c>
      <c r="E139" s="18" t="s">
        <v>648</v>
      </c>
      <c r="F139" s="64" t="s">
        <v>315</v>
      </c>
      <c r="G139" s="64" t="s">
        <v>316</v>
      </c>
      <c r="H139" s="16">
        <v>12034998</v>
      </c>
      <c r="I139" s="63">
        <v>20</v>
      </c>
    </row>
    <row r="140" spans="1:9" ht="21" outlineLevel="2">
      <c r="A140" s="8"/>
      <c r="B140" s="13">
        <f>+B139+1</f>
        <v>2</v>
      </c>
      <c r="C140" s="17" t="s">
        <v>646</v>
      </c>
      <c r="D140" s="18" t="s">
        <v>649</v>
      </c>
      <c r="E140" s="18" t="s">
        <v>742</v>
      </c>
      <c r="F140" s="64" t="s">
        <v>317</v>
      </c>
      <c r="G140" s="64" t="s">
        <v>318</v>
      </c>
      <c r="H140" s="16">
        <v>50000</v>
      </c>
      <c r="I140" s="63">
        <v>1</v>
      </c>
    </row>
    <row r="141" spans="1:9" ht="21" outlineLevel="1">
      <c r="A141" s="8"/>
      <c r="B141" s="13"/>
      <c r="C141" s="65" t="s">
        <v>319</v>
      </c>
      <c r="D141" s="18"/>
      <c r="E141" s="18"/>
      <c r="F141" s="64"/>
      <c r="G141" s="64"/>
      <c r="H141" s="16">
        <f>SUBTOTAL(9,H139:H140)</f>
        <v>12084998</v>
      </c>
      <c r="I141" s="63">
        <f>SUBTOTAL(9,I139:I140)</f>
        <v>21</v>
      </c>
    </row>
    <row r="142" spans="1:9" ht="21" outlineLevel="2">
      <c r="A142" s="8"/>
      <c r="B142" s="13">
        <v>1</v>
      </c>
      <c r="C142" s="14" t="s">
        <v>546</v>
      </c>
      <c r="D142" s="15" t="s">
        <v>547</v>
      </c>
      <c r="E142" s="15" t="s">
        <v>548</v>
      </c>
      <c r="F142" s="62" t="s">
        <v>320</v>
      </c>
      <c r="G142" s="62" t="s">
        <v>321</v>
      </c>
      <c r="H142" s="16">
        <v>1507250</v>
      </c>
      <c r="I142" s="63">
        <v>2</v>
      </c>
    </row>
    <row r="143" spans="1:9" ht="21" outlineLevel="2">
      <c r="A143" s="8"/>
      <c r="B143" s="13">
        <f>+B142+1</f>
        <v>2</v>
      </c>
      <c r="C143" s="14" t="s">
        <v>546</v>
      </c>
      <c r="D143" s="15" t="s">
        <v>549</v>
      </c>
      <c r="E143" s="15" t="s">
        <v>550</v>
      </c>
      <c r="F143" s="62" t="s">
        <v>322</v>
      </c>
      <c r="G143" s="62" t="s">
        <v>323</v>
      </c>
      <c r="H143" s="16">
        <v>300000</v>
      </c>
      <c r="I143" s="63">
        <v>1</v>
      </c>
    </row>
    <row r="144" spans="1:9" ht="21" outlineLevel="2">
      <c r="A144" s="8"/>
      <c r="B144" s="13">
        <f>+B143+1</f>
        <v>3</v>
      </c>
      <c r="C144" s="14" t="s">
        <v>546</v>
      </c>
      <c r="D144" s="15" t="s">
        <v>547</v>
      </c>
      <c r="E144" s="15" t="s">
        <v>551</v>
      </c>
      <c r="F144" s="62" t="s">
        <v>324</v>
      </c>
      <c r="G144" s="62" t="s">
        <v>325</v>
      </c>
      <c r="H144" s="16">
        <v>770000</v>
      </c>
      <c r="I144" s="63">
        <v>1</v>
      </c>
    </row>
    <row r="145" spans="1:9" ht="21" outlineLevel="1">
      <c r="A145" s="8"/>
      <c r="B145" s="13"/>
      <c r="C145" s="66" t="s">
        <v>326</v>
      </c>
      <c r="D145" s="15"/>
      <c r="E145" s="15"/>
      <c r="F145" s="62"/>
      <c r="G145" s="62"/>
      <c r="H145" s="16">
        <f>SUBTOTAL(9,H142:H144)</f>
        <v>2577250</v>
      </c>
      <c r="I145" s="63">
        <f>SUBTOTAL(9,I142:I144)</f>
        <v>4</v>
      </c>
    </row>
    <row r="146" spans="1:9" ht="21" outlineLevel="2">
      <c r="A146" s="8"/>
      <c r="B146" s="13">
        <v>1</v>
      </c>
      <c r="C146" s="17" t="s">
        <v>552</v>
      </c>
      <c r="D146" s="18" t="s">
        <v>553</v>
      </c>
      <c r="E146" s="18" t="s">
        <v>554</v>
      </c>
      <c r="F146" s="64" t="s">
        <v>327</v>
      </c>
      <c r="G146" s="64" t="s">
        <v>328</v>
      </c>
      <c r="H146" s="16">
        <v>750000</v>
      </c>
      <c r="I146" s="63">
        <v>1</v>
      </c>
    </row>
    <row r="147" spans="1:9" ht="21" outlineLevel="2">
      <c r="A147" s="8"/>
      <c r="B147" s="13">
        <f>+B146+1</f>
        <v>2</v>
      </c>
      <c r="C147" s="14" t="s">
        <v>552</v>
      </c>
      <c r="D147" s="15" t="s">
        <v>553</v>
      </c>
      <c r="E147" s="15" t="s">
        <v>555</v>
      </c>
      <c r="F147" s="62" t="s">
        <v>329</v>
      </c>
      <c r="G147" s="62" t="s">
        <v>330</v>
      </c>
      <c r="H147" s="16">
        <v>875000</v>
      </c>
      <c r="I147" s="63">
        <v>3</v>
      </c>
    </row>
    <row r="148" spans="1:9" ht="21" outlineLevel="2">
      <c r="A148" s="8"/>
      <c r="B148" s="13">
        <f>+B147+1</f>
        <v>3</v>
      </c>
      <c r="C148" s="14" t="s">
        <v>552</v>
      </c>
      <c r="D148" s="15" t="s">
        <v>556</v>
      </c>
      <c r="E148" s="15" t="s">
        <v>557</v>
      </c>
      <c r="F148" s="62" t="s">
        <v>331</v>
      </c>
      <c r="G148" s="62" t="s">
        <v>332</v>
      </c>
      <c r="H148" s="16">
        <v>2250000</v>
      </c>
      <c r="I148" s="63">
        <v>3</v>
      </c>
    </row>
    <row r="149" spans="1:9" ht="21" outlineLevel="1">
      <c r="A149" s="8"/>
      <c r="B149" s="13"/>
      <c r="C149" s="66" t="s">
        <v>333</v>
      </c>
      <c r="D149" s="15"/>
      <c r="E149" s="15"/>
      <c r="F149" s="62"/>
      <c r="G149" s="62"/>
      <c r="H149" s="16">
        <f>SUBTOTAL(9,H146:H148)</f>
        <v>3875000</v>
      </c>
      <c r="I149" s="63">
        <f>SUBTOTAL(9,I146:I148)</f>
        <v>7</v>
      </c>
    </row>
    <row r="150" spans="1:9" ht="21" outlineLevel="2">
      <c r="A150" s="8"/>
      <c r="B150" s="13">
        <v>1</v>
      </c>
      <c r="C150" s="14" t="s">
        <v>558</v>
      </c>
      <c r="D150" s="15" t="s">
        <v>559</v>
      </c>
      <c r="E150" s="15" t="s">
        <v>560</v>
      </c>
      <c r="F150" s="62" t="s">
        <v>334</v>
      </c>
      <c r="G150" s="62" t="s">
        <v>335</v>
      </c>
      <c r="H150" s="16">
        <v>35000</v>
      </c>
      <c r="I150" s="63">
        <v>3</v>
      </c>
    </row>
    <row r="151" spans="1:9" ht="21" outlineLevel="1">
      <c r="A151" s="8"/>
      <c r="B151" s="13"/>
      <c r="C151" s="66" t="s">
        <v>336</v>
      </c>
      <c r="D151" s="15"/>
      <c r="E151" s="15"/>
      <c r="F151" s="62"/>
      <c r="G151" s="62"/>
      <c r="H151" s="16">
        <f>SUBTOTAL(9,H150:H150)</f>
        <v>35000</v>
      </c>
      <c r="I151" s="63">
        <f>SUBTOTAL(9,I150:I150)</f>
        <v>3</v>
      </c>
    </row>
    <row r="152" spans="1:9" ht="21" outlineLevel="2">
      <c r="A152" s="8"/>
      <c r="B152" s="13">
        <v>1</v>
      </c>
      <c r="C152" s="17" t="s">
        <v>561</v>
      </c>
      <c r="D152" s="18" t="s">
        <v>562</v>
      </c>
      <c r="E152" s="18" t="s">
        <v>563</v>
      </c>
      <c r="F152" s="64" t="s">
        <v>337</v>
      </c>
      <c r="G152" s="64" t="s">
        <v>338</v>
      </c>
      <c r="H152" s="16">
        <v>1707500</v>
      </c>
      <c r="I152" s="63">
        <v>4</v>
      </c>
    </row>
    <row r="153" spans="1:9" ht="21" outlineLevel="2">
      <c r="A153" s="8"/>
      <c r="B153" s="13">
        <f>+B152+1</f>
        <v>2</v>
      </c>
      <c r="C153" s="14" t="s">
        <v>561</v>
      </c>
      <c r="D153" s="15" t="s">
        <v>562</v>
      </c>
      <c r="E153" s="15" t="s">
        <v>564</v>
      </c>
      <c r="F153" s="62" t="s">
        <v>339</v>
      </c>
      <c r="G153" s="62" t="s">
        <v>340</v>
      </c>
      <c r="H153" s="16">
        <v>5650000</v>
      </c>
      <c r="I153" s="63">
        <v>8</v>
      </c>
    </row>
    <row r="154" spans="1:9" ht="21" outlineLevel="2">
      <c r="A154" s="8"/>
      <c r="B154" s="13">
        <f>+B153+1</f>
        <v>3</v>
      </c>
      <c r="C154" s="14" t="s">
        <v>561</v>
      </c>
      <c r="D154" s="15" t="s">
        <v>565</v>
      </c>
      <c r="E154" s="15" t="s">
        <v>566</v>
      </c>
      <c r="F154" s="62" t="s">
        <v>341</v>
      </c>
      <c r="G154" s="62" t="s">
        <v>342</v>
      </c>
      <c r="H154" s="16">
        <v>45559</v>
      </c>
      <c r="I154" s="63">
        <v>1</v>
      </c>
    </row>
    <row r="155" spans="1:9" ht="21" outlineLevel="2">
      <c r="A155" s="8"/>
      <c r="B155" s="13">
        <f>+B154+1</f>
        <v>4</v>
      </c>
      <c r="C155" s="17" t="s">
        <v>561</v>
      </c>
      <c r="D155" s="18" t="s">
        <v>567</v>
      </c>
      <c r="E155" s="18" t="s">
        <v>796</v>
      </c>
      <c r="F155" s="64" t="s">
        <v>343</v>
      </c>
      <c r="G155" s="64" t="s">
        <v>344</v>
      </c>
      <c r="H155" s="16">
        <v>795000</v>
      </c>
      <c r="I155" s="63">
        <v>1</v>
      </c>
    </row>
    <row r="156" spans="1:9" ht="21" outlineLevel="1">
      <c r="A156" s="8"/>
      <c r="B156" s="13"/>
      <c r="C156" s="65" t="s">
        <v>345</v>
      </c>
      <c r="D156" s="18"/>
      <c r="E156" s="18"/>
      <c r="F156" s="64"/>
      <c r="G156" s="64"/>
      <c r="H156" s="16">
        <f>SUBTOTAL(9,H152:H155)</f>
        <v>8198059</v>
      </c>
      <c r="I156" s="63">
        <f>SUBTOTAL(9,I152:I155)</f>
        <v>14</v>
      </c>
    </row>
    <row r="157" spans="1:9" ht="21" outlineLevel="2">
      <c r="A157" s="8"/>
      <c r="B157" s="13">
        <v>1</v>
      </c>
      <c r="C157" s="14" t="s">
        <v>568</v>
      </c>
      <c r="D157" s="15" t="s">
        <v>569</v>
      </c>
      <c r="E157" s="15" t="s">
        <v>570</v>
      </c>
      <c r="F157" s="62" t="s">
        <v>346</v>
      </c>
      <c r="G157" s="62" t="s">
        <v>347</v>
      </c>
      <c r="H157" s="16">
        <v>35000</v>
      </c>
      <c r="I157" s="63">
        <v>6</v>
      </c>
    </row>
    <row r="158" spans="1:9" ht="21" outlineLevel="1">
      <c r="A158" s="8"/>
      <c r="B158" s="13"/>
      <c r="C158" s="66" t="s">
        <v>348</v>
      </c>
      <c r="D158" s="15"/>
      <c r="E158" s="15"/>
      <c r="F158" s="62"/>
      <c r="G158" s="62"/>
      <c r="H158" s="16">
        <f>SUBTOTAL(9,H157:H157)</f>
        <v>35000</v>
      </c>
      <c r="I158" s="63">
        <f>SUBTOTAL(9,I157:I157)</f>
        <v>6</v>
      </c>
    </row>
    <row r="159" spans="1:9" ht="21" outlineLevel="2">
      <c r="A159" s="8"/>
      <c r="B159" s="13">
        <v>1</v>
      </c>
      <c r="C159" s="14" t="s">
        <v>496</v>
      </c>
      <c r="D159" s="15" t="s">
        <v>498</v>
      </c>
      <c r="E159" s="15" t="s">
        <v>499</v>
      </c>
      <c r="F159" s="62" t="s">
        <v>349</v>
      </c>
      <c r="G159" s="62" t="s">
        <v>350</v>
      </c>
      <c r="H159" s="16">
        <v>1450000</v>
      </c>
      <c r="I159" s="63">
        <v>3</v>
      </c>
    </row>
    <row r="160" spans="1:9" ht="21" outlineLevel="2">
      <c r="A160" s="8"/>
      <c r="B160" s="13">
        <f>+B159+1</f>
        <v>2</v>
      </c>
      <c r="C160" s="14" t="s">
        <v>496</v>
      </c>
      <c r="D160" s="15" t="s">
        <v>500</v>
      </c>
      <c r="E160" s="15" t="s">
        <v>501</v>
      </c>
      <c r="F160" s="62" t="s">
        <v>351</v>
      </c>
      <c r="G160" s="62" t="s">
        <v>352</v>
      </c>
      <c r="H160" s="16">
        <v>500000</v>
      </c>
      <c r="I160" s="63">
        <v>2</v>
      </c>
    </row>
    <row r="161" spans="1:9" ht="21" outlineLevel="2">
      <c r="A161" s="8"/>
      <c r="B161" s="13">
        <f>+B160+1</f>
        <v>3</v>
      </c>
      <c r="C161" s="14" t="s">
        <v>496</v>
      </c>
      <c r="D161" s="15" t="s">
        <v>497</v>
      </c>
      <c r="E161" s="15" t="s">
        <v>502</v>
      </c>
      <c r="F161" s="62" t="s">
        <v>353</v>
      </c>
      <c r="G161" s="62" t="s">
        <v>354</v>
      </c>
      <c r="H161" s="16">
        <v>3616000</v>
      </c>
      <c r="I161" s="63">
        <v>5</v>
      </c>
    </row>
    <row r="162" spans="1:9" ht="21" outlineLevel="2">
      <c r="A162" s="8"/>
      <c r="B162" s="13">
        <f>+B161+1</f>
        <v>4</v>
      </c>
      <c r="C162" s="14" t="s">
        <v>496</v>
      </c>
      <c r="D162" s="15" t="s">
        <v>498</v>
      </c>
      <c r="E162" s="15" t="s">
        <v>503</v>
      </c>
      <c r="F162" s="62" t="s">
        <v>355</v>
      </c>
      <c r="G162" s="62" t="s">
        <v>356</v>
      </c>
      <c r="H162" s="16">
        <v>500000</v>
      </c>
      <c r="I162" s="63">
        <v>1</v>
      </c>
    </row>
    <row r="163" spans="1:9" ht="21" outlineLevel="2">
      <c r="A163" s="8"/>
      <c r="B163" s="13">
        <f>+B162+1</f>
        <v>5</v>
      </c>
      <c r="C163" s="14" t="s">
        <v>496</v>
      </c>
      <c r="D163" s="15" t="s">
        <v>497</v>
      </c>
      <c r="E163" s="15" t="s">
        <v>504</v>
      </c>
      <c r="F163" s="62" t="s">
        <v>357</v>
      </c>
      <c r="G163" s="62" t="s">
        <v>358</v>
      </c>
      <c r="H163" s="16">
        <v>500000</v>
      </c>
      <c r="I163" s="63">
        <v>1</v>
      </c>
    </row>
    <row r="164" spans="1:9" ht="21" outlineLevel="1">
      <c r="A164" s="8"/>
      <c r="B164" s="13"/>
      <c r="C164" s="66" t="s">
        <v>359</v>
      </c>
      <c r="D164" s="15"/>
      <c r="E164" s="15"/>
      <c r="F164" s="62"/>
      <c r="G164" s="62"/>
      <c r="H164" s="16">
        <f>SUBTOTAL(9,H159:H163)</f>
        <v>6566000</v>
      </c>
      <c r="I164" s="63">
        <f>SUBTOTAL(9,I159:I163)</f>
        <v>12</v>
      </c>
    </row>
    <row r="165" spans="1:9" ht="21" outlineLevel="2">
      <c r="A165" s="8"/>
      <c r="B165" s="13">
        <v>1</v>
      </c>
      <c r="C165" s="14" t="s">
        <v>505</v>
      </c>
      <c r="D165" s="15" t="s">
        <v>506</v>
      </c>
      <c r="E165" s="15" t="s">
        <v>507</v>
      </c>
      <c r="F165" s="62" t="s">
        <v>360</v>
      </c>
      <c r="G165" s="62" t="s">
        <v>361</v>
      </c>
      <c r="H165" s="16">
        <v>950000</v>
      </c>
      <c r="I165" s="63">
        <v>1</v>
      </c>
    </row>
    <row r="166" spans="1:9" ht="21" outlineLevel="2">
      <c r="A166" s="8"/>
      <c r="B166" s="13">
        <f>+B165+1</f>
        <v>2</v>
      </c>
      <c r="C166" s="14" t="s">
        <v>505</v>
      </c>
      <c r="D166" s="15" t="s">
        <v>508</v>
      </c>
      <c r="E166" s="15" t="s">
        <v>509</v>
      </c>
      <c r="F166" s="62" t="s">
        <v>362</v>
      </c>
      <c r="G166" s="62" t="s">
        <v>363</v>
      </c>
      <c r="H166" s="16">
        <v>1000000</v>
      </c>
      <c r="I166" s="63">
        <v>3</v>
      </c>
    </row>
    <row r="167" spans="1:9" ht="21" outlineLevel="2">
      <c r="A167" s="8"/>
      <c r="B167" s="13">
        <f>+B166+1</f>
        <v>3</v>
      </c>
      <c r="C167" s="14" t="s">
        <v>505</v>
      </c>
      <c r="D167" s="15" t="s">
        <v>506</v>
      </c>
      <c r="E167" s="15" t="s">
        <v>510</v>
      </c>
      <c r="F167" s="62" t="s">
        <v>364</v>
      </c>
      <c r="G167" s="62" t="s">
        <v>365</v>
      </c>
      <c r="H167" s="16">
        <v>500000</v>
      </c>
      <c r="I167" s="63">
        <v>1</v>
      </c>
    </row>
    <row r="168" spans="1:9" ht="21" outlineLevel="1">
      <c r="A168" s="8"/>
      <c r="B168" s="13"/>
      <c r="C168" s="66" t="s">
        <v>366</v>
      </c>
      <c r="D168" s="15"/>
      <c r="E168" s="15"/>
      <c r="F168" s="62"/>
      <c r="G168" s="62"/>
      <c r="H168" s="16">
        <f>SUBTOTAL(9,H165:H167)</f>
        <v>2450000</v>
      </c>
      <c r="I168" s="63">
        <f>SUBTOTAL(9,I165:I167)</f>
        <v>5</v>
      </c>
    </row>
    <row r="169" spans="1:9" ht="21" outlineLevel="2">
      <c r="A169" s="8"/>
      <c r="B169" s="13">
        <v>1</v>
      </c>
      <c r="C169" s="14" t="s">
        <v>571</v>
      </c>
      <c r="D169" s="15" t="s">
        <v>572</v>
      </c>
      <c r="E169" s="15" t="s">
        <v>573</v>
      </c>
      <c r="F169" s="62" t="s">
        <v>367</v>
      </c>
      <c r="G169" s="62" t="s">
        <v>368</v>
      </c>
      <c r="H169" s="16">
        <v>1769100</v>
      </c>
      <c r="I169" s="63">
        <v>6</v>
      </c>
    </row>
    <row r="170" spans="1:9" ht="21" outlineLevel="2">
      <c r="A170" s="8"/>
      <c r="B170" s="13">
        <f>+B169+1</f>
        <v>2</v>
      </c>
      <c r="C170" s="14" t="s">
        <v>571</v>
      </c>
      <c r="D170" s="15" t="s">
        <v>574</v>
      </c>
      <c r="E170" s="15" t="s">
        <v>575</v>
      </c>
      <c r="F170" s="62" t="s">
        <v>369</v>
      </c>
      <c r="G170" s="62" t="s">
        <v>370</v>
      </c>
      <c r="H170" s="16">
        <v>407590</v>
      </c>
      <c r="I170" s="63">
        <v>1</v>
      </c>
    </row>
    <row r="171" spans="1:9" ht="21" outlineLevel="1">
      <c r="A171" s="8"/>
      <c r="B171" s="13"/>
      <c r="C171" s="66" t="s">
        <v>371</v>
      </c>
      <c r="D171" s="15"/>
      <c r="E171" s="15"/>
      <c r="F171" s="62"/>
      <c r="G171" s="62"/>
      <c r="H171" s="16">
        <f>SUBTOTAL(9,H169:H170)</f>
        <v>2176690</v>
      </c>
      <c r="I171" s="63">
        <f>SUBTOTAL(9,I169:I170)</f>
        <v>7</v>
      </c>
    </row>
    <row r="172" spans="1:9" ht="21" outlineLevel="2">
      <c r="A172" s="8"/>
      <c r="B172" s="13">
        <v>1</v>
      </c>
      <c r="C172" s="17" t="s">
        <v>576</v>
      </c>
      <c r="D172" s="18" t="s">
        <v>577</v>
      </c>
      <c r="E172" s="18" t="s">
        <v>578</v>
      </c>
      <c r="F172" s="64" t="s">
        <v>372</v>
      </c>
      <c r="G172" s="64" t="s">
        <v>373</v>
      </c>
      <c r="H172" s="16">
        <v>750000</v>
      </c>
      <c r="I172" s="63">
        <v>4</v>
      </c>
    </row>
    <row r="173" spans="1:9" ht="21" outlineLevel="2">
      <c r="A173" s="8"/>
      <c r="B173" s="13">
        <f>+B172+1</f>
        <v>2</v>
      </c>
      <c r="C173" s="14" t="s">
        <v>576</v>
      </c>
      <c r="D173" s="15" t="s">
        <v>577</v>
      </c>
      <c r="E173" s="15" t="s">
        <v>579</v>
      </c>
      <c r="F173" s="62" t="s">
        <v>374</v>
      </c>
      <c r="G173" s="62" t="s">
        <v>375</v>
      </c>
      <c r="H173" s="16">
        <v>2172500</v>
      </c>
      <c r="I173" s="63">
        <v>4</v>
      </c>
    </row>
    <row r="174" spans="1:9" ht="21" outlineLevel="2">
      <c r="A174" s="8"/>
      <c r="B174" s="13">
        <f>+B173+1</f>
        <v>3</v>
      </c>
      <c r="C174" s="14" t="s">
        <v>576</v>
      </c>
      <c r="D174" s="15" t="s">
        <v>580</v>
      </c>
      <c r="E174" s="15" t="s">
        <v>581</v>
      </c>
      <c r="F174" s="62" t="s">
        <v>376</v>
      </c>
      <c r="G174" s="62" t="s">
        <v>377</v>
      </c>
      <c r="H174" s="16">
        <v>620295</v>
      </c>
      <c r="I174" s="63">
        <v>1</v>
      </c>
    </row>
    <row r="175" spans="1:9" ht="21" outlineLevel="2">
      <c r="A175" s="8"/>
      <c r="B175" s="13">
        <f>+B174+1</f>
        <v>4</v>
      </c>
      <c r="C175" s="14" t="s">
        <v>576</v>
      </c>
      <c r="D175" s="15" t="s">
        <v>577</v>
      </c>
      <c r="E175" s="15" t="s">
        <v>699</v>
      </c>
      <c r="F175" s="62" t="s">
        <v>378</v>
      </c>
      <c r="G175" s="62" t="s">
        <v>379</v>
      </c>
      <c r="H175" s="16">
        <v>450000</v>
      </c>
      <c r="I175" s="63">
        <v>1</v>
      </c>
    </row>
    <row r="176" spans="1:9" ht="21" outlineLevel="2">
      <c r="A176" s="8"/>
      <c r="B176" s="13">
        <f>+B175+1</f>
        <v>5</v>
      </c>
      <c r="C176" s="14" t="s">
        <v>576</v>
      </c>
      <c r="D176" s="15" t="s">
        <v>582</v>
      </c>
      <c r="E176" s="15" t="s">
        <v>583</v>
      </c>
      <c r="F176" s="62" t="s">
        <v>380</v>
      </c>
      <c r="G176" s="62" t="s">
        <v>381</v>
      </c>
      <c r="H176" s="16">
        <v>651620</v>
      </c>
      <c r="I176" s="63">
        <v>1</v>
      </c>
    </row>
    <row r="177" spans="1:9" ht="21" outlineLevel="1">
      <c r="A177" s="8"/>
      <c r="B177" s="13"/>
      <c r="C177" s="66" t="s">
        <v>382</v>
      </c>
      <c r="D177" s="15"/>
      <c r="E177" s="15"/>
      <c r="F177" s="62"/>
      <c r="G177" s="62"/>
      <c r="H177" s="16">
        <f>SUBTOTAL(9,H172:H176)</f>
        <v>4644415</v>
      </c>
      <c r="I177" s="63">
        <f>SUBTOTAL(9,I172:I176)</f>
        <v>11</v>
      </c>
    </row>
    <row r="178" spans="1:9" ht="21" outlineLevel="2">
      <c r="A178" s="8"/>
      <c r="B178" s="13">
        <v>1</v>
      </c>
      <c r="C178" s="17" t="s">
        <v>584</v>
      </c>
      <c r="D178" s="18" t="s">
        <v>585</v>
      </c>
      <c r="E178" s="18" t="s">
        <v>586</v>
      </c>
      <c r="F178" s="64" t="s">
        <v>383</v>
      </c>
      <c r="G178" s="64" t="s">
        <v>384</v>
      </c>
      <c r="H178" s="16">
        <v>500000</v>
      </c>
      <c r="I178" s="63">
        <v>3</v>
      </c>
    </row>
    <row r="179" spans="1:9" ht="21" outlineLevel="2">
      <c r="A179" s="8"/>
      <c r="B179" s="13">
        <f aca="true" t="shared" si="3" ref="B179:B186">+B178+1</f>
        <v>2</v>
      </c>
      <c r="C179" s="14" t="s">
        <v>584</v>
      </c>
      <c r="D179" s="15" t="s">
        <v>585</v>
      </c>
      <c r="E179" s="15" t="s">
        <v>587</v>
      </c>
      <c r="F179" s="62" t="s">
        <v>385</v>
      </c>
      <c r="G179" s="62" t="s">
        <v>386</v>
      </c>
      <c r="H179" s="16">
        <v>2450000</v>
      </c>
      <c r="I179" s="63">
        <v>5</v>
      </c>
    </row>
    <row r="180" spans="1:9" ht="21" outlineLevel="2">
      <c r="A180" s="8"/>
      <c r="B180" s="13">
        <f t="shared" si="3"/>
        <v>3</v>
      </c>
      <c r="C180" s="14" t="s">
        <v>584</v>
      </c>
      <c r="D180" s="15" t="s">
        <v>588</v>
      </c>
      <c r="E180" s="15" t="s">
        <v>589</v>
      </c>
      <c r="F180" s="62" t="s">
        <v>387</v>
      </c>
      <c r="G180" s="62" t="s">
        <v>388</v>
      </c>
      <c r="H180" s="16">
        <v>900000</v>
      </c>
      <c r="I180" s="63">
        <v>2</v>
      </c>
    </row>
    <row r="181" spans="1:9" ht="21" outlineLevel="2">
      <c r="A181" s="8"/>
      <c r="B181" s="13">
        <f t="shared" si="3"/>
        <v>4</v>
      </c>
      <c r="C181" s="14" t="s">
        <v>584</v>
      </c>
      <c r="D181" s="15" t="s">
        <v>590</v>
      </c>
      <c r="E181" s="15" t="s">
        <v>591</v>
      </c>
      <c r="F181" s="62" t="s">
        <v>389</v>
      </c>
      <c r="G181" s="62" t="s">
        <v>390</v>
      </c>
      <c r="H181" s="16">
        <v>1500000</v>
      </c>
      <c r="I181" s="63">
        <v>2</v>
      </c>
    </row>
    <row r="182" spans="1:9" ht="21" outlineLevel="2">
      <c r="A182" s="8"/>
      <c r="B182" s="13">
        <f t="shared" si="3"/>
        <v>5</v>
      </c>
      <c r="C182" s="19" t="s">
        <v>584</v>
      </c>
      <c r="D182" s="20" t="s">
        <v>590</v>
      </c>
      <c r="E182" s="20" t="s">
        <v>592</v>
      </c>
      <c r="F182" s="67" t="s">
        <v>391</v>
      </c>
      <c r="G182" s="67" t="s">
        <v>392</v>
      </c>
      <c r="H182" s="16">
        <v>250000</v>
      </c>
      <c r="I182" s="63">
        <v>1</v>
      </c>
    </row>
    <row r="183" spans="1:9" ht="21" outlineLevel="2">
      <c r="A183" s="8"/>
      <c r="B183" s="13">
        <f t="shared" si="3"/>
        <v>6</v>
      </c>
      <c r="C183" s="14" t="s">
        <v>584</v>
      </c>
      <c r="D183" s="15" t="s">
        <v>593</v>
      </c>
      <c r="E183" s="15" t="s">
        <v>594</v>
      </c>
      <c r="F183" s="62" t="s">
        <v>393</v>
      </c>
      <c r="G183" s="62" t="s">
        <v>394</v>
      </c>
      <c r="H183" s="16">
        <v>50000</v>
      </c>
      <c r="I183" s="63">
        <v>1</v>
      </c>
    </row>
    <row r="184" spans="1:9" ht="21" outlineLevel="2">
      <c r="A184" s="8"/>
      <c r="B184" s="13">
        <f t="shared" si="3"/>
        <v>7</v>
      </c>
      <c r="C184" s="14" t="s">
        <v>584</v>
      </c>
      <c r="D184" s="15" t="s">
        <v>595</v>
      </c>
      <c r="E184" s="15" t="s">
        <v>596</v>
      </c>
      <c r="F184" s="62" t="s">
        <v>395</v>
      </c>
      <c r="G184" s="62" t="s">
        <v>396</v>
      </c>
      <c r="H184" s="16">
        <v>450000</v>
      </c>
      <c r="I184" s="63">
        <v>1</v>
      </c>
    </row>
    <row r="185" spans="1:9" ht="21" outlineLevel="2">
      <c r="A185" s="8"/>
      <c r="B185" s="13">
        <f t="shared" si="3"/>
        <v>8</v>
      </c>
      <c r="C185" s="14" t="s">
        <v>584</v>
      </c>
      <c r="D185" s="15" t="s">
        <v>585</v>
      </c>
      <c r="E185" s="15" t="s">
        <v>597</v>
      </c>
      <c r="F185" s="62" t="s">
        <v>397</v>
      </c>
      <c r="G185" s="62" t="s">
        <v>398</v>
      </c>
      <c r="H185" s="16">
        <v>180000</v>
      </c>
      <c r="I185" s="63">
        <v>1</v>
      </c>
    </row>
    <row r="186" spans="1:9" ht="21" outlineLevel="2">
      <c r="A186" s="8"/>
      <c r="B186" s="13">
        <f t="shared" si="3"/>
        <v>9</v>
      </c>
      <c r="C186" s="14" t="s">
        <v>584</v>
      </c>
      <c r="D186" s="15" t="s">
        <v>585</v>
      </c>
      <c r="E186" s="15" t="s">
        <v>598</v>
      </c>
      <c r="F186" s="62" t="s">
        <v>399</v>
      </c>
      <c r="G186" s="62" t="s">
        <v>400</v>
      </c>
      <c r="H186" s="16">
        <v>1375000</v>
      </c>
      <c r="I186" s="63">
        <v>1</v>
      </c>
    </row>
    <row r="187" spans="1:9" ht="21" outlineLevel="1">
      <c r="A187" s="8"/>
      <c r="B187" s="13"/>
      <c r="C187" s="66" t="s">
        <v>401</v>
      </c>
      <c r="D187" s="15"/>
      <c r="E187" s="15"/>
      <c r="F187" s="62"/>
      <c r="G187" s="62"/>
      <c r="H187" s="16">
        <f>SUBTOTAL(9,H178:H186)</f>
        <v>7655000</v>
      </c>
      <c r="I187" s="63">
        <f>SUBTOTAL(9,I178:I186)</f>
        <v>17</v>
      </c>
    </row>
    <row r="188" spans="1:9" ht="21" outlineLevel="2">
      <c r="A188" s="8"/>
      <c r="B188" s="13">
        <v>1</v>
      </c>
      <c r="C188" s="17" t="s">
        <v>599</v>
      </c>
      <c r="D188" s="18" t="s">
        <v>600</v>
      </c>
      <c r="E188" s="18" t="s">
        <v>601</v>
      </c>
      <c r="F188" s="64" t="s">
        <v>402</v>
      </c>
      <c r="G188" s="64" t="s">
        <v>403</v>
      </c>
      <c r="H188" s="16">
        <v>22847700</v>
      </c>
      <c r="I188" s="63">
        <v>39</v>
      </c>
    </row>
    <row r="189" spans="1:9" ht="21" outlineLevel="2">
      <c r="A189" s="8"/>
      <c r="B189" s="13">
        <f>+B188+1</f>
        <v>2</v>
      </c>
      <c r="C189" s="14" t="s">
        <v>599</v>
      </c>
      <c r="D189" s="15" t="s">
        <v>600</v>
      </c>
      <c r="E189" s="15" t="s">
        <v>602</v>
      </c>
      <c r="F189" s="62" t="s">
        <v>404</v>
      </c>
      <c r="G189" s="62" t="s">
        <v>405</v>
      </c>
      <c r="H189" s="16">
        <v>2999540</v>
      </c>
      <c r="I189" s="63">
        <v>7</v>
      </c>
    </row>
    <row r="190" spans="1:9" ht="21" outlineLevel="1">
      <c r="A190" s="8"/>
      <c r="B190" s="13"/>
      <c r="C190" s="66" t="s">
        <v>406</v>
      </c>
      <c r="D190" s="15"/>
      <c r="E190" s="15"/>
      <c r="F190" s="62"/>
      <c r="G190" s="62"/>
      <c r="H190" s="16">
        <f>SUBTOTAL(9,H188:H189)</f>
        <v>25847240</v>
      </c>
      <c r="I190" s="63">
        <f>SUBTOTAL(9,I188:I189)</f>
        <v>46</v>
      </c>
    </row>
    <row r="191" spans="1:9" ht="21" outlineLevel="2">
      <c r="A191" s="8"/>
      <c r="B191" s="13">
        <v>1</v>
      </c>
      <c r="C191" s="17" t="s">
        <v>0</v>
      </c>
      <c r="D191" s="18" t="s">
        <v>1</v>
      </c>
      <c r="E191" s="18" t="s">
        <v>2</v>
      </c>
      <c r="F191" s="64" t="s">
        <v>407</v>
      </c>
      <c r="G191" s="64" t="s">
        <v>408</v>
      </c>
      <c r="H191" s="16">
        <v>2450000</v>
      </c>
      <c r="I191" s="63">
        <v>6</v>
      </c>
    </row>
    <row r="192" spans="1:9" ht="21" outlineLevel="2">
      <c r="A192" s="8"/>
      <c r="B192" s="13">
        <f>+B191+1</f>
        <v>2</v>
      </c>
      <c r="C192" s="14" t="s">
        <v>0</v>
      </c>
      <c r="D192" s="15" t="s">
        <v>1</v>
      </c>
      <c r="E192" s="15" t="s">
        <v>3</v>
      </c>
      <c r="F192" s="62" t="s">
        <v>409</v>
      </c>
      <c r="G192" s="62" t="s">
        <v>410</v>
      </c>
      <c r="H192" s="16">
        <v>1418000</v>
      </c>
      <c r="I192" s="63">
        <v>4</v>
      </c>
    </row>
    <row r="193" spans="1:9" ht="21" outlineLevel="1">
      <c r="A193" s="8"/>
      <c r="B193" s="13"/>
      <c r="C193" s="66" t="s">
        <v>411</v>
      </c>
      <c r="D193" s="15"/>
      <c r="E193" s="15"/>
      <c r="F193" s="62"/>
      <c r="G193" s="62"/>
      <c r="H193" s="16">
        <f>SUBTOTAL(9,H191:H192)</f>
        <v>3868000</v>
      </c>
      <c r="I193" s="63">
        <f>SUBTOTAL(9,I191:I192)</f>
        <v>10</v>
      </c>
    </row>
    <row r="194" spans="1:9" ht="21" outlineLevel="2">
      <c r="A194" s="8"/>
      <c r="B194" s="13">
        <v>1</v>
      </c>
      <c r="C194" s="14" t="s">
        <v>540</v>
      </c>
      <c r="D194" s="15" t="s">
        <v>541</v>
      </c>
      <c r="E194" s="15" t="s">
        <v>542</v>
      </c>
      <c r="F194" s="62" t="s">
        <v>412</v>
      </c>
      <c r="G194" s="62" t="s">
        <v>413</v>
      </c>
      <c r="H194" s="16">
        <v>1926000</v>
      </c>
      <c r="I194" s="63">
        <v>5</v>
      </c>
    </row>
    <row r="195" spans="1:9" ht="21" outlineLevel="2">
      <c r="A195" s="8"/>
      <c r="B195" s="13">
        <f>+B194+1</f>
        <v>2</v>
      </c>
      <c r="C195" s="14" t="s">
        <v>540</v>
      </c>
      <c r="D195" s="15" t="s">
        <v>541</v>
      </c>
      <c r="E195" s="15" t="s">
        <v>543</v>
      </c>
      <c r="F195" s="62" t="s">
        <v>414</v>
      </c>
      <c r="G195" s="62" t="s">
        <v>415</v>
      </c>
      <c r="H195" s="16">
        <v>430000</v>
      </c>
      <c r="I195" s="63">
        <v>1</v>
      </c>
    </row>
    <row r="196" spans="1:9" ht="21" outlineLevel="2">
      <c r="A196" s="8"/>
      <c r="B196" s="13">
        <f>+B195+1</f>
        <v>3</v>
      </c>
      <c r="C196" s="14" t="s">
        <v>540</v>
      </c>
      <c r="D196" s="15" t="s">
        <v>544</v>
      </c>
      <c r="E196" s="15" t="s">
        <v>545</v>
      </c>
      <c r="F196" s="62" t="s">
        <v>416</v>
      </c>
      <c r="G196" s="62" t="s">
        <v>417</v>
      </c>
      <c r="H196" s="16">
        <v>250000</v>
      </c>
      <c r="I196" s="63">
        <v>1</v>
      </c>
    </row>
    <row r="197" spans="1:9" ht="21" outlineLevel="1">
      <c r="A197" s="8"/>
      <c r="B197" s="13"/>
      <c r="C197" s="66" t="s">
        <v>418</v>
      </c>
      <c r="D197" s="15"/>
      <c r="E197" s="15"/>
      <c r="F197" s="62"/>
      <c r="G197" s="62"/>
      <c r="H197" s="16">
        <f>SUBTOTAL(9,H194:H196)</f>
        <v>2606000</v>
      </c>
      <c r="I197" s="63">
        <f>SUBTOTAL(9,I194:I196)</f>
        <v>7</v>
      </c>
    </row>
    <row r="198" spans="1:9" ht="21" outlineLevel="2">
      <c r="A198" s="8"/>
      <c r="B198" s="13">
        <v>1</v>
      </c>
      <c r="C198" s="17" t="s">
        <v>19</v>
      </c>
      <c r="D198" s="18" t="s">
        <v>20</v>
      </c>
      <c r="E198" s="18" t="s">
        <v>21</v>
      </c>
      <c r="F198" s="64" t="s">
        <v>419</v>
      </c>
      <c r="G198" s="64" t="s">
        <v>420</v>
      </c>
      <c r="H198" s="16">
        <v>650000</v>
      </c>
      <c r="I198" s="63">
        <v>1</v>
      </c>
    </row>
    <row r="199" spans="1:9" ht="21" outlineLevel="2">
      <c r="A199" s="8"/>
      <c r="B199" s="13">
        <f>+B198+1</f>
        <v>2</v>
      </c>
      <c r="C199" s="14" t="s">
        <v>19</v>
      </c>
      <c r="D199" s="15" t="s">
        <v>20</v>
      </c>
      <c r="E199" s="15" t="s">
        <v>22</v>
      </c>
      <c r="F199" s="62" t="s">
        <v>421</v>
      </c>
      <c r="G199" s="62" t="s">
        <v>422</v>
      </c>
      <c r="H199" s="16">
        <v>1526505</v>
      </c>
      <c r="I199" s="63">
        <v>5</v>
      </c>
    </row>
    <row r="200" spans="1:9" ht="21" outlineLevel="1">
      <c r="A200" s="8"/>
      <c r="B200" s="13"/>
      <c r="C200" s="66" t="s">
        <v>423</v>
      </c>
      <c r="D200" s="15"/>
      <c r="E200" s="15"/>
      <c r="F200" s="62"/>
      <c r="G200" s="62"/>
      <c r="H200" s="16">
        <f>SUBTOTAL(9,H198:H199)</f>
        <v>2176505</v>
      </c>
      <c r="I200" s="63">
        <f>SUBTOTAL(9,I198:I199)</f>
        <v>6</v>
      </c>
    </row>
    <row r="201" spans="1:9" ht="21" outlineLevel="2">
      <c r="A201" s="8"/>
      <c r="B201" s="13">
        <v>1</v>
      </c>
      <c r="C201" s="17" t="s">
        <v>23</v>
      </c>
      <c r="D201" s="18" t="s">
        <v>24</v>
      </c>
      <c r="E201" s="18" t="s">
        <v>25</v>
      </c>
      <c r="F201" s="64" t="s">
        <v>424</v>
      </c>
      <c r="G201" s="64" t="s">
        <v>425</v>
      </c>
      <c r="H201" s="16">
        <v>35000</v>
      </c>
      <c r="I201" s="63">
        <v>1</v>
      </c>
    </row>
    <row r="202" spans="1:9" ht="21" outlineLevel="1">
      <c r="A202" s="8"/>
      <c r="B202" s="13"/>
      <c r="C202" s="65" t="s">
        <v>426</v>
      </c>
      <c r="D202" s="18"/>
      <c r="E202" s="18"/>
      <c r="F202" s="64"/>
      <c r="G202" s="64"/>
      <c r="H202" s="16">
        <f>SUBTOTAL(9,H201:H201)</f>
        <v>35000</v>
      </c>
      <c r="I202" s="63">
        <f>SUBTOTAL(9,I201:I201)</f>
        <v>1</v>
      </c>
    </row>
    <row r="203" spans="1:9" ht="21" outlineLevel="2">
      <c r="A203" s="8"/>
      <c r="B203" s="13">
        <v>1</v>
      </c>
      <c r="C203" s="14" t="s">
        <v>26</v>
      </c>
      <c r="D203" s="15" t="s">
        <v>27</v>
      </c>
      <c r="E203" s="15" t="s">
        <v>28</v>
      </c>
      <c r="F203" s="62" t="s">
        <v>427</v>
      </c>
      <c r="G203" s="62" t="s">
        <v>428</v>
      </c>
      <c r="H203" s="16">
        <v>650000</v>
      </c>
      <c r="I203" s="63">
        <v>5</v>
      </c>
    </row>
    <row r="204" spans="1:9" ht="21" outlineLevel="1">
      <c r="A204" s="8"/>
      <c r="B204" s="13"/>
      <c r="C204" s="66" t="s">
        <v>429</v>
      </c>
      <c r="D204" s="15"/>
      <c r="E204" s="15"/>
      <c r="F204" s="62"/>
      <c r="G204" s="62"/>
      <c r="H204" s="16">
        <f>SUBTOTAL(9,H203:H203)</f>
        <v>650000</v>
      </c>
      <c r="I204" s="63">
        <f>SUBTOTAL(9,I203:I203)</f>
        <v>5</v>
      </c>
    </row>
    <row r="205" spans="1:9" ht="21" outlineLevel="2">
      <c r="A205" s="8"/>
      <c r="B205" s="13">
        <v>1</v>
      </c>
      <c r="C205" s="14" t="s">
        <v>29</v>
      </c>
      <c r="D205" s="15" t="s">
        <v>30</v>
      </c>
      <c r="E205" s="15" t="s">
        <v>31</v>
      </c>
      <c r="F205" s="62" t="s">
        <v>430</v>
      </c>
      <c r="G205" s="62" t="s">
        <v>431</v>
      </c>
      <c r="H205" s="16">
        <v>562000</v>
      </c>
      <c r="I205" s="63">
        <v>6</v>
      </c>
    </row>
    <row r="206" spans="1:9" ht="21" outlineLevel="1">
      <c r="A206" s="8"/>
      <c r="B206" s="13"/>
      <c r="C206" s="66" t="s">
        <v>432</v>
      </c>
      <c r="D206" s="15"/>
      <c r="E206" s="15"/>
      <c r="F206" s="62"/>
      <c r="G206" s="62"/>
      <c r="H206" s="16">
        <f>SUBTOTAL(9,H205:H205)</f>
        <v>562000</v>
      </c>
      <c r="I206" s="63">
        <f>SUBTOTAL(9,I205:I205)</f>
        <v>6</v>
      </c>
    </row>
    <row r="207" spans="1:9" ht="21" outlineLevel="2">
      <c r="A207" s="8"/>
      <c r="B207" s="13">
        <v>1</v>
      </c>
      <c r="C207" s="14" t="s">
        <v>32</v>
      </c>
      <c r="D207" s="15" t="s">
        <v>33</v>
      </c>
      <c r="E207" s="15" t="s">
        <v>34</v>
      </c>
      <c r="F207" s="62" t="s">
        <v>433</v>
      </c>
      <c r="G207" s="62" t="s">
        <v>434</v>
      </c>
      <c r="H207" s="16">
        <v>3505185</v>
      </c>
      <c r="I207" s="63">
        <v>5</v>
      </c>
    </row>
    <row r="208" spans="1:9" ht="21" outlineLevel="1">
      <c r="A208" s="8"/>
      <c r="B208" s="13"/>
      <c r="C208" s="66" t="s">
        <v>435</v>
      </c>
      <c r="D208" s="15"/>
      <c r="E208" s="15"/>
      <c r="F208" s="62"/>
      <c r="G208" s="62"/>
      <c r="H208" s="16">
        <f>SUBTOTAL(9,H207:H207)</f>
        <v>3505185</v>
      </c>
      <c r="I208" s="63">
        <f>SUBTOTAL(9,I207:I207)</f>
        <v>5</v>
      </c>
    </row>
    <row r="209" spans="1:9" ht="21" outlineLevel="2">
      <c r="A209" s="8"/>
      <c r="B209" s="13">
        <v>1</v>
      </c>
      <c r="C209" s="17" t="s">
        <v>35</v>
      </c>
      <c r="D209" s="18" t="s">
        <v>36</v>
      </c>
      <c r="E209" s="18" t="s">
        <v>37</v>
      </c>
      <c r="F209" s="64" t="s">
        <v>436</v>
      </c>
      <c r="G209" s="64" t="s">
        <v>437</v>
      </c>
      <c r="H209" s="16">
        <v>462000</v>
      </c>
      <c r="I209" s="63">
        <v>2</v>
      </c>
    </row>
    <row r="210" spans="1:9" ht="21" outlineLevel="2">
      <c r="A210" s="8"/>
      <c r="B210" s="13">
        <f>+B209+1</f>
        <v>2</v>
      </c>
      <c r="C210" s="14" t="s">
        <v>35</v>
      </c>
      <c r="D210" s="15" t="s">
        <v>36</v>
      </c>
      <c r="E210" s="15" t="s">
        <v>38</v>
      </c>
      <c r="F210" s="62" t="s">
        <v>438</v>
      </c>
      <c r="G210" s="62" t="s">
        <v>439</v>
      </c>
      <c r="H210" s="16">
        <v>1365000</v>
      </c>
      <c r="I210" s="63">
        <v>2</v>
      </c>
    </row>
    <row r="211" spans="1:9" ht="21" outlineLevel="2">
      <c r="A211" s="8"/>
      <c r="B211" s="13">
        <f>+B210+1</f>
        <v>3</v>
      </c>
      <c r="C211" s="14" t="s">
        <v>35</v>
      </c>
      <c r="D211" s="15" t="s">
        <v>39</v>
      </c>
      <c r="E211" s="15" t="s">
        <v>40</v>
      </c>
      <c r="F211" s="62" t="s">
        <v>440</v>
      </c>
      <c r="G211" s="62" t="s">
        <v>441</v>
      </c>
      <c r="H211" s="16">
        <v>1572973</v>
      </c>
      <c r="I211" s="63">
        <v>5</v>
      </c>
    </row>
    <row r="212" spans="1:9" ht="21" outlineLevel="2">
      <c r="A212" s="8"/>
      <c r="B212" s="13">
        <f>+B211+1</f>
        <v>4</v>
      </c>
      <c r="C212" s="14" t="s">
        <v>35</v>
      </c>
      <c r="D212" s="15" t="s">
        <v>41</v>
      </c>
      <c r="E212" s="15" t="s">
        <v>42</v>
      </c>
      <c r="F212" s="62" t="s">
        <v>442</v>
      </c>
      <c r="G212" s="62" t="s">
        <v>443</v>
      </c>
      <c r="H212" s="16">
        <v>366666</v>
      </c>
      <c r="I212" s="63">
        <v>1</v>
      </c>
    </row>
    <row r="213" spans="1:9" ht="21" outlineLevel="2">
      <c r="A213" s="8"/>
      <c r="B213" s="13">
        <f>+B212+1</f>
        <v>5</v>
      </c>
      <c r="C213" s="17" t="s">
        <v>35</v>
      </c>
      <c r="D213" s="18" t="s">
        <v>39</v>
      </c>
      <c r="E213" s="18" t="s">
        <v>528</v>
      </c>
      <c r="F213" s="64" t="s">
        <v>444</v>
      </c>
      <c r="G213" s="64" t="s">
        <v>445</v>
      </c>
      <c r="H213" s="16">
        <v>241200</v>
      </c>
      <c r="I213" s="63">
        <v>1</v>
      </c>
    </row>
    <row r="214" spans="1:9" ht="21" outlineLevel="1">
      <c r="A214" s="8"/>
      <c r="B214" s="13"/>
      <c r="C214" s="65" t="s">
        <v>446</v>
      </c>
      <c r="D214" s="18"/>
      <c r="E214" s="18"/>
      <c r="F214" s="64"/>
      <c r="G214" s="64"/>
      <c r="H214" s="16">
        <f>SUBTOTAL(9,H209:H213)</f>
        <v>4007839</v>
      </c>
      <c r="I214" s="63">
        <f>SUBTOTAL(9,I209:I213)</f>
        <v>11</v>
      </c>
    </row>
    <row r="215" spans="1:9" ht="21" outlineLevel="2">
      <c r="A215" s="8"/>
      <c r="B215" s="13">
        <v>1</v>
      </c>
      <c r="C215" s="14" t="s">
        <v>55</v>
      </c>
      <c r="D215" s="15" t="s">
        <v>56</v>
      </c>
      <c r="E215" s="15" t="s">
        <v>57</v>
      </c>
      <c r="F215" s="62" t="s">
        <v>447</v>
      </c>
      <c r="G215" s="62" t="s">
        <v>448</v>
      </c>
      <c r="H215" s="16">
        <v>25000</v>
      </c>
      <c r="I215" s="63">
        <v>1</v>
      </c>
    </row>
    <row r="216" spans="1:9" ht="21" outlineLevel="1">
      <c r="A216" s="8"/>
      <c r="B216" s="13"/>
      <c r="C216" s="66" t="s">
        <v>449</v>
      </c>
      <c r="D216" s="15"/>
      <c r="E216" s="15"/>
      <c r="F216" s="62"/>
      <c r="G216" s="62"/>
      <c r="H216" s="16">
        <f>SUBTOTAL(9,H215:H215)</f>
        <v>25000</v>
      </c>
      <c r="I216" s="63">
        <f>SUBTOTAL(9,I215:I215)</f>
        <v>1</v>
      </c>
    </row>
    <row r="217" spans="1:9" ht="21" outlineLevel="2">
      <c r="A217" s="8"/>
      <c r="B217" s="13">
        <v>1</v>
      </c>
      <c r="C217" s="14" t="s">
        <v>58</v>
      </c>
      <c r="D217" s="15" t="s">
        <v>60</v>
      </c>
      <c r="E217" s="15" t="s">
        <v>61</v>
      </c>
      <c r="F217" s="62" t="s">
        <v>450</v>
      </c>
      <c r="G217" s="62" t="s">
        <v>451</v>
      </c>
      <c r="H217" s="16">
        <v>729740</v>
      </c>
      <c r="I217" s="63">
        <v>1</v>
      </c>
    </row>
    <row r="218" spans="1:9" ht="21" outlineLevel="2">
      <c r="A218" s="8"/>
      <c r="B218" s="13">
        <f>+B217+1</f>
        <v>2</v>
      </c>
      <c r="C218" s="17" t="s">
        <v>58</v>
      </c>
      <c r="D218" s="18" t="s">
        <v>59</v>
      </c>
      <c r="E218" s="18" t="s">
        <v>62</v>
      </c>
      <c r="F218" s="64" t="s">
        <v>452</v>
      </c>
      <c r="G218" s="64" t="s">
        <v>453</v>
      </c>
      <c r="H218" s="16">
        <v>2317350</v>
      </c>
      <c r="I218" s="63">
        <v>6</v>
      </c>
    </row>
    <row r="219" spans="1:9" ht="21" outlineLevel="2">
      <c r="A219" s="8"/>
      <c r="B219" s="13">
        <f>+B218+1</f>
        <v>3</v>
      </c>
      <c r="C219" s="14" t="s">
        <v>58</v>
      </c>
      <c r="D219" s="15" t="s">
        <v>59</v>
      </c>
      <c r="E219" s="15" t="s">
        <v>63</v>
      </c>
      <c r="F219" s="62" t="s">
        <v>454</v>
      </c>
      <c r="G219" s="62" t="s">
        <v>455</v>
      </c>
      <c r="H219" s="16">
        <v>360000</v>
      </c>
      <c r="I219" s="63">
        <v>1</v>
      </c>
    </row>
    <row r="220" spans="1:9" ht="21" outlineLevel="1">
      <c r="A220" s="8"/>
      <c r="B220" s="13"/>
      <c r="C220" s="66" t="s">
        <v>456</v>
      </c>
      <c r="D220" s="15"/>
      <c r="E220" s="15"/>
      <c r="F220" s="62"/>
      <c r="G220" s="62"/>
      <c r="H220" s="16">
        <f>SUBTOTAL(9,H217:H219)</f>
        <v>3407090</v>
      </c>
      <c r="I220" s="63">
        <f>SUBTOTAL(9,I217:I219)</f>
        <v>8</v>
      </c>
    </row>
    <row r="221" spans="1:9" ht="21" outlineLevel="2">
      <c r="A221" s="8"/>
      <c r="B221" s="13">
        <v>1</v>
      </c>
      <c r="C221" s="14" t="s">
        <v>64</v>
      </c>
      <c r="D221" s="15" t="s">
        <v>65</v>
      </c>
      <c r="E221" s="15" t="s">
        <v>66</v>
      </c>
      <c r="F221" s="62" t="s">
        <v>457</v>
      </c>
      <c r="G221" s="62" t="s">
        <v>458</v>
      </c>
      <c r="H221" s="16">
        <v>370000</v>
      </c>
      <c r="I221" s="63">
        <v>1</v>
      </c>
    </row>
    <row r="222" spans="1:9" ht="21" outlineLevel="1">
      <c r="A222" s="8"/>
      <c r="B222" s="13"/>
      <c r="C222" s="66" t="s">
        <v>459</v>
      </c>
      <c r="D222" s="15"/>
      <c r="E222" s="15"/>
      <c r="F222" s="62"/>
      <c r="G222" s="62"/>
      <c r="H222" s="16">
        <f>SUBTOTAL(9,H221:H221)</f>
        <v>370000</v>
      </c>
      <c r="I222" s="63">
        <f>SUBTOTAL(9,I221:I221)</f>
        <v>1</v>
      </c>
    </row>
    <row r="223" spans="1:9" ht="21" outlineLevel="2">
      <c r="A223" s="8"/>
      <c r="B223" s="13">
        <v>1</v>
      </c>
      <c r="C223" s="14" t="s">
        <v>67</v>
      </c>
      <c r="D223" s="15" t="s">
        <v>68</v>
      </c>
      <c r="E223" s="15" t="s">
        <v>69</v>
      </c>
      <c r="F223" s="62" t="s">
        <v>460</v>
      </c>
      <c r="G223" s="62" t="s">
        <v>461</v>
      </c>
      <c r="H223" s="16">
        <v>2011000</v>
      </c>
      <c r="I223" s="63">
        <v>4</v>
      </c>
    </row>
    <row r="224" spans="1:9" ht="21" outlineLevel="1">
      <c r="A224" s="8"/>
      <c r="B224" s="13"/>
      <c r="C224" s="66" t="s">
        <v>462</v>
      </c>
      <c r="D224" s="15"/>
      <c r="E224" s="15"/>
      <c r="F224" s="62"/>
      <c r="G224" s="62"/>
      <c r="H224" s="16">
        <f>SUBTOTAL(9,H223:H223)</f>
        <v>2011000</v>
      </c>
      <c r="I224" s="63">
        <f>SUBTOTAL(9,I223:I223)</f>
        <v>4</v>
      </c>
    </row>
    <row r="225" spans="1:9" ht="21" outlineLevel="2">
      <c r="A225" s="8"/>
      <c r="B225" s="13">
        <v>1</v>
      </c>
      <c r="C225" s="14" t="s">
        <v>70</v>
      </c>
      <c r="D225" s="15" t="s">
        <v>71</v>
      </c>
      <c r="E225" s="15" t="s">
        <v>72</v>
      </c>
      <c r="F225" s="62" t="s">
        <v>463</v>
      </c>
      <c r="G225" s="62" t="s">
        <v>464</v>
      </c>
      <c r="H225" s="16">
        <v>750000</v>
      </c>
      <c r="I225" s="63">
        <v>2</v>
      </c>
    </row>
    <row r="226" spans="1:9" ht="21" outlineLevel="2">
      <c r="A226" s="8"/>
      <c r="B226" s="13">
        <f>+B225+1</f>
        <v>2</v>
      </c>
      <c r="C226" s="14" t="s">
        <v>70</v>
      </c>
      <c r="D226" s="15" t="s">
        <v>73</v>
      </c>
      <c r="E226" s="15" t="s">
        <v>74</v>
      </c>
      <c r="F226" s="62" t="s">
        <v>465</v>
      </c>
      <c r="G226" s="62" t="s">
        <v>466</v>
      </c>
      <c r="H226" s="16">
        <v>210000</v>
      </c>
      <c r="I226" s="63">
        <v>1</v>
      </c>
    </row>
    <row r="227" spans="1:9" ht="21" outlineLevel="1">
      <c r="A227" s="8"/>
      <c r="B227" s="13"/>
      <c r="C227" s="66" t="s">
        <v>467</v>
      </c>
      <c r="D227" s="15"/>
      <c r="E227" s="15"/>
      <c r="F227" s="62"/>
      <c r="G227" s="62"/>
      <c r="H227" s="16">
        <f>SUBTOTAL(9,H225:H226)</f>
        <v>960000</v>
      </c>
      <c r="I227" s="63">
        <f>SUBTOTAL(9,I225:I226)</f>
        <v>3</v>
      </c>
    </row>
    <row r="228" spans="1:9" ht="21" outlineLevel="2">
      <c r="A228" s="8"/>
      <c r="B228" s="13">
        <v>1</v>
      </c>
      <c r="C228" s="17" t="s">
        <v>75</v>
      </c>
      <c r="D228" s="18" t="s">
        <v>76</v>
      </c>
      <c r="E228" s="18" t="s">
        <v>77</v>
      </c>
      <c r="F228" s="64" t="s">
        <v>468</v>
      </c>
      <c r="G228" s="64" t="s">
        <v>469</v>
      </c>
      <c r="H228" s="16">
        <v>4060000</v>
      </c>
      <c r="I228" s="63">
        <v>8</v>
      </c>
    </row>
    <row r="229" spans="1:9" ht="21" outlineLevel="2">
      <c r="A229" s="8"/>
      <c r="B229" s="13">
        <f>+B228+1</f>
        <v>2</v>
      </c>
      <c r="C229" s="14" t="s">
        <v>75</v>
      </c>
      <c r="D229" s="15" t="s">
        <v>76</v>
      </c>
      <c r="E229" s="15" t="s">
        <v>78</v>
      </c>
      <c r="F229" s="62" t="s">
        <v>470</v>
      </c>
      <c r="G229" s="62" t="s">
        <v>471</v>
      </c>
      <c r="H229" s="16">
        <v>6785915</v>
      </c>
      <c r="I229" s="63">
        <v>12</v>
      </c>
    </row>
    <row r="230" spans="1:9" ht="21" outlineLevel="2">
      <c r="A230" s="8"/>
      <c r="B230" s="13">
        <f>+B229+1</f>
        <v>3</v>
      </c>
      <c r="C230" s="14" t="s">
        <v>75</v>
      </c>
      <c r="D230" s="15" t="s">
        <v>79</v>
      </c>
      <c r="E230" s="15" t="s">
        <v>80</v>
      </c>
      <c r="F230" s="62" t="s">
        <v>472</v>
      </c>
      <c r="G230" s="62" t="s">
        <v>473</v>
      </c>
      <c r="H230" s="16">
        <v>500000</v>
      </c>
      <c r="I230" s="63">
        <v>1</v>
      </c>
    </row>
    <row r="231" spans="1:9" ht="21" outlineLevel="1">
      <c r="A231" s="8"/>
      <c r="B231" s="13"/>
      <c r="C231" s="66" t="s">
        <v>474</v>
      </c>
      <c r="D231" s="15"/>
      <c r="E231" s="15"/>
      <c r="F231" s="62"/>
      <c r="G231" s="62"/>
      <c r="H231" s="16">
        <f>SUBTOTAL(9,H228:H230)</f>
        <v>11345915</v>
      </c>
      <c r="I231" s="63">
        <f>SUBTOTAL(9,I228:I230)</f>
        <v>21</v>
      </c>
    </row>
    <row r="232" spans="1:9" ht="21" outlineLevel="2">
      <c r="A232" s="8"/>
      <c r="B232" s="13">
        <v>1</v>
      </c>
      <c r="C232" s="14" t="s">
        <v>4</v>
      </c>
      <c r="D232" s="15" t="s">
        <v>5</v>
      </c>
      <c r="E232" s="15" t="s">
        <v>6</v>
      </c>
      <c r="F232" s="62" t="s">
        <v>475</v>
      </c>
      <c r="G232" s="62" t="s">
        <v>476</v>
      </c>
      <c r="H232" s="16">
        <v>2362000</v>
      </c>
      <c r="I232" s="63">
        <v>6</v>
      </c>
    </row>
    <row r="233" spans="1:9" ht="21" outlineLevel="2">
      <c r="A233" s="8"/>
      <c r="B233" s="13">
        <f>+B232+1</f>
        <v>2</v>
      </c>
      <c r="C233" s="14" t="s">
        <v>4</v>
      </c>
      <c r="D233" s="15" t="s">
        <v>8</v>
      </c>
      <c r="E233" s="15" t="s">
        <v>9</v>
      </c>
      <c r="F233" s="62" t="s">
        <v>477</v>
      </c>
      <c r="G233" s="62" t="s">
        <v>478</v>
      </c>
      <c r="H233" s="16">
        <v>750000</v>
      </c>
      <c r="I233" s="63">
        <v>1</v>
      </c>
    </row>
    <row r="234" spans="1:9" ht="21" outlineLevel="2">
      <c r="A234" s="8"/>
      <c r="B234" s="13">
        <f>+B233+1</f>
        <v>3</v>
      </c>
      <c r="C234" s="17" t="s">
        <v>4</v>
      </c>
      <c r="D234" s="18" t="s">
        <v>7</v>
      </c>
      <c r="E234" s="18" t="s">
        <v>10</v>
      </c>
      <c r="F234" s="64" t="s">
        <v>479</v>
      </c>
      <c r="G234" s="64" t="s">
        <v>480</v>
      </c>
      <c r="H234" s="16">
        <v>35000</v>
      </c>
      <c r="I234" s="63">
        <v>1</v>
      </c>
    </row>
    <row r="235" spans="1:9" ht="21" outlineLevel="1">
      <c r="A235" s="8"/>
      <c r="B235" s="13"/>
      <c r="C235" s="65" t="s">
        <v>481</v>
      </c>
      <c r="D235" s="18"/>
      <c r="E235" s="18"/>
      <c r="F235" s="64"/>
      <c r="G235" s="64"/>
      <c r="H235" s="16">
        <f>SUBTOTAL(9,H232:H234)</f>
        <v>3147000</v>
      </c>
      <c r="I235" s="63">
        <f>SUBTOTAL(9,I232:I234)</f>
        <v>8</v>
      </c>
    </row>
    <row r="236" spans="1:9" ht="21" outlineLevel="2">
      <c r="A236" s="8"/>
      <c r="B236" s="13">
        <v>1</v>
      </c>
      <c r="C236" s="17" t="s">
        <v>11</v>
      </c>
      <c r="D236" s="18" t="s">
        <v>12</v>
      </c>
      <c r="E236" s="18" t="s">
        <v>13</v>
      </c>
      <c r="F236" s="64" t="s">
        <v>482</v>
      </c>
      <c r="G236" s="64" t="s">
        <v>483</v>
      </c>
      <c r="H236" s="16">
        <v>6413190</v>
      </c>
      <c r="I236" s="63">
        <v>12</v>
      </c>
    </row>
    <row r="237" spans="1:9" ht="21" outlineLevel="2">
      <c r="A237" s="8"/>
      <c r="B237" s="13">
        <f>+B236+1</f>
        <v>2</v>
      </c>
      <c r="C237" s="14" t="s">
        <v>11</v>
      </c>
      <c r="D237" s="15" t="s">
        <v>12</v>
      </c>
      <c r="E237" s="15" t="s">
        <v>14</v>
      </c>
      <c r="F237" s="62" t="s">
        <v>484</v>
      </c>
      <c r="G237" s="62" t="s">
        <v>485</v>
      </c>
      <c r="H237" s="16">
        <v>2550000</v>
      </c>
      <c r="I237" s="63">
        <v>5</v>
      </c>
    </row>
    <row r="238" spans="1:9" ht="21" outlineLevel="2">
      <c r="A238" s="8"/>
      <c r="B238" s="13">
        <f>+B237+1</f>
        <v>3</v>
      </c>
      <c r="C238" s="14" t="s">
        <v>11</v>
      </c>
      <c r="D238" s="15" t="s">
        <v>15</v>
      </c>
      <c r="E238" s="15" t="s">
        <v>16</v>
      </c>
      <c r="F238" s="62" t="s">
        <v>486</v>
      </c>
      <c r="G238" s="62" t="s">
        <v>487</v>
      </c>
      <c r="H238" s="16">
        <v>1020000</v>
      </c>
      <c r="I238" s="63">
        <v>2</v>
      </c>
    </row>
    <row r="239" spans="1:9" ht="21" outlineLevel="2">
      <c r="A239" s="8"/>
      <c r="B239" s="13">
        <f>+B238+1</f>
        <v>4</v>
      </c>
      <c r="C239" s="14" t="s">
        <v>11</v>
      </c>
      <c r="D239" s="15" t="s">
        <v>17</v>
      </c>
      <c r="E239" s="15" t="s">
        <v>18</v>
      </c>
      <c r="F239" s="62" t="s">
        <v>488</v>
      </c>
      <c r="G239" s="62" t="s">
        <v>489</v>
      </c>
      <c r="H239" s="16">
        <v>1867350</v>
      </c>
      <c r="I239" s="63">
        <v>3</v>
      </c>
    </row>
    <row r="240" spans="1:9" ht="21" outlineLevel="2">
      <c r="A240" s="8"/>
      <c r="B240" s="13">
        <f>+B239+1</f>
        <v>5</v>
      </c>
      <c r="C240" s="14" t="s">
        <v>11</v>
      </c>
      <c r="D240" s="15" t="s">
        <v>12</v>
      </c>
      <c r="E240" s="15" t="s">
        <v>43</v>
      </c>
      <c r="F240" s="62" t="s">
        <v>490</v>
      </c>
      <c r="G240" s="62" t="s">
        <v>491</v>
      </c>
      <c r="H240" s="16">
        <v>50000</v>
      </c>
      <c r="I240" s="63">
        <v>1</v>
      </c>
    </row>
    <row r="241" spans="1:9" ht="21" outlineLevel="2">
      <c r="A241" s="8"/>
      <c r="B241" s="21">
        <f>+B240+1</f>
        <v>6</v>
      </c>
      <c r="C241" s="40" t="s">
        <v>11</v>
      </c>
      <c r="D241" s="68" t="s">
        <v>17</v>
      </c>
      <c r="E241" s="68" t="s">
        <v>44</v>
      </c>
      <c r="F241" s="69" t="s">
        <v>492</v>
      </c>
      <c r="G241" s="69" t="s">
        <v>493</v>
      </c>
      <c r="H241" s="22">
        <v>488000</v>
      </c>
      <c r="I241" s="63">
        <v>1</v>
      </c>
    </row>
    <row r="242" spans="1:9" ht="21" outlineLevel="1">
      <c r="A242" s="8"/>
      <c r="B242" s="70"/>
      <c r="C242" s="71" t="s">
        <v>494</v>
      </c>
      <c r="D242" s="72"/>
      <c r="E242" s="72"/>
      <c r="F242" s="73"/>
      <c r="G242" s="73"/>
      <c r="H242" s="74">
        <f>SUBTOTAL(9,H236:H241)</f>
        <v>12388540</v>
      </c>
      <c r="I242" s="75">
        <f>SUBTOTAL(9,I236:I241)</f>
        <v>24</v>
      </c>
    </row>
    <row r="243" spans="1:9" ht="21">
      <c r="A243" s="8"/>
      <c r="B243" s="76"/>
      <c r="C243" s="77" t="s">
        <v>495</v>
      </c>
      <c r="D243" s="78"/>
      <c r="E243" s="78"/>
      <c r="F243" s="79"/>
      <c r="G243" s="79"/>
      <c r="H243" s="80">
        <f>SUBTOTAL(9,H2:H241)</f>
        <v>282849428</v>
      </c>
      <c r="I243" s="75">
        <f>SUBTOTAL(9,I2:I241)</f>
        <v>671</v>
      </c>
    </row>
  </sheetData>
  <sheetProtection/>
  <mergeCells count="10">
    <mergeCell ref="F5:F8"/>
    <mergeCell ref="G5:G8"/>
    <mergeCell ref="B5:B8"/>
    <mergeCell ref="C5:C8"/>
    <mergeCell ref="D5:D8"/>
    <mergeCell ref="E5:E8"/>
    <mergeCell ref="B3:I3"/>
    <mergeCell ref="B4:I4"/>
    <mergeCell ref="B1:I1"/>
    <mergeCell ref="B2:H2"/>
  </mergeCells>
  <printOptions horizontalCentered="1"/>
  <pageMargins left="0.15748031496062992" right="0.15748031496062992" top="0.72" bottom="1.8" header="0.1968503937007874" footer="0.15748031496062992"/>
  <pageSetup horizontalDpi="600" verticalDpi="600" orientation="landscape" paperSize="9" scale="90" r:id="rId1"/>
  <headerFooter alignWithMargins="0">
    <oddHeader>&amp;Rหน้าที่ &amp;P</oddHeader>
    <oddFooter xml:space="preserve">&amp;R&amp;"Tahoma,ธรรมดา"&amp;8
  </oddFooter>
  </headerFooter>
  <rowBreaks count="59" manualBreakCount="59">
    <brk id="12" max="255" man="1"/>
    <brk id="14" max="255" man="1"/>
    <brk id="18" max="255" man="1"/>
    <brk id="22" max="255" man="1"/>
    <brk id="28" max="255" man="1"/>
    <brk id="32" max="255" man="1"/>
    <brk id="34" max="255" man="1"/>
    <brk id="40" max="255" man="1"/>
    <brk id="61" max="255" man="1"/>
    <brk id="69" max="255" man="1"/>
    <brk id="72" max="255" man="1"/>
    <brk id="74" max="255" man="1"/>
    <brk id="77" max="255" man="1"/>
    <brk id="85" max="255" man="1"/>
    <brk id="90" max="255" man="1"/>
    <brk id="92" max="255" man="1"/>
    <brk id="95" max="255" man="1"/>
    <brk id="99" max="255" man="1"/>
    <brk id="103" max="255" man="1"/>
    <brk id="106" max="255" man="1"/>
    <brk id="109" max="255" man="1"/>
    <brk id="111" max="255" man="1"/>
    <brk id="113" max="255" man="1"/>
    <brk id="116" max="255" man="1"/>
    <brk id="118" max="255" man="1"/>
    <brk id="125" max="255" man="1"/>
    <brk id="128" max="255" man="1"/>
    <brk id="130" max="255" man="1"/>
    <brk id="132" max="255" man="1"/>
    <brk id="136" max="255" man="1"/>
    <brk id="138" max="255" man="1"/>
    <brk id="141" max="255" man="1"/>
    <brk id="145" max="255" man="1"/>
    <brk id="149" max="255" man="1"/>
    <brk id="151" max="255" man="1"/>
    <brk id="156" max="255" man="1"/>
    <brk id="158" max="255" man="1"/>
    <brk id="164" max="255" man="1"/>
    <brk id="168" max="255" man="1"/>
    <brk id="171" max="255" man="1"/>
    <brk id="177" max="255" man="1"/>
    <brk id="187" max="255" man="1"/>
    <brk id="190" max="255" man="1"/>
    <brk id="193" max="255" man="1"/>
    <brk id="197" max="255" man="1"/>
    <brk id="200" max="255" man="1"/>
    <brk id="202" max="255" man="1"/>
    <brk id="204" max="255" man="1"/>
    <brk id="206" max="255" man="1"/>
    <brk id="208" max="255" man="1"/>
    <brk id="214" max="255" man="1"/>
    <brk id="216" max="255" man="1"/>
    <brk id="220" max="255" man="1"/>
    <brk id="222" max="255" man="1"/>
    <brk id="224" max="255" man="1"/>
    <brk id="227" max="255" man="1"/>
    <brk id="231" max="255" man="1"/>
    <brk id="235" max="255" man="1"/>
    <brk id="2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67"/>
  <sheetViews>
    <sheetView view="pageBreakPreview" zoomScaleNormal="120" zoomScaleSheetLayoutView="100" workbookViewId="0" topLeftCell="A1">
      <selection activeCell="D10" sqref="D10"/>
    </sheetView>
  </sheetViews>
  <sheetFormatPr defaultColWidth="10.28125" defaultRowHeight="12.75"/>
  <cols>
    <col min="1" max="1" width="5.7109375" style="12" customWidth="1"/>
    <col min="2" max="2" width="9.7109375" style="12" customWidth="1"/>
    <col min="3" max="3" width="18.421875" style="12" customWidth="1"/>
    <col min="4" max="4" width="19.28125" style="23" customWidth="1"/>
    <col min="5" max="5" width="13.28125" style="12" customWidth="1"/>
    <col min="6" max="6" width="11.8515625" style="12" customWidth="1"/>
    <col min="7" max="7" width="12.28125" style="47" customWidth="1"/>
    <col min="8" max="16384" width="10.28125" style="12" customWidth="1"/>
  </cols>
  <sheetData>
    <row r="1" spans="2:7" s="1" customFormat="1" ht="27" customHeight="1">
      <c r="B1" s="24" t="s">
        <v>45</v>
      </c>
      <c r="C1" s="24"/>
      <c r="D1" s="48"/>
      <c r="E1" s="48"/>
      <c r="F1" s="48"/>
      <c r="G1" s="48"/>
    </row>
    <row r="2" spans="2:7" s="1" customFormat="1" ht="22.5" customHeight="1">
      <c r="B2" s="25" t="s">
        <v>46</v>
      </c>
      <c r="C2" s="25"/>
      <c r="D2" s="48"/>
      <c r="E2" s="48"/>
      <c r="F2" s="48"/>
      <c r="G2" s="48"/>
    </row>
    <row r="3" spans="2:7" s="1" customFormat="1" ht="21">
      <c r="B3" s="25" t="s">
        <v>702</v>
      </c>
      <c r="C3" s="25"/>
      <c r="D3" s="26"/>
      <c r="G3" s="27"/>
    </row>
    <row r="4" spans="2:7" s="2" customFormat="1" ht="17.25" customHeight="1">
      <c r="B4" s="51" t="s">
        <v>703</v>
      </c>
      <c r="C4" s="51" t="s">
        <v>704</v>
      </c>
      <c r="D4" s="3" t="s">
        <v>47</v>
      </c>
      <c r="E4" s="28"/>
      <c r="F4" s="28"/>
      <c r="G4" s="28"/>
    </row>
    <row r="5" spans="1:8" s="1" customFormat="1" ht="17.25" customHeight="1">
      <c r="A5" s="29"/>
      <c r="B5" s="52"/>
      <c r="C5" s="52"/>
      <c r="D5" s="4" t="s">
        <v>48</v>
      </c>
      <c r="E5" s="30" t="s">
        <v>49</v>
      </c>
      <c r="F5" s="30" t="s">
        <v>50</v>
      </c>
      <c r="G5" s="31" t="s">
        <v>51</v>
      </c>
      <c r="H5" s="2"/>
    </row>
    <row r="6" spans="1:8" s="1" customFormat="1" ht="17.25" customHeight="1">
      <c r="A6" s="29"/>
      <c r="B6" s="52"/>
      <c r="C6" s="52"/>
      <c r="D6" s="5" t="s">
        <v>709</v>
      </c>
      <c r="E6" s="32"/>
      <c r="F6" s="30" t="s">
        <v>52</v>
      </c>
      <c r="G6" s="31"/>
      <c r="H6" s="6"/>
    </row>
    <row r="7" spans="1:7" s="1" customFormat="1" ht="17.25" customHeight="1">
      <c r="A7" s="29"/>
      <c r="B7" s="53"/>
      <c r="C7" s="53"/>
      <c r="D7" s="7" t="s">
        <v>710</v>
      </c>
      <c r="E7" s="33"/>
      <c r="F7" s="33"/>
      <c r="G7" s="34"/>
    </row>
    <row r="8" spans="1:7" ht="21">
      <c r="A8" s="35"/>
      <c r="B8" s="9">
        <v>1</v>
      </c>
      <c r="C8" s="10" t="s">
        <v>711</v>
      </c>
      <c r="D8" s="11">
        <v>3100000</v>
      </c>
      <c r="E8" s="36">
        <v>12962</v>
      </c>
      <c r="F8" s="36">
        <v>13312</v>
      </c>
      <c r="G8" s="37" t="s">
        <v>53</v>
      </c>
    </row>
    <row r="9" spans="1:7" ht="21">
      <c r="A9" s="35"/>
      <c r="B9" s="13">
        <v>2</v>
      </c>
      <c r="C9" s="14" t="s">
        <v>717</v>
      </c>
      <c r="D9" s="16">
        <v>2274309</v>
      </c>
      <c r="E9" s="38">
        <v>12963</v>
      </c>
      <c r="F9" s="38">
        <v>13313</v>
      </c>
      <c r="G9" s="39" t="s">
        <v>53</v>
      </c>
    </row>
    <row r="10" spans="1:7" ht="21">
      <c r="A10" s="35"/>
      <c r="B10" s="13">
        <v>3</v>
      </c>
      <c r="C10" s="14" t="s">
        <v>720</v>
      </c>
      <c r="D10" s="16">
        <v>4723410</v>
      </c>
      <c r="E10" s="38">
        <v>12964</v>
      </c>
      <c r="F10" s="38">
        <v>13314</v>
      </c>
      <c r="G10" s="39" t="s">
        <v>53</v>
      </c>
    </row>
    <row r="11" spans="1:7" ht="21">
      <c r="A11" s="35"/>
      <c r="B11" s="13">
        <v>4</v>
      </c>
      <c r="C11" s="14" t="s">
        <v>726</v>
      </c>
      <c r="D11" s="16">
        <v>3982125</v>
      </c>
      <c r="E11" s="38">
        <v>12965</v>
      </c>
      <c r="F11" s="38">
        <v>13315</v>
      </c>
      <c r="G11" s="39" t="s">
        <v>53</v>
      </c>
    </row>
    <row r="12" spans="1:7" ht="21">
      <c r="A12" s="35"/>
      <c r="B12" s="13">
        <v>5</v>
      </c>
      <c r="C12" s="14" t="s">
        <v>732</v>
      </c>
      <c r="D12" s="16">
        <v>23295809</v>
      </c>
      <c r="E12" s="38">
        <v>12966</v>
      </c>
      <c r="F12" s="38">
        <v>13316</v>
      </c>
      <c r="G12" s="39" t="s">
        <v>53</v>
      </c>
    </row>
    <row r="13" spans="1:7" ht="21">
      <c r="A13" s="35"/>
      <c r="B13" s="13">
        <v>6</v>
      </c>
      <c r="C13" s="14" t="s">
        <v>758</v>
      </c>
      <c r="D13" s="16">
        <v>1408130</v>
      </c>
      <c r="E13" s="38">
        <v>12967</v>
      </c>
      <c r="F13" s="38">
        <v>13317</v>
      </c>
      <c r="G13" s="39" t="s">
        <v>53</v>
      </c>
    </row>
    <row r="14" spans="1:7" ht="21">
      <c r="A14" s="35"/>
      <c r="B14" s="13">
        <v>7</v>
      </c>
      <c r="C14" s="14" t="s">
        <v>765</v>
      </c>
      <c r="D14" s="16">
        <v>271300</v>
      </c>
      <c r="E14" s="38">
        <v>12968</v>
      </c>
      <c r="F14" s="38">
        <v>13318</v>
      </c>
      <c r="G14" s="39" t="s">
        <v>53</v>
      </c>
    </row>
    <row r="15" spans="1:7" ht="21">
      <c r="A15" s="35"/>
      <c r="B15" s="13">
        <v>8</v>
      </c>
      <c r="C15" s="14" t="s">
        <v>768</v>
      </c>
      <c r="D15" s="16">
        <v>21203012</v>
      </c>
      <c r="E15" s="38">
        <v>12969</v>
      </c>
      <c r="F15" s="38">
        <v>13319</v>
      </c>
      <c r="G15" s="39" t="s">
        <v>53</v>
      </c>
    </row>
    <row r="16" spans="1:7" ht="21">
      <c r="A16" s="35"/>
      <c r="B16" s="13">
        <v>9</v>
      </c>
      <c r="C16" s="17" t="s">
        <v>779</v>
      </c>
      <c r="D16" s="16">
        <v>12170800</v>
      </c>
      <c r="E16" s="38">
        <v>12970</v>
      </c>
      <c r="F16" s="38">
        <v>13320</v>
      </c>
      <c r="G16" s="39" t="s">
        <v>53</v>
      </c>
    </row>
    <row r="17" spans="1:7" ht="21">
      <c r="A17" s="35"/>
      <c r="B17" s="13">
        <v>10</v>
      </c>
      <c r="C17" s="17" t="s">
        <v>692</v>
      </c>
      <c r="D17" s="16">
        <v>6716160</v>
      </c>
      <c r="E17" s="38">
        <v>12971</v>
      </c>
      <c r="F17" s="38">
        <v>13321</v>
      </c>
      <c r="G17" s="39" t="s">
        <v>53</v>
      </c>
    </row>
    <row r="18" spans="1:7" ht="21">
      <c r="A18" s="35"/>
      <c r="B18" s="13">
        <v>11</v>
      </c>
      <c r="C18" s="14" t="s">
        <v>605</v>
      </c>
      <c r="D18" s="16">
        <v>3232900</v>
      </c>
      <c r="E18" s="38">
        <v>12972</v>
      </c>
      <c r="F18" s="38">
        <v>13322</v>
      </c>
      <c r="G18" s="39" t="s">
        <v>53</v>
      </c>
    </row>
    <row r="19" spans="1:7" ht="21">
      <c r="A19" s="35"/>
      <c r="B19" s="13">
        <v>12</v>
      </c>
      <c r="C19" s="14" t="s">
        <v>610</v>
      </c>
      <c r="D19" s="16">
        <v>35000</v>
      </c>
      <c r="E19" s="38">
        <v>12973</v>
      </c>
      <c r="F19" s="38">
        <v>13323</v>
      </c>
      <c r="G19" s="39" t="s">
        <v>53</v>
      </c>
    </row>
    <row r="20" spans="1:7" ht="21">
      <c r="A20" s="35"/>
      <c r="B20" s="13">
        <v>13</v>
      </c>
      <c r="C20" s="14" t="s">
        <v>613</v>
      </c>
      <c r="D20" s="16">
        <v>1544840</v>
      </c>
      <c r="E20" s="38">
        <v>12974</v>
      </c>
      <c r="F20" s="38">
        <v>13324</v>
      </c>
      <c r="G20" s="39" t="s">
        <v>53</v>
      </c>
    </row>
    <row r="21" spans="1:7" ht="21">
      <c r="A21" s="35"/>
      <c r="B21" s="13">
        <v>14</v>
      </c>
      <c r="C21" s="14" t="s">
        <v>743</v>
      </c>
      <c r="D21" s="16">
        <v>28794185</v>
      </c>
      <c r="E21" s="38">
        <v>12975</v>
      </c>
      <c r="F21" s="38">
        <v>13325</v>
      </c>
      <c r="G21" s="39" t="s">
        <v>53</v>
      </c>
    </row>
    <row r="22" spans="1:7" ht="21">
      <c r="A22" s="35"/>
      <c r="B22" s="13">
        <v>15</v>
      </c>
      <c r="C22" s="14" t="s">
        <v>620</v>
      </c>
      <c r="D22" s="16">
        <v>10644980</v>
      </c>
      <c r="E22" s="38">
        <v>12976</v>
      </c>
      <c r="F22" s="38">
        <v>13326</v>
      </c>
      <c r="G22" s="39" t="s">
        <v>53</v>
      </c>
    </row>
    <row r="23" spans="1:7" ht="21">
      <c r="A23" s="35"/>
      <c r="B23" s="13">
        <v>16</v>
      </c>
      <c r="C23" s="14" t="s">
        <v>628</v>
      </c>
      <c r="D23" s="16">
        <v>3661445</v>
      </c>
      <c r="E23" s="38">
        <v>12977</v>
      </c>
      <c r="F23" s="38">
        <v>13327</v>
      </c>
      <c r="G23" s="39" t="s">
        <v>53</v>
      </c>
    </row>
    <row r="24" spans="1:7" ht="21">
      <c r="A24" s="35"/>
      <c r="B24" s="13">
        <v>17</v>
      </c>
      <c r="C24" s="14" t="s">
        <v>632</v>
      </c>
      <c r="D24" s="16">
        <v>880000</v>
      </c>
      <c r="E24" s="38">
        <v>12978</v>
      </c>
      <c r="F24" s="38">
        <v>13328</v>
      </c>
      <c r="G24" s="39" t="s">
        <v>53</v>
      </c>
    </row>
    <row r="25" spans="1:7" ht="21">
      <c r="A25" s="35"/>
      <c r="B25" s="13">
        <v>18</v>
      </c>
      <c r="C25" s="14" t="s">
        <v>650</v>
      </c>
      <c r="D25" s="16">
        <v>2417025</v>
      </c>
      <c r="E25" s="38">
        <v>12979</v>
      </c>
      <c r="F25" s="38">
        <v>13329</v>
      </c>
      <c r="G25" s="39" t="s">
        <v>53</v>
      </c>
    </row>
    <row r="26" spans="1:7" ht="21">
      <c r="A26" s="35"/>
      <c r="B26" s="13">
        <v>19</v>
      </c>
      <c r="C26" s="14" t="s">
        <v>656</v>
      </c>
      <c r="D26" s="16">
        <v>3194875</v>
      </c>
      <c r="E26" s="38">
        <v>12980</v>
      </c>
      <c r="F26" s="38">
        <v>13330</v>
      </c>
      <c r="G26" s="39" t="s">
        <v>53</v>
      </c>
    </row>
    <row r="27" spans="1:7" ht="21">
      <c r="A27" s="35"/>
      <c r="B27" s="13">
        <v>20</v>
      </c>
      <c r="C27" s="17" t="s">
        <v>664</v>
      </c>
      <c r="D27" s="16">
        <v>2357960</v>
      </c>
      <c r="E27" s="38">
        <v>12981</v>
      </c>
      <c r="F27" s="38">
        <v>13331</v>
      </c>
      <c r="G27" s="39" t="s">
        <v>53</v>
      </c>
    </row>
    <row r="28" spans="1:7" ht="21">
      <c r="A28" s="35"/>
      <c r="B28" s="13">
        <v>21</v>
      </c>
      <c r="C28" s="14" t="s">
        <v>669</v>
      </c>
      <c r="D28" s="16">
        <v>1870900</v>
      </c>
      <c r="E28" s="38">
        <v>12982</v>
      </c>
      <c r="F28" s="38">
        <v>13332</v>
      </c>
      <c r="G28" s="39" t="s">
        <v>53</v>
      </c>
    </row>
    <row r="29" spans="1:7" ht="21">
      <c r="A29" s="35"/>
      <c r="B29" s="13">
        <v>22</v>
      </c>
      <c r="C29" s="14" t="s">
        <v>675</v>
      </c>
      <c r="D29" s="16">
        <v>25000</v>
      </c>
      <c r="E29" s="38">
        <v>12983</v>
      </c>
      <c r="F29" s="38">
        <v>13333</v>
      </c>
      <c r="G29" s="39" t="s">
        <v>53</v>
      </c>
    </row>
    <row r="30" spans="1:7" ht="21">
      <c r="A30" s="35"/>
      <c r="B30" s="13">
        <v>23</v>
      </c>
      <c r="C30" s="14" t="s">
        <v>618</v>
      </c>
      <c r="D30" s="16">
        <v>1000000</v>
      </c>
      <c r="E30" s="38">
        <v>12984</v>
      </c>
      <c r="F30" s="38">
        <v>13334</v>
      </c>
      <c r="G30" s="39" t="s">
        <v>53</v>
      </c>
    </row>
    <row r="31" spans="1:7" ht="21">
      <c r="A31" s="35"/>
      <c r="B31" s="13">
        <v>24</v>
      </c>
      <c r="C31" s="17" t="s">
        <v>511</v>
      </c>
      <c r="D31" s="16">
        <v>2300000</v>
      </c>
      <c r="E31" s="38">
        <v>12985</v>
      </c>
      <c r="F31" s="38">
        <v>13335</v>
      </c>
      <c r="G31" s="39" t="s">
        <v>53</v>
      </c>
    </row>
    <row r="32" spans="1:7" ht="21">
      <c r="A32" s="35"/>
      <c r="B32" s="13">
        <v>25</v>
      </c>
      <c r="C32" s="14" t="s">
        <v>515</v>
      </c>
      <c r="D32" s="16">
        <v>25000</v>
      </c>
      <c r="E32" s="38">
        <v>12986</v>
      </c>
      <c r="F32" s="38">
        <v>13336</v>
      </c>
      <c r="G32" s="39" t="s">
        <v>53</v>
      </c>
    </row>
    <row r="33" spans="1:7" ht="21">
      <c r="A33" s="35"/>
      <c r="B33" s="13">
        <v>26</v>
      </c>
      <c r="C33" s="17" t="s">
        <v>518</v>
      </c>
      <c r="D33" s="16">
        <v>2861327</v>
      </c>
      <c r="E33" s="38">
        <v>12987</v>
      </c>
      <c r="F33" s="38">
        <v>13337</v>
      </c>
      <c r="G33" s="39" t="s">
        <v>53</v>
      </c>
    </row>
    <row r="34" spans="1:7" ht="21">
      <c r="A34" s="35"/>
      <c r="B34" s="13">
        <v>27</v>
      </c>
      <c r="C34" s="14" t="s">
        <v>529</v>
      </c>
      <c r="D34" s="16">
        <v>2459150</v>
      </c>
      <c r="E34" s="38">
        <v>12988</v>
      </c>
      <c r="F34" s="38">
        <v>13338</v>
      </c>
      <c r="G34" s="39" t="s">
        <v>53</v>
      </c>
    </row>
    <row r="35" spans="1:7" ht="21">
      <c r="A35" s="35"/>
      <c r="B35" s="13">
        <v>28</v>
      </c>
      <c r="C35" s="14" t="s">
        <v>534</v>
      </c>
      <c r="D35" s="16">
        <v>440000</v>
      </c>
      <c r="E35" s="38">
        <v>12989</v>
      </c>
      <c r="F35" s="38">
        <v>13339</v>
      </c>
      <c r="G35" s="39" t="s">
        <v>53</v>
      </c>
    </row>
    <row r="36" spans="1:7" ht="21">
      <c r="A36" s="35"/>
      <c r="B36" s="13">
        <v>29</v>
      </c>
      <c r="C36" s="17" t="s">
        <v>537</v>
      </c>
      <c r="D36" s="16">
        <v>316800</v>
      </c>
      <c r="E36" s="38">
        <v>12990</v>
      </c>
      <c r="F36" s="38">
        <v>13340</v>
      </c>
      <c r="G36" s="39" t="s">
        <v>53</v>
      </c>
    </row>
    <row r="37" spans="1:7" ht="21">
      <c r="A37" s="35"/>
      <c r="B37" s="13">
        <v>30</v>
      </c>
      <c r="C37" s="14" t="s">
        <v>637</v>
      </c>
      <c r="D37" s="16">
        <v>4230000</v>
      </c>
      <c r="E37" s="38">
        <v>12991</v>
      </c>
      <c r="F37" s="38">
        <v>13341</v>
      </c>
      <c r="G37" s="39" t="s">
        <v>53</v>
      </c>
    </row>
    <row r="38" spans="1:7" ht="21">
      <c r="A38" s="35"/>
      <c r="B38" s="13">
        <v>31</v>
      </c>
      <c r="C38" s="14" t="s">
        <v>643</v>
      </c>
      <c r="D38" s="16">
        <v>4203260</v>
      </c>
      <c r="E38" s="38">
        <v>12992</v>
      </c>
      <c r="F38" s="38">
        <v>13342</v>
      </c>
      <c r="G38" s="39" t="s">
        <v>53</v>
      </c>
    </row>
    <row r="39" spans="1:7" ht="21">
      <c r="A39" s="35"/>
      <c r="B39" s="13">
        <v>32</v>
      </c>
      <c r="C39" s="17" t="s">
        <v>646</v>
      </c>
      <c r="D39" s="16">
        <v>12084998</v>
      </c>
      <c r="E39" s="38">
        <v>12993</v>
      </c>
      <c r="F39" s="38">
        <v>13343</v>
      </c>
      <c r="G39" s="39" t="s">
        <v>53</v>
      </c>
    </row>
    <row r="40" spans="1:7" ht="21">
      <c r="A40" s="35"/>
      <c r="B40" s="13">
        <v>33</v>
      </c>
      <c r="C40" s="14" t="s">
        <v>546</v>
      </c>
      <c r="D40" s="16">
        <v>2577250</v>
      </c>
      <c r="E40" s="38">
        <v>12994</v>
      </c>
      <c r="F40" s="38">
        <v>13344</v>
      </c>
      <c r="G40" s="39" t="s">
        <v>53</v>
      </c>
    </row>
    <row r="41" spans="1:7" ht="21">
      <c r="A41" s="35"/>
      <c r="B41" s="13">
        <v>34</v>
      </c>
      <c r="C41" s="14" t="s">
        <v>552</v>
      </c>
      <c r="D41" s="16">
        <v>3875000</v>
      </c>
      <c r="E41" s="38">
        <v>12995</v>
      </c>
      <c r="F41" s="38">
        <v>13345</v>
      </c>
      <c r="G41" s="39" t="s">
        <v>53</v>
      </c>
    </row>
    <row r="42" spans="1:7" ht="21">
      <c r="A42" s="35"/>
      <c r="B42" s="13">
        <v>35</v>
      </c>
      <c r="C42" s="14" t="s">
        <v>558</v>
      </c>
      <c r="D42" s="16">
        <v>35000</v>
      </c>
      <c r="E42" s="38">
        <v>12996</v>
      </c>
      <c r="F42" s="38">
        <v>13346</v>
      </c>
      <c r="G42" s="39" t="s">
        <v>53</v>
      </c>
    </row>
    <row r="43" spans="1:7" ht="21">
      <c r="A43" s="35"/>
      <c r="B43" s="13">
        <v>36</v>
      </c>
      <c r="C43" s="17" t="s">
        <v>561</v>
      </c>
      <c r="D43" s="16">
        <v>8198059</v>
      </c>
      <c r="E43" s="38">
        <v>12997</v>
      </c>
      <c r="F43" s="38">
        <v>13347</v>
      </c>
      <c r="G43" s="39" t="s">
        <v>53</v>
      </c>
    </row>
    <row r="44" spans="1:7" ht="21">
      <c r="A44" s="35"/>
      <c r="B44" s="13">
        <v>37</v>
      </c>
      <c r="C44" s="14" t="s">
        <v>568</v>
      </c>
      <c r="D44" s="16">
        <v>35000</v>
      </c>
      <c r="E44" s="38">
        <v>12998</v>
      </c>
      <c r="F44" s="38">
        <v>13348</v>
      </c>
      <c r="G44" s="39" t="s">
        <v>53</v>
      </c>
    </row>
    <row r="45" spans="1:7" ht="21">
      <c r="A45" s="35"/>
      <c r="B45" s="13">
        <v>38</v>
      </c>
      <c r="C45" s="14" t="s">
        <v>496</v>
      </c>
      <c r="D45" s="16">
        <v>6566000</v>
      </c>
      <c r="E45" s="38">
        <v>12999</v>
      </c>
      <c r="F45" s="38">
        <v>13349</v>
      </c>
      <c r="G45" s="39" t="s">
        <v>53</v>
      </c>
    </row>
    <row r="46" spans="1:7" ht="21">
      <c r="A46" s="35"/>
      <c r="B46" s="13">
        <v>39</v>
      </c>
      <c r="C46" s="14" t="s">
        <v>505</v>
      </c>
      <c r="D46" s="16">
        <v>2450000</v>
      </c>
      <c r="E46" s="38">
        <v>13000</v>
      </c>
      <c r="F46" s="38">
        <v>13350</v>
      </c>
      <c r="G46" s="39" t="s">
        <v>53</v>
      </c>
    </row>
    <row r="47" spans="1:7" ht="21">
      <c r="A47" s="35"/>
      <c r="B47" s="13">
        <v>40</v>
      </c>
      <c r="C47" s="14" t="s">
        <v>571</v>
      </c>
      <c r="D47" s="16">
        <v>2176690</v>
      </c>
      <c r="E47" s="38">
        <v>13001</v>
      </c>
      <c r="F47" s="38">
        <v>13351</v>
      </c>
      <c r="G47" s="39" t="s">
        <v>53</v>
      </c>
    </row>
    <row r="48" spans="1:7" ht="21">
      <c r="A48" s="35"/>
      <c r="B48" s="13">
        <v>41</v>
      </c>
      <c r="C48" s="14" t="s">
        <v>576</v>
      </c>
      <c r="D48" s="16">
        <v>4644415</v>
      </c>
      <c r="E48" s="38">
        <v>13002</v>
      </c>
      <c r="F48" s="38">
        <v>13352</v>
      </c>
      <c r="G48" s="39" t="s">
        <v>53</v>
      </c>
    </row>
    <row r="49" spans="1:7" ht="21">
      <c r="A49" s="35"/>
      <c r="B49" s="13">
        <v>42</v>
      </c>
      <c r="C49" s="14" t="s">
        <v>584</v>
      </c>
      <c r="D49" s="16">
        <v>7655000</v>
      </c>
      <c r="E49" s="38">
        <v>13003</v>
      </c>
      <c r="F49" s="38">
        <v>13353</v>
      </c>
      <c r="G49" s="39" t="s">
        <v>53</v>
      </c>
    </row>
    <row r="50" spans="1:7" ht="21">
      <c r="A50" s="35"/>
      <c r="B50" s="13">
        <v>43</v>
      </c>
      <c r="C50" s="14" t="s">
        <v>599</v>
      </c>
      <c r="D50" s="16">
        <v>25847240</v>
      </c>
      <c r="E50" s="38">
        <v>13004</v>
      </c>
      <c r="F50" s="38">
        <v>13354</v>
      </c>
      <c r="G50" s="39" t="s">
        <v>53</v>
      </c>
    </row>
    <row r="51" spans="1:7" ht="21">
      <c r="A51" s="35"/>
      <c r="B51" s="13">
        <v>44</v>
      </c>
      <c r="C51" s="14" t="s">
        <v>0</v>
      </c>
      <c r="D51" s="16">
        <v>3868000</v>
      </c>
      <c r="E51" s="38">
        <v>13005</v>
      </c>
      <c r="F51" s="38">
        <v>13355</v>
      </c>
      <c r="G51" s="39" t="s">
        <v>53</v>
      </c>
    </row>
    <row r="52" spans="1:7" ht="21">
      <c r="A52" s="35"/>
      <c r="B52" s="13">
        <v>45</v>
      </c>
      <c r="C52" s="14" t="s">
        <v>540</v>
      </c>
      <c r="D52" s="16">
        <v>2606000</v>
      </c>
      <c r="E52" s="38">
        <v>13006</v>
      </c>
      <c r="F52" s="38">
        <v>13356</v>
      </c>
      <c r="G52" s="39" t="s">
        <v>53</v>
      </c>
    </row>
    <row r="53" spans="1:7" ht="21">
      <c r="A53" s="35"/>
      <c r="B53" s="13">
        <v>46</v>
      </c>
      <c r="C53" s="14" t="s">
        <v>19</v>
      </c>
      <c r="D53" s="16">
        <v>2176505</v>
      </c>
      <c r="E53" s="38">
        <v>13007</v>
      </c>
      <c r="F53" s="38">
        <v>13357</v>
      </c>
      <c r="G53" s="39" t="s">
        <v>53</v>
      </c>
    </row>
    <row r="54" spans="1:7" ht="21">
      <c r="A54" s="35"/>
      <c r="B54" s="13">
        <v>47</v>
      </c>
      <c r="C54" s="17" t="s">
        <v>23</v>
      </c>
      <c r="D54" s="16">
        <v>35000</v>
      </c>
      <c r="E54" s="38">
        <v>13008</v>
      </c>
      <c r="F54" s="38">
        <v>13358</v>
      </c>
      <c r="G54" s="39" t="s">
        <v>53</v>
      </c>
    </row>
    <row r="55" spans="1:7" ht="21">
      <c r="A55" s="35"/>
      <c r="B55" s="13">
        <v>48</v>
      </c>
      <c r="C55" s="14" t="s">
        <v>26</v>
      </c>
      <c r="D55" s="16">
        <v>650000</v>
      </c>
      <c r="E55" s="38">
        <v>13009</v>
      </c>
      <c r="F55" s="38">
        <v>13359</v>
      </c>
      <c r="G55" s="39" t="s">
        <v>53</v>
      </c>
    </row>
    <row r="56" spans="1:7" ht="21">
      <c r="A56" s="35"/>
      <c r="B56" s="13">
        <v>49</v>
      </c>
      <c r="C56" s="14" t="s">
        <v>29</v>
      </c>
      <c r="D56" s="16">
        <v>562000</v>
      </c>
      <c r="E56" s="38">
        <v>13010</v>
      </c>
      <c r="F56" s="38">
        <v>13360</v>
      </c>
      <c r="G56" s="39" t="s">
        <v>53</v>
      </c>
    </row>
    <row r="57" spans="1:7" ht="21">
      <c r="A57" s="35"/>
      <c r="B57" s="13">
        <v>50</v>
      </c>
      <c r="C57" s="14" t="s">
        <v>32</v>
      </c>
      <c r="D57" s="16">
        <v>3505185</v>
      </c>
      <c r="E57" s="38">
        <v>13011</v>
      </c>
      <c r="F57" s="38">
        <v>13361</v>
      </c>
      <c r="G57" s="39" t="s">
        <v>53</v>
      </c>
    </row>
    <row r="58" spans="1:7" ht="21">
      <c r="A58" s="35"/>
      <c r="B58" s="13">
        <v>51</v>
      </c>
      <c r="C58" s="17" t="s">
        <v>35</v>
      </c>
      <c r="D58" s="16">
        <v>4007839</v>
      </c>
      <c r="E58" s="38">
        <v>13012</v>
      </c>
      <c r="F58" s="38">
        <v>13362</v>
      </c>
      <c r="G58" s="39" t="s">
        <v>53</v>
      </c>
    </row>
    <row r="59" spans="1:7" ht="21">
      <c r="A59" s="35"/>
      <c r="B59" s="13">
        <v>52</v>
      </c>
      <c r="C59" s="14" t="s">
        <v>55</v>
      </c>
      <c r="D59" s="16">
        <v>25000</v>
      </c>
      <c r="E59" s="38">
        <v>13013</v>
      </c>
      <c r="F59" s="38">
        <v>13363</v>
      </c>
      <c r="G59" s="39" t="s">
        <v>53</v>
      </c>
    </row>
    <row r="60" spans="1:7" ht="21">
      <c r="A60" s="35"/>
      <c r="B60" s="13">
        <v>53</v>
      </c>
      <c r="C60" s="14" t="s">
        <v>58</v>
      </c>
      <c r="D60" s="16">
        <v>3407090</v>
      </c>
      <c r="E60" s="38">
        <v>13014</v>
      </c>
      <c r="F60" s="38">
        <v>13364</v>
      </c>
      <c r="G60" s="39" t="s">
        <v>53</v>
      </c>
    </row>
    <row r="61" spans="1:7" ht="21">
      <c r="A61" s="35"/>
      <c r="B61" s="13">
        <v>54</v>
      </c>
      <c r="C61" s="14" t="s">
        <v>64</v>
      </c>
      <c r="D61" s="16">
        <v>370000</v>
      </c>
      <c r="E61" s="38">
        <v>13015</v>
      </c>
      <c r="F61" s="38">
        <v>13365</v>
      </c>
      <c r="G61" s="39" t="s">
        <v>53</v>
      </c>
    </row>
    <row r="62" spans="1:7" ht="21">
      <c r="A62" s="35"/>
      <c r="B62" s="13">
        <v>55</v>
      </c>
      <c r="C62" s="14" t="s">
        <v>67</v>
      </c>
      <c r="D62" s="16">
        <v>2011000</v>
      </c>
      <c r="E62" s="38">
        <v>13016</v>
      </c>
      <c r="F62" s="38">
        <v>13366</v>
      </c>
      <c r="G62" s="39" t="s">
        <v>53</v>
      </c>
    </row>
    <row r="63" spans="1:7" ht="21">
      <c r="A63" s="35"/>
      <c r="B63" s="13">
        <v>56</v>
      </c>
      <c r="C63" s="14" t="s">
        <v>70</v>
      </c>
      <c r="D63" s="16">
        <v>960000</v>
      </c>
      <c r="E63" s="38">
        <v>13017</v>
      </c>
      <c r="F63" s="38">
        <v>13367</v>
      </c>
      <c r="G63" s="39" t="s">
        <v>53</v>
      </c>
    </row>
    <row r="64" spans="1:7" ht="21">
      <c r="A64" s="35"/>
      <c r="B64" s="13">
        <v>57</v>
      </c>
      <c r="C64" s="14" t="s">
        <v>75</v>
      </c>
      <c r="D64" s="16">
        <v>11345915</v>
      </c>
      <c r="E64" s="38">
        <v>13018</v>
      </c>
      <c r="F64" s="38">
        <v>13368</v>
      </c>
      <c r="G64" s="39" t="s">
        <v>53</v>
      </c>
    </row>
    <row r="65" spans="2:7" ht="21">
      <c r="B65" s="13">
        <v>58</v>
      </c>
      <c r="C65" s="17" t="s">
        <v>4</v>
      </c>
      <c r="D65" s="16">
        <v>3147000</v>
      </c>
      <c r="E65" s="38">
        <v>13019</v>
      </c>
      <c r="F65" s="38">
        <v>13369</v>
      </c>
      <c r="G65" s="39" t="s">
        <v>53</v>
      </c>
    </row>
    <row r="66" spans="2:7" s="1" customFormat="1" ht="21">
      <c r="B66" s="21">
        <v>59</v>
      </c>
      <c r="C66" s="40" t="s">
        <v>11</v>
      </c>
      <c r="D66" s="41">
        <v>12388540</v>
      </c>
      <c r="E66" s="42">
        <v>13020</v>
      </c>
      <c r="F66" s="38">
        <v>13370</v>
      </c>
      <c r="G66" s="39" t="s">
        <v>53</v>
      </c>
    </row>
    <row r="67" spans="2:7" s="1" customFormat="1" ht="21">
      <c r="B67" s="43"/>
      <c r="C67" s="43" t="s">
        <v>54</v>
      </c>
      <c r="D67" s="44">
        <f>SUM(D8:D66)</f>
        <v>282849428</v>
      </c>
      <c r="E67" s="45"/>
      <c r="F67" s="43"/>
      <c r="G67" s="46"/>
    </row>
  </sheetData>
  <sheetProtection/>
  <mergeCells count="2">
    <mergeCell ref="B4:B7"/>
    <mergeCell ref="C4:C7"/>
  </mergeCells>
  <printOptions horizontalCentered="1"/>
  <pageMargins left="0.15748031496062992" right="0.15748031496062992" top="0.85" bottom="0.5" header="0.1968503937007874" footer="0.15748031496062992"/>
  <pageSetup horizontalDpi="600" verticalDpi="600" orientation="portrait" paperSize="9" r:id="rId1"/>
  <headerFooter alignWithMargins="0">
    <oddHeader>&amp;Rหน้าที่ &amp;P</oddHeader>
    <oddFooter xml:space="preserve">&amp;R&amp;"Tahoma,ธรรมดา"&amp;8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cp:lastPrinted>2018-09-14T03:25:52Z</cp:lastPrinted>
  <dcterms:created xsi:type="dcterms:W3CDTF">2018-09-14T03:24:59Z</dcterms:created>
  <dcterms:modified xsi:type="dcterms:W3CDTF">2018-09-18T09:16:17Z</dcterms:modified>
  <cp:category/>
  <cp:version/>
  <cp:contentType/>
  <cp:contentStatus/>
</cp:coreProperties>
</file>