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15" windowWidth="15480" windowHeight="6795" tabRatio="826" firstSheet="5" activeTab="5"/>
  </bookViews>
  <sheets>
    <sheet name="สงป301" sheetId="1" state="hidden" r:id="rId1"/>
    <sheet name="mark1" sheetId="2" state="hidden" r:id="rId2"/>
    <sheet name="mark4" sheetId="7" state="hidden" r:id="rId3"/>
    <sheet name="mark1 (2)" sheetId="5" state="hidden" r:id="rId4"/>
    <sheet name="mask2" sheetId="4" state="hidden" r:id="rId5"/>
    <sheet name="ทม.เบตง ยะลา" sheetId="17" r:id="rId6"/>
    <sheet name="ทน.เชียงราย" sheetId="8" r:id="rId7"/>
    <sheet name="ทน.ลำปาง" sheetId="14" r:id="rId8"/>
    <sheet name="ทต.เหล่าใหญ่ กาฬสินธุ์" sheetId="18" r:id="rId9"/>
    <sheet name="ทม.เลย" sheetId="19" r:id="rId10"/>
    <sheet name="อบจ.พัทลุง" sheetId="20" r:id="rId11"/>
    <sheet name="อบจ.สงขลา" sheetId="21" r:id="rId12"/>
    <sheet name="ทม.ยะลา" sheetId="15" r:id="rId13"/>
    <sheet name="ทม.สตูล" sheetId="22" r:id="rId14"/>
    <sheet name="ทม.ปัตตานี" sheetId="23" r:id="rId15"/>
    <sheet name="ทน.พระนครศรีอยุธยา" sheetId="16" r:id="rId16"/>
  </sheets>
  <definedNames>
    <definedName name="_xlnm.Print_Area" localSheetId="6">ทน.เชียงราย!$A$1:$M$27</definedName>
    <definedName name="_xlnm.Print_Area" localSheetId="5">'ทม.เบตง ยะลา'!$A$1:$M$26</definedName>
    <definedName name="_xlnm.Print_Titles" localSheetId="8">'ทต.เหล่าใหญ่ กาฬสินธุ์'!$1:$5</definedName>
    <definedName name="_xlnm.Print_Titles" localSheetId="6">ทน.เชียงราย!$1:$5</definedName>
    <definedName name="_xlnm.Print_Titles" localSheetId="15">ทน.พระนครศรีอยุธยา!$4:$5</definedName>
    <definedName name="_xlnm.Print_Titles" localSheetId="7">ทน.ลำปาง!$1:$5</definedName>
    <definedName name="_xlnm.Print_Titles" localSheetId="5">'ทม.เบตง ยะลา'!$1:$5</definedName>
    <definedName name="_xlnm.Print_Titles" localSheetId="14">ทม.ปัตตานี!$1:$5</definedName>
    <definedName name="_xlnm.Print_Titles" localSheetId="12">ทม.ยะลา!$1:$5</definedName>
    <definedName name="_xlnm.Print_Titles" localSheetId="9">ทม.เลย!$1:$5</definedName>
    <definedName name="_xlnm.Print_Titles" localSheetId="13">ทม.สตูล!$1:$5</definedName>
    <definedName name="_xlnm.Print_Titles" localSheetId="0">สงป301!$7:$8</definedName>
    <definedName name="_xlnm.Print_Titles" localSheetId="10">อบจ.พัทลุง!$1:$5</definedName>
    <definedName name="_xlnm.Print_Titles" localSheetId="11">อบจ.สงขลา!$1:$5</definedName>
  </definedNames>
  <calcPr calcId="144525"/>
</workbook>
</file>

<file path=xl/calcChain.xml><?xml version="1.0" encoding="utf-8"?>
<calcChain xmlns="http://schemas.openxmlformats.org/spreadsheetml/2006/main">
  <c r="D6" i="16" l="1"/>
  <c r="E6" i="16" s="1"/>
  <c r="E18" i="16"/>
  <c r="E30" i="16"/>
  <c r="D42" i="16"/>
  <c r="E42" i="16" s="1"/>
  <c r="E54" i="16"/>
  <c r="D6" i="23"/>
  <c r="E6" i="23"/>
  <c r="D6" i="22"/>
  <c r="E6" i="22"/>
  <c r="E18" i="22"/>
  <c r="D30" i="22"/>
  <c r="E30" i="22" s="1"/>
  <c r="D42" i="22"/>
  <c r="E42" i="22" s="1"/>
  <c r="D6" i="15"/>
  <c r="E6" i="15" s="1"/>
  <c r="D6" i="21"/>
  <c r="E6" i="21" s="1"/>
  <c r="E6" i="20"/>
  <c r="E18" i="20"/>
  <c r="E6" i="19"/>
  <c r="E6" i="18"/>
  <c r="E18" i="18"/>
  <c r="E6" i="14"/>
  <c r="E6" i="8"/>
  <c r="D6" i="17"/>
  <c r="E6" i="17" s="1"/>
</calcChain>
</file>

<file path=xl/sharedStrings.xml><?xml version="1.0" encoding="utf-8"?>
<sst xmlns="http://schemas.openxmlformats.org/spreadsheetml/2006/main" count="719" uniqueCount="181">
  <si>
    <t xml:space="preserve"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สงป.301  </t>
  </si>
  <si>
    <t>งบส่วนราชการ / รัฐวิสาหกิจ</t>
  </si>
  <si>
    <t xml:space="preserve">กระทรวง : </t>
  </si>
  <si>
    <t xml:space="preserve">รหัส : </t>
  </si>
  <si>
    <t>จัดทำแผน</t>
  </si>
  <si>
    <t xml:space="preserve">ส่วนราชการ/รัฐวิสาหกิจ : </t>
  </si>
  <si>
    <t>หน่วย : ล้านบาท (ทศนิยม 4 ตำแหน่ง )</t>
  </si>
  <si>
    <t>หน่วยนับ</t>
  </si>
  <si>
    <t>รวมทั้งสิ้น</t>
  </si>
  <si>
    <t xml:space="preserve">ไตรมาส 1 ( ต.ค.- ธ.ค.) </t>
  </si>
  <si>
    <t xml:space="preserve">ไตรมาส 2 ( ม.ค.- มี.ค.) </t>
  </si>
  <si>
    <t xml:space="preserve">ไตรมาส 3 ( เม.ย.- มิ.ย.) </t>
  </si>
  <si>
    <t xml:space="preserve">ไตรมาส 4 ( ก.ค.- ก.ย.) </t>
  </si>
  <si>
    <t>แผน</t>
  </si>
  <si>
    <t>ผล</t>
  </si>
  <si>
    <t>topic</t>
  </si>
  <si>
    <t>plan</t>
  </si>
  <si>
    <t>goal_agc</t>
  </si>
  <si>
    <t>goal_index_agc</t>
  </si>
  <si>
    <t>output</t>
  </si>
  <si>
    <t>x</t>
  </si>
  <si>
    <t>1. แผนการปฏิบัติงาน</t>
  </si>
  <si>
    <t>1.1 ตัวชี้วัด</t>
  </si>
  <si>
    <t>เชิง</t>
  </si>
  <si>
    <t>ชื่อตัวชี้วัด</t>
  </si>
  <si>
    <t>unit</t>
  </si>
  <si>
    <t>1.2 กิจกรรมหลัก</t>
  </si>
  <si>
    <t>ชื่อกิจกรรม</t>
  </si>
  <si>
    <t>2.แผนการใช้จ่ายงบประมาณ (2.1+2.2+2.3)</t>
  </si>
  <si>
    <t>2.1 งบประมาณ</t>
  </si>
  <si>
    <t xml:space="preserve">ชื่อกิจกรรม </t>
  </si>
  <si>
    <t>รวมเงินงบประมาณทั้งสิ้น</t>
  </si>
  <si>
    <t>ตัวชี้วัดกิจกรรม</t>
  </si>
  <si>
    <t xml:space="preserve">คำชี้แจงเพิ่มเติม  </t>
  </si>
  <si>
    <t xml:space="preserve">ปัญหา/อุปสรรคและแนวทางแก้ไข  </t>
  </si>
  <si>
    <t>ผู้รายงาน : …………………………………………..</t>
  </si>
  <si>
    <t xml:space="preserve">หัวหน้าส่วนราชการ / รัฐวิสาหกิจ  :............................................................................................ </t>
  </si>
  <si>
    <t>ชือเต็ม</t>
  </si>
  <si>
    <t>(....................................................................................................)</t>
  </si>
  <si>
    <t xml:space="preserve">ตำแหน่ง : </t>
  </si>
  <si>
    <t>วัน/เดือน/ปี      :   โทร:</t>
  </si>
  <si>
    <t>สำหรับสำนักงบประมาณเท่านั้น :</t>
  </si>
  <si>
    <t>(1) แสดงความเห็น/ข้อสังเกต</t>
  </si>
  <si>
    <t xml:space="preserve">ผู้พิจารณา : </t>
  </si>
  <si>
    <t>ผู้ให้ความเห็นชอบ  :</t>
  </si>
  <si>
    <t xml:space="preserve">            (....................................................................................................)</t>
  </si>
  <si>
    <t>วัน/เดือน/ปี      :                                                                                       โทร:</t>
  </si>
  <si>
    <t>งบกลาง</t>
  </si>
  <si>
    <t>รายงานผล</t>
  </si>
  <si>
    <t>ผลผลิต/โครงการ-กิจกรรม</t>
  </si>
  <si>
    <t>ไม่พบข้อมูล</t>
  </si>
  <si>
    <t>2.2 เงินนอกงบประมาณ</t>
  </si>
  <si>
    <t>แผนงาน-เป้าประสงค์เชิงยุทธศาสตร์-แนวทาง</t>
  </si>
  <si>
    <t>goal_index_code</t>
  </si>
  <si>
    <t>goal_code</t>
  </si>
  <si>
    <t>cstg_code</t>
  </si>
  <si>
    <t>cstg_index_code</t>
  </si>
  <si>
    <t>แบบ สงป.301 [IP60]</t>
  </si>
  <si>
    <t>PLAN_CODE(NEW) แผนงาน</t>
  </si>
  <si>
    <t xml:space="preserve"> CS_STG_CODE   เป้าหมาย</t>
  </si>
  <si>
    <t xml:space="preserve">  CS_PLAN_CODE   ตัวชี้วัดเป้าหมาย</t>
  </si>
  <si>
    <t xml:space="preserve">   - CS_PLAN_INDEX(TABLE_1)   ค่าเป้าหมาย</t>
  </si>
  <si>
    <t xml:space="preserve">   CS_CSTG_CODE1   แนวทาง</t>
  </si>
  <si>
    <t xml:space="preserve">    CS_CSTG_CODE2   ตัวชี้วัดแนวทาง</t>
  </si>
  <si>
    <t>แผนบูรณาการ-เป้าหมาย-แนวทางการดำเนินงาน</t>
  </si>
  <si>
    <t xml:space="preserve">     Min</t>
  </si>
  <si>
    <t xml:space="preserve">      Agc</t>
  </si>
  <si>
    <t xml:space="preserve">       OUTPUT_ACC   ผลผลิต/โครงการ</t>
  </si>
  <si>
    <t xml:space="preserve">        ACT_CODE   กิจกรรม</t>
  </si>
  <si>
    <t xml:space="preserve">         - ACT_INDEX   ตัวชี้วัดกิจกรรม (TABLE_3)</t>
  </si>
  <si>
    <t>รายงานแผน</t>
  </si>
  <si>
    <t>เงินงบประมาณ</t>
  </si>
  <si>
    <t>เงินนอกงบประมาณ</t>
  </si>
  <si>
    <t xml:space="preserve">         OUTPUT_ACC   ผลผลิต/โครงการ</t>
  </si>
  <si>
    <t xml:space="preserve">           ACT_CODE   กิจกรรม</t>
  </si>
  <si>
    <t xml:space="preserve">  เงินนอกงบประมาณ</t>
  </si>
  <si>
    <t xml:space="preserve">           - ACT_INDEX   ตัวชี้วัดกิจกรรม (TABLE_3)</t>
  </si>
  <si>
    <t xml:space="preserve">        กระทรวง:min,min_name</t>
  </si>
  <si>
    <t xml:space="preserve">        หน่วยงาน:agc,agc_name</t>
  </si>
  <si>
    <t xml:space="preserve">     กลุ่มโครงการ :issue_code_level1,issue_name_level1</t>
  </si>
  <si>
    <t xml:space="preserve">      value chain :issue_code_level2,issue_name_level2</t>
  </si>
  <si>
    <t xml:space="preserve">      กลุ่มกิจกรรม :issue_code_level3,issue_name_level3</t>
  </si>
  <si>
    <t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สงป.301   [พรบ.เพิ่มเติม]</t>
  </si>
  <si>
    <t>แบบ สงป.301  [พรบ.เพิ่มเติม]</t>
  </si>
  <si>
    <t>แบบ สงป.301 [แผนบูรณาการภาพรวม]  [พรบ.เพิ่มเติม]</t>
  </si>
  <si>
    <t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สงป.301 [พรบ.เพิ่มเติม]</t>
  </si>
  <si>
    <t xml:space="preserve"> กลุ่มโครงการ-Value Chain-กลุ่มกิจกรรม-โครงการ-กิจกรรม</t>
  </si>
  <si>
    <t xml:space="preserve">         - </t>
  </si>
  <si>
    <t xml:space="preserve"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</t>
  </si>
  <si>
    <t>ผลสัมฤทธิ์และประโยชน์ที่คาดว่าจะได้รับในการใช้จ่ายงบประมาณ (พ.ร.บ.)</t>
  </si>
  <si>
    <t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สงป.301 [CS29]</t>
  </si>
  <si>
    <t>คำชี้แจงเพิ่มเติม / รายงานผลสัมฤทธิ์และประโยชน์ที่คาดว่าจะได้รับในการใช้จ่ายงบประมาณ (รายงานผล)</t>
  </si>
  <si>
    <t>แบบ สงป.301 [แผนบูรณาการภาพรวม] [CS29]</t>
  </si>
  <si>
    <t>ร้อยละ</t>
  </si>
  <si>
    <t>รวม</t>
  </si>
  <si>
    <t xml:space="preserve">  ผลการดำเนินงานโดยสังเขป :</t>
  </si>
  <si>
    <t xml:space="preserve">  ปัญหาและอุปสรรค :</t>
  </si>
  <si>
    <t xml:space="preserve">  ผลการดำเนินงานโดยสังเขป : </t>
  </si>
  <si>
    <t xml:space="preserve">  ค่าเป้าหมาย :</t>
  </si>
  <si>
    <t xml:space="preserve">     </t>
  </si>
  <si>
    <t xml:space="preserve">       </t>
  </si>
  <si>
    <t xml:space="preserve">  ข้อเสนอแนะ :</t>
  </si>
  <si>
    <t>หน่วย : บาท</t>
  </si>
  <si>
    <r>
      <rPr>
        <b/>
        <sz val="16"/>
        <color indexed="8"/>
        <rFont val="TH SarabunPSK"/>
        <family val="2"/>
      </rPr>
      <t>แผน</t>
    </r>
    <r>
      <rPr>
        <b/>
        <sz val="9"/>
        <color indexed="8"/>
        <rFont val="TH SarabunPSK"/>
        <family val="2"/>
      </rPr>
      <t xml:space="preserve">
</t>
    </r>
    <r>
      <rPr>
        <b/>
        <sz val="10"/>
        <color indexed="8"/>
        <rFont val="TH SarabunPSK"/>
        <family val="2"/>
      </rPr>
      <t>(งบประมาณที่ได้รับการจัดสรร)</t>
    </r>
  </si>
  <si>
    <t>แบบรายงานผลการดำเนินงานโครงการตามแผนงานบูรณาการส่งเสริมการพัฒนาจังหวัดและกลุ่มจังหวัดแบบบูรณาการ</t>
  </si>
  <si>
    <t xml:space="preserve"> ปีงบประมาณ พ.ศ. 2560 </t>
  </si>
  <si>
    <t>ไตรมาส 3 (เม.ย - มิ.ย. 60)</t>
  </si>
  <si>
    <t>ไตรมาส 1 (ต.ค. - ธ.ค. 59)</t>
  </si>
  <si>
    <t>ไตรมาส 2 (ม.ค. - มี.ค. 60)</t>
  </si>
  <si>
    <t>ไตรมาส 4 (ก.ค - ก.ย. 60)</t>
  </si>
  <si>
    <t>-</t>
  </si>
  <si>
    <r>
      <rPr>
        <b/>
        <sz val="16"/>
        <color indexed="8"/>
        <rFont val="TH SarabunPSK"/>
        <family val="2"/>
      </rPr>
      <t>ผล</t>
    </r>
    <r>
      <rPr>
        <b/>
        <sz val="12"/>
        <color indexed="8"/>
        <rFont val="TH SarabunPSK"/>
        <family val="2"/>
      </rPr>
      <t xml:space="preserve">
(ไตรมาส 1-4)</t>
    </r>
  </si>
  <si>
    <t>แบบรายงานผลการดำเนินงานโครงการตามแผนงานบูรณาการเสริมสร้างความเข้มแข็งและยั่งยืนให้กับเศรษฐกิจภายในประเทศ</t>
  </si>
  <si>
    <t xml:space="preserve"> ปีงบประมาณ พ.ศ. 2561</t>
  </si>
  <si>
    <t xml:space="preserve"> ประจำปีงบประมาณ พ.ศ. 2561</t>
  </si>
  <si>
    <t xml:space="preserve"> แนวทางที่ 1 เพิ่มศักยภาพภาคอุตสาหกรรม             การค้าและการลงทุน</t>
  </si>
  <si>
    <t>แนวทางที่ 2  เพิ่มศักยภาพภาคการเกษตร</t>
  </si>
  <si>
    <t>แนวทางที่ 3  เพิ่มศักยภาพภาคการท่องเที่ยว         และบริการ</t>
  </si>
  <si>
    <t>แนวทางที่ 4 พัฒนาด้านสังคม ยกระดับคุณภาพชีวิต  และสิ่งแวดล้อม</t>
  </si>
  <si>
    <t>แนวทางที่ 5 โครงการพัฒนาพิเศษขนาดใหญ่</t>
  </si>
  <si>
    <r>
      <t xml:space="preserve">กิจกรรม : </t>
    </r>
    <r>
      <rPr>
        <sz val="14"/>
        <color indexed="8"/>
        <rFont val="TH SarabunPSK"/>
        <family val="2"/>
      </rPr>
      <t>พัฒนาแหล่งท่องเที่ยวแก่งคุดคู้ องค์การบริหารส่วนจังหวัดเลย จังหวัดเลย</t>
    </r>
  </si>
  <si>
    <r>
      <t xml:space="preserve">ชื่อโครงการ : </t>
    </r>
    <r>
      <rPr>
        <sz val="14"/>
        <color indexed="8"/>
        <rFont val="TH SarabunPSK"/>
        <family val="2"/>
      </rPr>
      <t>ยกระดับการท่องเที่ยวทางธรรมชาติครบวงจร</t>
    </r>
  </si>
  <si>
    <r>
      <t xml:space="preserve">กิจกรรม : </t>
    </r>
    <r>
      <rPr>
        <sz val="14"/>
        <color indexed="8"/>
        <rFont val="TH SarabunPSK"/>
        <family val="2"/>
      </rPr>
      <t>ส่งเสริมและพัฒนาแหล่งท่องเที่ยวเชิงอนุรักษ์วัฒนธรรมผู้ไทย เทศบาลตำบลเหล่าใหญ่ อำเภอกุฉินารายณ์  จังหวัดกาฬสินธุ์</t>
    </r>
  </si>
  <si>
    <r>
      <t xml:space="preserve">ชื่อโครงการ : </t>
    </r>
    <r>
      <rPr>
        <sz val="14"/>
        <color indexed="8"/>
        <rFont val="TH SarabunPSK"/>
        <family val="2"/>
      </rPr>
      <t>ยกระดับการท่องเที่ยวทางวัฒนธรรมครบวงจร</t>
    </r>
  </si>
  <si>
    <r>
      <t xml:space="preserve">ชื่อโครงการ : </t>
    </r>
    <r>
      <rPr>
        <sz val="14"/>
        <color indexed="8"/>
        <rFont val="TH SarabunPSK"/>
        <family val="2"/>
      </rPr>
      <t>ส่งเสริมภาคการท่องเที่ยวกลุ่มเฉพาะ</t>
    </r>
  </si>
  <si>
    <r>
      <t xml:space="preserve">กิจกรรม : </t>
    </r>
    <r>
      <rPr>
        <sz val="14"/>
        <color indexed="8"/>
        <rFont val="TH SarabunPSK"/>
        <family val="2"/>
      </rPr>
      <t>ก่อสร้างอาคารศูนย์แสดงสินค้าและการท่องเที่ยวนครลำปาง เทศบาลนครลำปาง จังหวัดลำปาง</t>
    </r>
  </si>
  <si>
    <r>
      <t xml:space="preserve">ชื่อโครงการ : </t>
    </r>
    <r>
      <rPr>
        <sz val="14"/>
        <color indexed="8"/>
        <rFont val="TH SarabunPSK"/>
        <family val="2"/>
      </rPr>
      <t>พัฒนาและส่งเสริมการท่องเที่ยวภาคใต้ 2 สมุทร</t>
    </r>
  </si>
  <si>
    <r>
      <t xml:space="preserve">กิจกรรม : </t>
    </r>
    <r>
      <rPr>
        <sz val="14"/>
        <color indexed="8"/>
        <rFont val="TH SarabunPSK"/>
        <family val="2"/>
      </rPr>
      <t>ติดตั้งสัญญานไฟกระพริบ บริเวณจุดเสี่ยงในเส้นทางเพื่อการท่องเที่ยว  องค์การบริหารส่วนจังหวัดพัทลุง อำเภอเมืองพัทลุง จังหวัดพัทลุง</t>
    </r>
  </si>
  <si>
    <r>
      <t xml:space="preserve">กิจกรรม : </t>
    </r>
    <r>
      <rPr>
        <sz val="14"/>
        <color indexed="8"/>
        <rFont val="TH SarabunPSK"/>
        <family val="2"/>
      </rPr>
      <t>พัฒนาแหล่งท่องเที่ยวถ้ำลอดวัดเขาแดง อำเภอเมืองพัทลุง จังหวัดพัทลุง องค์การบริหารส่วนจังหวัดพัทลุง อำเภอเมืองพัทลุง จังหวัดพัทลุง</t>
    </r>
  </si>
  <si>
    <r>
      <t xml:space="preserve">ชื่อโครงการ : </t>
    </r>
    <r>
      <rPr>
        <sz val="14"/>
        <color indexed="8"/>
        <rFont val="TH SarabunPSK"/>
        <family val="2"/>
      </rPr>
      <t>เพิ่มประสิทธิภาพการท่องเที่ยวเชิงธรรมชาติ</t>
    </r>
  </si>
  <si>
    <r>
      <t xml:space="preserve">กิจกรรม : </t>
    </r>
    <r>
      <rPr>
        <sz val="14"/>
        <color indexed="8"/>
        <rFont val="TH SarabunPSK"/>
        <family val="2"/>
      </rPr>
      <t>ก่อสร้างสวนสาธารณะเมืองสงขลาเพื่อการท่องเที่ยว องค์การบริหารส่วนจังหวัดสงขลา อำเภอเมืองสงขลา จังหวัดสงขลา</t>
    </r>
  </si>
  <si>
    <r>
      <t xml:space="preserve">ชื่อโครงการ : </t>
    </r>
    <r>
      <rPr>
        <sz val="14"/>
        <color indexed="8"/>
        <rFont val="TH SarabunPSK"/>
        <family val="2"/>
      </rPr>
      <t>ส่งเสริมพัฒนาศักยภาพสามเหลี่ยมมั่นคง มั่งคั่ง ยั่งยืน</t>
    </r>
  </si>
  <si>
    <r>
      <t xml:space="preserve">ชื่อโครงการ : </t>
    </r>
    <r>
      <rPr>
        <sz val="14"/>
        <color indexed="8"/>
        <rFont val="TH SarabunPSK"/>
        <family val="2"/>
      </rPr>
      <t>พัฒนาภาคการเกษตรภาคเหนือ</t>
    </r>
  </si>
  <si>
    <r>
      <t xml:space="preserve">กิจกรรม : </t>
    </r>
    <r>
      <rPr>
        <sz val="14"/>
        <color indexed="8"/>
        <rFont val="TH SarabunPSK"/>
        <family val="2"/>
      </rPr>
      <t>ก่อสร้างศูนย์จำหน่ายผลิตภัณฑ์ชุมชนและเกษตรปลอดภัย เทศบาลนครเชียงราย จังหวัดเชียงราย</t>
    </r>
  </si>
  <si>
    <r>
      <t xml:space="preserve">กิจกรรม : </t>
    </r>
    <r>
      <rPr>
        <sz val="14"/>
        <color indexed="8"/>
        <rFont val="TH SarabunPSK"/>
        <family val="2"/>
      </rPr>
      <t>ก่อสร้างอุทยานการเรียนรู้  (TK PARK) เทศบาลเมืองยะลา อำเภอเมืองยะลา จังหวัดยะลา</t>
    </r>
  </si>
  <si>
    <r>
      <t xml:space="preserve">ชื่อโครงการ : </t>
    </r>
    <r>
      <rPr>
        <sz val="14"/>
        <color indexed="8"/>
        <rFont val="TH SarabunPSK"/>
        <family val="2"/>
      </rPr>
      <t>ส่งเสริมและพัฒนาคุณภาพชีวิตผู้สูงอายุ คนพิการ ผู้ด้อยโอกาส และคนยากจน</t>
    </r>
  </si>
  <si>
    <r>
      <t xml:space="preserve">ชื่อโครงการ : </t>
    </r>
    <r>
      <rPr>
        <sz val="14"/>
        <color indexed="8"/>
        <rFont val="TH SarabunPSK"/>
        <family val="2"/>
      </rPr>
      <t>ส่งเสริมและพัฒนาการศึกษา</t>
    </r>
  </si>
  <si>
    <r>
      <t xml:space="preserve">กิจกรรม : </t>
    </r>
    <r>
      <rPr>
        <sz val="14"/>
        <color indexed="8"/>
        <rFont val="TH SarabunPSK"/>
        <family val="2"/>
      </rPr>
      <t>วัสดุการศึกษา อุทยานการเรียนรู้ TK PARK เทศบาลเมืองสตูล อำเภอเมืองสตูล จังหวัดสตูล</t>
    </r>
  </si>
  <si>
    <r>
      <t xml:space="preserve">กิจกรรม : </t>
    </r>
    <r>
      <rPr>
        <sz val="14"/>
        <color indexed="8"/>
        <rFont val="TH SarabunPSK"/>
        <family val="2"/>
      </rPr>
      <t>ปรับปรุงอุทยานการเรียนรู้ TK PARK เทศบาลเมืองสตูล สู่ THAILAND 4.0   เทศบาลเมืองสตูล อำเภอเมืองสตูล จังหวัดสตูล 1 แห่ง</t>
    </r>
  </si>
  <si>
    <r>
      <t xml:space="preserve">กิจกรรม : </t>
    </r>
    <r>
      <rPr>
        <sz val="14"/>
        <color indexed="8"/>
        <rFont val="TH SarabunPSK"/>
        <family val="2"/>
      </rPr>
      <t>ปรับปรุงอาคารอุทยานการเรียนรู้ (TK PARK) เทศบาลเมืองปัตตานี อำเภอเมืองปัตตานี จังหวัดปัตตานี</t>
    </r>
  </si>
  <si>
    <t>แห่ง</t>
  </si>
  <si>
    <t xml:space="preserve"> </t>
  </si>
  <si>
    <r>
      <t xml:space="preserve">กิจกรรม : </t>
    </r>
    <r>
      <rPr>
        <sz val="14"/>
        <color indexed="8"/>
        <rFont val="TH SarabunPSK"/>
        <family val="2"/>
      </rPr>
      <t>ก่อสร้างศูนย์นันทนาการผู้สูงอายุและพัฒนาอาชีพ เทศบาลเมืองสตูล อำเภอเมืองสตูล จังหวัดสตูล</t>
    </r>
  </si>
  <si>
    <t>1</t>
  </si>
  <si>
    <r>
      <t xml:space="preserve">  ผลการดำเนินงานโดยสังเขป : </t>
    </r>
    <r>
      <rPr>
        <sz val="14"/>
        <color indexed="8"/>
        <rFont val="TH SarabunPSK"/>
        <family val="2"/>
      </rPr>
      <t>ลงนามสัญญาจ้างแล้ว เมื่อวันที่ 31 พฤษภาคม 2561 มีบริษัท ธัญวลัยฐนกร จำกัด เป็นผู้รับจ้าง วงเงินสัญญา 9,998,789 บาท ขณะนี้อยู่ระหว่างดำเนินการก่อสร้างตามงวดงานของสัญญา และยังไม่มีการเบิกจ่ายงบประมาณ</t>
    </r>
  </si>
  <si>
    <r>
      <t xml:space="preserve">  ผลการดำเนินงานโดยสังเขป :  </t>
    </r>
    <r>
      <rPr>
        <sz val="14"/>
        <color indexed="8"/>
        <rFont val="TH SarabunPSK"/>
        <family val="2"/>
      </rPr>
      <t>ลงนามสัญญาจ้างแล้ว เมื่อวันที่ 22 ธันวาคม 2560 มี หจก. กำชัยการโยธา เป็นผู้รับจ้าง วงเงินสัญญา 84,000,000 บาท ขณะนี้อยู่ระหว่างดำเนินการก่อสร้างตามงวดงานของสัญญา  และมีการเบิกจ่ายงบประมาณงวดงานที่ 1 แล้ว จำนวน 4,200,000 ล้านบาท คิดเป็นร้อยละ 5.5   ของงบประมาณที่ได้รับการจัดสรร</t>
    </r>
  </si>
  <si>
    <r>
      <t xml:space="preserve">  ผลการดำเนินงานโดยสังเขป : </t>
    </r>
    <r>
      <rPr>
        <sz val="14"/>
        <color indexed="8"/>
        <rFont val="TH SarabunPSK"/>
        <family val="2"/>
      </rPr>
      <t>ลงนามสัญญาจ้างแล้ว เมื่อวันที่ 14 กุมภาพันธ์ 2561 มี หจก. พิจิตสุวรรณวิศวกร เป็นผู้รับจ้าง วงเงินสัญญา 164,300,000 บาท ขณะนี้อยู่ระหว่างดำเนินการก่อสร้างตามงวดงานของสัญญา  และมีการเบิกจ่ายงบประมาณงวดงานที่ 1 แล้ว จำนวน 32,860,000 ล้านบาท คิดเป็น       ร้อยละ 22.22 ของงบประมาณที่ได้รับการจัดสรร</t>
    </r>
  </si>
  <si>
    <r>
      <t xml:space="preserve">  ผลการดำเนินงานโดยสังเขป :</t>
    </r>
    <r>
      <rPr>
        <sz val="14"/>
        <color indexed="8"/>
        <rFont val="TH SarabunPSK"/>
        <family val="2"/>
      </rPr>
      <t xml:space="preserve"> ลงนามสัญญาจ้างแล้ว เมื่อวันที่ 27 มีนาคม 2561 มี หจก. เอ็ม บี เอ เอ็นจิเนียริ่ง เป็นผู้รับจ้าง วงเงินสัญญา 34,890,000 บาท ขณะนี้อยู่ระหว่างดำเนินการก่อสร้างตามงวดงานของสัญญา และยังไม่มีการเบิกจ่ายงบประมาณ</t>
    </r>
  </si>
  <si>
    <r>
      <t xml:space="preserve">  ผลการดำเนินงานโดยสังเขป : </t>
    </r>
    <r>
      <rPr>
        <sz val="14"/>
        <color indexed="8"/>
        <rFont val="TH SarabunPSK"/>
        <family val="2"/>
      </rPr>
      <t>ลงนามสัญญาจ้างแล้ว เมื่อวันที่ 27 มีนาคม 2561 มีบริษัท อัสสะ คอนสตรัคชั่น จำกัด เป็นผู้รับจ้าง วงเงินสัญญา 7,020,000 บาท ขณะนี้อยู่ระหว่างดำเนินการก่อสร้างตามงวดงานของสัญญา และมีการเบิกจ่ายงบประมาณงวดงานที่ 1 แล้ว จำนวน 1,404,000 บาท คิดเป็นร้อยละ  19.02 ของงบประมาณที่ได้รับการจัดสรร</t>
    </r>
  </si>
  <si>
    <r>
      <t xml:space="preserve">  ผลการดำเนินงานโดยสังเขป : </t>
    </r>
    <r>
      <rPr>
        <sz val="14"/>
        <color indexed="8"/>
        <rFont val="TH SarabunPSK"/>
        <family val="2"/>
      </rPr>
      <t>ลงนามสัญญาจ้างแล้ว เมื่อวันที่ 29 ธันวาคม 2560 มีกิจการร่วมค้า ภรประสิทธิ เป็นผู้รับจ้าง วงเงินสัญญา 117,500,000 บาท ขณะนี้อยู่ระหว่างดำเนินการก่อสร้างตามงวดงานของสัญญา และยังไม่มีการเบิกจ่ายงบประมาณ</t>
    </r>
  </si>
  <si>
    <t xml:space="preserve">  ปัญหาและอุปสรรค : </t>
  </si>
  <si>
    <t>ผล
(ไตรมาส 1-4)</t>
  </si>
  <si>
    <r>
      <t xml:space="preserve">ชื่อโครงการ : </t>
    </r>
    <r>
      <rPr>
        <sz val="14"/>
        <color indexed="8"/>
        <rFont val="TH SarabunPSK"/>
        <family val="2"/>
      </rPr>
      <t>เนรมิตอยุธยาเพื่อความน่าอยู่และการท่องเที่ยวอย่างยั่งยืน</t>
    </r>
  </si>
  <si>
    <r>
      <t xml:space="preserve">กิจกรรม : </t>
    </r>
    <r>
      <rPr>
        <sz val="14"/>
        <color indexed="8"/>
        <rFont val="TH SarabunPSK"/>
        <family val="2"/>
      </rPr>
      <t>ซ่อมแซมระบบบำบัดน้ำเสียแนวคูคลองโบราณเพื่อการท่องเที่ยวทางประวัติศาสตร์ เทศบาลนครพระนครศรีอยุธยา อำเภอพระนครศรีอยุธยา จังหวัดพระนครศรีอยุธยา</t>
    </r>
  </si>
  <si>
    <r>
      <t>ชื่อโครงการ :</t>
    </r>
    <r>
      <rPr>
        <sz val="14"/>
        <color indexed="8"/>
        <rFont val="TH SarabunPSK"/>
        <family val="2"/>
      </rPr>
      <t xml:space="preserve"> เนรมิตอยุธยาเพื่อความน่าอยู่และการท่องเที่ยวอย่างยั่งยืน</t>
    </r>
  </si>
  <si>
    <r>
      <t>กิจกรรม :</t>
    </r>
    <r>
      <rPr>
        <sz val="14"/>
        <color indexed="8"/>
        <rFont val="TH SarabunPSK"/>
        <family val="2"/>
      </rPr>
      <t xml:space="preserve"> ติดตั้งและปรับปรุงระบบสัญญาณไฟจราจรในแหล่งท่องเที่ยว เทศบาลนครพระนครศรีอยุธยา อำเภอพระนครศรีอยุธยา</t>
    </r>
  </si>
  <si>
    <r>
      <t xml:space="preserve">กิจกรรม : </t>
    </r>
    <r>
      <rPr>
        <sz val="14"/>
        <color indexed="8"/>
        <rFont val="TH SarabunPSK"/>
        <family val="2"/>
      </rPr>
      <t>ลอกท่อรวบรวมน้ำเสียและสถานีสูบน้ำเสียขนาดเล็ก เพื่อการท่องเที่ยวทางประวัติศาสตร์ เทศบาลนครพระนครศรีอยุธยา อำเภอพระนครศรีอยุธยา จังหวัดพระนครศรีอยุธยา</t>
    </r>
  </si>
  <si>
    <r>
      <t xml:space="preserve">กิจกรรม : </t>
    </r>
    <r>
      <rPr>
        <sz val="14"/>
        <color indexed="8"/>
        <rFont val="TH SarabunPSK"/>
        <family val="2"/>
      </rPr>
      <t>จัดตั้งศูนย์บริการนักท่องเที่ยว (Tourism Service Center) แบบครบวงจร เทศบาลนครพระนครศรีอยุธยา อำเภอพระนครศรีอยุธยา จังหวัดพระนครศรีอยุธยา</t>
    </r>
  </si>
  <si>
    <r>
      <t xml:space="preserve">กิจกรรม : </t>
    </r>
    <r>
      <rPr>
        <sz val="14"/>
        <color indexed="8"/>
        <rFont val="TH SarabunPSK"/>
        <family val="2"/>
      </rPr>
      <t>ปรับปรุงผิวจราจร เพื่อการท่องเที่ยวทางประวัติศาสตร์ เทศบาลนครพระนครศรีอยุธยา อำเภอพระนครศรีอยุธยา จังหวัดพระนครศรีอยุธยา</t>
    </r>
  </si>
  <si>
    <r>
      <t xml:space="preserve">แผน
</t>
    </r>
    <r>
      <rPr>
        <b/>
        <sz val="10"/>
        <color indexed="8"/>
        <rFont val="TH SarabunPSK"/>
        <family val="2"/>
      </rPr>
      <t>(งบประมาณที่ได้รับการจัดสรร)</t>
    </r>
  </si>
  <si>
    <r>
      <t xml:space="preserve">  ผลการดำเนินงานโดยสังเขป : </t>
    </r>
    <r>
      <rPr>
        <sz val="14"/>
        <color indexed="8"/>
        <rFont val="TH SarabunPSK"/>
        <family val="2"/>
      </rPr>
      <t>ลงนามสัญญาจ้างแล้ว เมื่อวันที่ 2 พฤษภาคม 2561 มีบริษัท เจ.เอส.(1970) จำกัด เป็นผู้รับจ้าง วงเงินสัญญา 4,986,399 บาท ขณะนี้อยู่ระหว่างดำเนินการก่อสร้างตามงวดงานของสัญญา และยังไม่มีการเบิกจ่ายงบประมาณ</t>
    </r>
  </si>
  <si>
    <r>
      <t xml:space="preserve">  ผลการดำเนินงานโดยสังเขป : </t>
    </r>
    <r>
      <rPr>
        <sz val="14"/>
        <color indexed="8"/>
        <rFont val="TH SarabunPSK"/>
        <family val="2"/>
      </rPr>
      <t>ลงนามสัญญาจ้างแล้ว เมื่อวันที่ 3 พฤษภาคม 2561 มีบริษัท เอฟเอซี คอนสตรัคชั่น จำกัด เป็นผู้รับจ้าง วงเงินสัญญา 17,180,000 บาท ขณะนี้อยู่ระหว่างดำเนินการก่อสร้างตามงวดงานของสัญญา ยังไม่มีการเบิกจ่ายงบประมาณ</t>
    </r>
  </si>
  <si>
    <r>
      <t xml:space="preserve">  ผลการดำเนินงานโดยสังเขป : </t>
    </r>
    <r>
      <rPr>
        <sz val="14"/>
        <color indexed="8"/>
        <rFont val="TH SarabunPSK"/>
        <family val="2"/>
      </rPr>
      <t>ลงนามสัญญาจ้างแล้ว เมื่อวันที่ 2 พฤษภาคม 2561 มีบริษัท จีเนียส ทราฟฟิค ซิสเต็ม จำกัด เป็นผู้รับจ้าง วงเงินสัญญา 33,811,400 บาท ขณะนี้อยู่ระหว่างดำเนินการก่อสร้างตามงวดงานของสัญญา และยังไม่มีการเบิกจ่ายงบประมาณ</t>
    </r>
  </si>
  <si>
    <r>
      <t xml:space="preserve">กิจกรรม : </t>
    </r>
    <r>
      <rPr>
        <sz val="14"/>
        <color indexed="8"/>
        <rFont val="TH SarabunPSK"/>
        <family val="2"/>
      </rPr>
      <t>ก่อสร้างสถานีขนส่งอำเภอเบตง เทศบาลเมืองเบตง อำเภอเบตง จังหวัดยะลา</t>
    </r>
  </si>
  <si>
    <t>เทศบาลเมืองเบตง อำเภอเบตง จังหวัดยะลา</t>
  </si>
  <si>
    <t>เทศบาลนครเชียงราย อำเภอเมืองเชียงราย จังหวัดเชียงราย</t>
  </si>
  <si>
    <t>เทศบาลนครลำปาง อำเภอเมืองลำปาง จังหวัดลำปาง</t>
  </si>
  <si>
    <r>
      <t xml:space="preserve">กิจกรรม : </t>
    </r>
    <r>
      <rPr>
        <sz val="14"/>
        <color indexed="8"/>
        <rFont val="TH SarabunPSK"/>
        <family val="2"/>
      </rPr>
      <t>ปรับปรุงสาธารณูปโภค และสิ่งอำนวยความสะดวก ฟอสซิลปลาโบราณภูน้ำจั้น เทศบาลตำบลเหล่าใหญ่ 
อำเภอกุฉินารายณ์ จังหวัดกาฬสินธุ์</t>
    </r>
  </si>
  <si>
    <t>เทศบาลตำบลเหล่าใหญ่ อำเภอกุฉินารายณ์ จังหวัดกาฬสินธุ์</t>
  </si>
  <si>
    <t>องค์การบริหารส่วนจังหวัดเลย อำเภอเมืองเลย จังหวัดเลย</t>
  </si>
  <si>
    <t>องค์การบริหารส่วนจังหวัดพัทลุง อำเภอเมืองพัทลุง จังหวัดพัทลุง</t>
  </si>
  <si>
    <t>องค์การบริหารส่วนจังหวัดสงขลา อำเภอเมืองสงขลา จังหวัดสงขลา</t>
  </si>
  <si>
    <t>เทศบาลเมืองยะลา อำเภอเมืองยะลา จังหวัดยะลา</t>
  </si>
  <si>
    <t>เทศบาลเมืองปัตตานี อำเภอเมืองปัตตานี จังหวัดปัตตานี</t>
  </si>
  <si>
    <t xml:space="preserve"> เทศบาลนครพระนครศรีอยุธยา อำเภอพระนครศรีอยุธยา จังหวัดพระนครศรีอยุธยา</t>
  </si>
  <si>
    <t xml:space="preserve"> หมายเหตุ : ให้ อปท. กรอกข้อมูลโดยใช้ตัวอักษร TH SarabunPSK ขนาด 14</t>
  </si>
  <si>
    <t xml:space="preserve">                และส่งรายงานในรูปแบบ excel   ที่ทาง  E-mail : ekk.dla@gmail.com</t>
  </si>
  <si>
    <t xml:space="preserve">                เบอร์ติดต่อ 0 2241 9000 ต่อ 2332 หรือ 08 12267 7487</t>
  </si>
  <si>
    <t>ตำแหน่ง ...............................................................</t>
  </si>
  <si>
    <t>เบอร์ติดต่อ ...........................................................</t>
  </si>
  <si>
    <t>ผู้รายงาน 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</si>
</sst>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#,##0.000"/>
    <numFmt numFmtId="188" formatCode="_-* #,##0.0000_-;\-#,##0_-;_-* &quot;-  &quot;_-;_-@_-"/>
    <numFmt numFmtId="189" formatCode="_-* ###0_-;\-* ###0_-;_-* &quot;-&quot;??_-;_-@_-"/>
    <numFmt numFmtId="190" formatCode="_-* #,##0_-;\-#,##0_-;_-* &quot;-  &quot;_-;_-@_-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DilleniaUPC"/>
      <family val="1"/>
      <charset val="222"/>
    </font>
    <font>
      <sz val="16"/>
      <name val="DilleniaUPC"/>
      <family val="1"/>
      <charset val="222"/>
    </font>
    <font>
      <sz val="16"/>
      <name val="DilleniaUPC"/>
      <family val="1"/>
    </font>
    <font>
      <b/>
      <sz val="16"/>
      <name val="DilleniaUPC"/>
      <family val="1"/>
    </font>
    <font>
      <u/>
      <sz val="16"/>
      <name val="DilleniaUPC"/>
      <family val="1"/>
      <charset val="222"/>
    </font>
    <font>
      <b/>
      <u/>
      <sz val="16"/>
      <name val="DilleniaUPC"/>
      <family val="1"/>
    </font>
    <font>
      <u/>
      <sz val="16"/>
      <name val="DilleniaUPC"/>
      <family val="1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1"/>
      <color rgb="FFFF0000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8"/>
      <color theme="1"/>
      <name val="Tahoma"/>
      <family val="2"/>
      <charset val="22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27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/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/>
    </xf>
    <xf numFmtId="0" fontId="3" fillId="0" borderId="0" xfId="0" applyFont="1"/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49" fontId="2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indent="1"/>
    </xf>
    <xf numFmtId="49" fontId="3" fillId="0" borderId="0" xfId="0" applyNumberFormat="1" applyFont="1" applyAlignment="1">
      <alignment horizontal="right" vertical="top" indent="1"/>
    </xf>
    <xf numFmtId="187" fontId="3" fillId="0" borderId="0" xfId="0" applyNumberFormat="1" applyFont="1" applyAlignment="1">
      <alignment horizontal="right" vertical="top" wrapText="1" indent="1"/>
    </xf>
    <xf numFmtId="0" fontId="3" fillId="0" borderId="3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right" vertical="top" wrapText="1"/>
    </xf>
    <xf numFmtId="188" fontId="3" fillId="0" borderId="3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right" vertical="top" wrapText="1" inden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Border="1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49" fontId="3" fillId="0" borderId="0" xfId="0" applyNumberFormat="1" applyFont="1" applyBorder="1" applyAlignment="1">
      <alignment vertical="top"/>
    </xf>
    <xf numFmtId="0" fontId="3" fillId="0" borderId="8" xfId="0" applyFont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indent="1"/>
    </xf>
    <xf numFmtId="49" fontId="4" fillId="0" borderId="0" xfId="0" applyNumberFormat="1" applyFont="1" applyFill="1" applyBorder="1" applyAlignment="1">
      <alignment horizontal="right" vertical="top" indent="1"/>
    </xf>
    <xf numFmtId="187" fontId="4" fillId="0" borderId="0" xfId="0" applyNumberFormat="1" applyFont="1" applyFill="1" applyBorder="1" applyAlignment="1">
      <alignment horizontal="right" vertical="top" wrapText="1" indent="1"/>
    </xf>
    <xf numFmtId="49" fontId="4" fillId="0" borderId="0" xfId="0" applyNumberFormat="1" applyFont="1" applyFill="1" applyBorder="1" applyAlignment="1">
      <alignment horizontal="center" vertical="top" wrapText="1"/>
    </xf>
    <xf numFmtId="188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 indent="9"/>
    </xf>
    <xf numFmtId="0" fontId="4" fillId="0" borderId="0" xfId="0" applyFont="1" applyFill="1" applyBorder="1" applyAlignment="1">
      <alignment horizontal="left" vertical="top" wrapText="1" indent="10"/>
    </xf>
    <xf numFmtId="0" fontId="4" fillId="0" borderId="0" xfId="0" applyFont="1" applyFill="1" applyBorder="1" applyAlignment="1">
      <alignment horizontal="center" vertical="top" wrapText="1"/>
    </xf>
    <xf numFmtId="188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188" fontId="4" fillId="0" borderId="0" xfId="0" applyNumberFormat="1" applyFont="1" applyFill="1" applyBorder="1" applyAlignment="1">
      <alignment horizontal="right" vertical="top" wrapText="1" indent="1"/>
    </xf>
    <xf numFmtId="0" fontId="2" fillId="2" borderId="3" xfId="0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188" fontId="2" fillId="2" borderId="3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188" fontId="2" fillId="3" borderId="3" xfId="0" applyNumberFormat="1" applyFont="1" applyFill="1" applyBorder="1" applyAlignment="1">
      <alignment horizontal="right" vertical="top" wrapText="1"/>
    </xf>
    <xf numFmtId="188" fontId="5" fillId="4" borderId="3" xfId="0" applyNumberFormat="1" applyFont="1" applyFill="1" applyBorder="1" applyAlignment="1">
      <alignment horizontal="center" vertical="top" wrapText="1"/>
    </xf>
    <xf numFmtId="188" fontId="5" fillId="4" borderId="3" xfId="0" applyNumberFormat="1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vertical="top" wrapText="1"/>
    </xf>
    <xf numFmtId="49" fontId="2" fillId="5" borderId="3" xfId="0" applyNumberFormat="1" applyFont="1" applyFill="1" applyBorder="1" applyAlignment="1">
      <alignment horizontal="center" vertical="top" wrapText="1"/>
    </xf>
    <xf numFmtId="188" fontId="2" fillId="5" borderId="3" xfId="0" applyNumberFormat="1" applyFont="1" applyFill="1" applyBorder="1" applyAlignment="1">
      <alignment horizontal="right" vertical="top" wrapText="1"/>
    </xf>
    <xf numFmtId="0" fontId="5" fillId="4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 indent="6"/>
    </xf>
    <xf numFmtId="0" fontId="5" fillId="0" borderId="3" xfId="0" applyFont="1" applyBorder="1" applyAlignment="1">
      <alignment horizontal="left" vertical="top" wrapText="1" indent="7"/>
    </xf>
    <xf numFmtId="188" fontId="5" fillId="0" borderId="3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189" fontId="3" fillId="0" borderId="3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 wrapText="1"/>
    </xf>
    <xf numFmtId="188" fontId="3" fillId="0" borderId="0" xfId="0" applyNumberFormat="1" applyFont="1" applyBorder="1" applyAlignment="1">
      <alignment horizontal="right" vertical="top" wrapText="1"/>
    </xf>
    <xf numFmtId="0" fontId="4" fillId="3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188" fontId="4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188" fontId="5" fillId="0" borderId="0" xfId="0" applyNumberFormat="1" applyFont="1" applyBorder="1" applyAlignment="1">
      <alignment horizontal="right" vertical="top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/>
    <xf numFmtId="0" fontId="2" fillId="0" borderId="0" xfId="0" applyFont="1" applyAlignment="1">
      <alignment horizontal="left" vertical="top"/>
    </xf>
    <xf numFmtId="0" fontId="7" fillId="0" borderId="3" xfId="0" applyFont="1" applyBorder="1" applyAlignment="1">
      <alignment horizontal="left" vertical="top" wrapText="1" indent="6"/>
    </xf>
    <xf numFmtId="0" fontId="8" fillId="0" borderId="3" xfId="0" applyFont="1" applyBorder="1" applyAlignment="1">
      <alignment horizontal="left" vertical="top" wrapText="1" indent="6"/>
    </xf>
    <xf numFmtId="49" fontId="4" fillId="0" borderId="3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88" fontId="5" fillId="0" borderId="3" xfId="0" applyNumberFormat="1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 indent="6"/>
    </xf>
    <xf numFmtId="188" fontId="4" fillId="0" borderId="3" xfId="0" applyNumberFormat="1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left" vertical="top" wrapText="1" indent="6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6" fillId="0" borderId="11" xfId="0" applyFont="1" applyBorder="1" applyAlignment="1"/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17" fillId="0" borderId="11" xfId="0" applyFont="1" applyBorder="1" applyAlignment="1"/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15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18" fillId="0" borderId="0" xfId="0" applyFont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3" fillId="0" borderId="0" xfId="0" applyFont="1"/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5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24" fillId="0" borderId="11" xfId="0" applyFont="1" applyBorder="1" applyAlignment="1"/>
    <xf numFmtId="0" fontId="24" fillId="0" borderId="3" xfId="0" applyFont="1" applyFill="1" applyBorder="1" applyAlignment="1">
      <alignment wrapText="1"/>
    </xf>
    <xf numFmtId="49" fontId="24" fillId="0" borderId="3" xfId="0" applyNumberFormat="1" applyFont="1" applyFill="1" applyBorder="1" applyAlignment="1">
      <alignment wrapText="1"/>
    </xf>
    <xf numFmtId="0" fontId="24" fillId="0" borderId="3" xfId="0" applyFont="1" applyFill="1" applyBorder="1" applyAlignment="1">
      <alignment vertical="top"/>
    </xf>
    <xf numFmtId="49" fontId="24" fillId="0" borderId="3" xfId="0" applyNumberFormat="1" applyFont="1" applyFill="1" applyBorder="1" applyAlignment="1">
      <alignment horizontal="center" vertical="top" wrapText="1"/>
    </xf>
    <xf numFmtId="49" fontId="24" fillId="0" borderId="3" xfId="0" applyNumberFormat="1" applyFont="1" applyFill="1" applyBorder="1" applyAlignment="1">
      <alignment vertical="top"/>
    </xf>
    <xf numFmtId="188" fontId="24" fillId="0" borderId="3" xfId="0" applyNumberFormat="1" applyFont="1" applyFill="1" applyBorder="1" applyAlignment="1">
      <alignment vertical="top"/>
    </xf>
    <xf numFmtId="49" fontId="25" fillId="6" borderId="3" xfId="0" applyNumberFormat="1" applyFont="1" applyFill="1" applyBorder="1" applyAlignment="1">
      <alignment horizontal="center" vertical="center" wrapText="1"/>
    </xf>
    <xf numFmtId="49" fontId="10" fillId="6" borderId="3" xfId="0" applyNumberFormat="1" applyFont="1" applyFill="1" applyBorder="1" applyAlignment="1">
      <alignment horizontal="center" vertical="center" wrapText="1"/>
    </xf>
    <xf numFmtId="49" fontId="17" fillId="6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/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wrapText="1"/>
    </xf>
    <xf numFmtId="49" fontId="24" fillId="0" borderId="3" xfId="0" applyNumberFormat="1" applyFont="1" applyFill="1" applyBorder="1"/>
    <xf numFmtId="188" fontId="24" fillId="0" borderId="3" xfId="0" applyNumberFormat="1" applyFont="1" applyFill="1" applyBorder="1"/>
    <xf numFmtId="49" fontId="24" fillId="0" borderId="3" xfId="0" applyNumberFormat="1" applyFont="1" applyFill="1" applyBorder="1" applyAlignment="1">
      <alignment vertical="center"/>
    </xf>
    <xf numFmtId="188" fontId="24" fillId="0" borderId="3" xfId="0" applyNumberFormat="1" applyFont="1" applyFill="1" applyBorder="1" applyAlignment="1">
      <alignment vertical="center"/>
    </xf>
    <xf numFmtId="49" fontId="24" fillId="0" borderId="3" xfId="0" applyNumberFormat="1" applyFont="1" applyFill="1" applyBorder="1" applyAlignment="1">
      <alignment horizontal="center" vertical="center"/>
    </xf>
    <xf numFmtId="188" fontId="24" fillId="0" borderId="3" xfId="0" applyNumberFormat="1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wrapText="1"/>
    </xf>
    <xf numFmtId="49" fontId="24" fillId="7" borderId="3" xfId="0" applyNumberFormat="1" applyFont="1" applyFill="1" applyBorder="1" applyAlignment="1">
      <alignment wrapText="1"/>
    </xf>
    <xf numFmtId="0" fontId="24" fillId="7" borderId="3" xfId="0" applyFont="1" applyFill="1" applyBorder="1"/>
    <xf numFmtId="49" fontId="24" fillId="7" borderId="3" xfId="0" applyNumberFormat="1" applyFont="1" applyFill="1" applyBorder="1" applyAlignment="1">
      <alignment horizontal="center" vertical="center" wrapText="1"/>
    </xf>
    <xf numFmtId="49" fontId="24" fillId="7" borderId="3" xfId="0" applyNumberFormat="1" applyFont="1" applyFill="1" applyBorder="1" applyAlignment="1">
      <alignment vertical="center"/>
    </xf>
    <xf numFmtId="188" fontId="24" fillId="7" borderId="3" xfId="0" applyNumberFormat="1" applyFont="1" applyFill="1" applyBorder="1" applyAlignment="1">
      <alignment vertical="center"/>
    </xf>
    <xf numFmtId="190" fontId="24" fillId="0" borderId="3" xfId="0" applyNumberFormat="1" applyFont="1" applyFill="1" applyBorder="1" applyAlignment="1">
      <alignment vertical="center"/>
    </xf>
    <xf numFmtId="0" fontId="24" fillId="7" borderId="3" xfId="0" applyFont="1" applyFill="1" applyBorder="1" applyAlignment="1">
      <alignment vertical="top"/>
    </xf>
    <xf numFmtId="49" fontId="24" fillId="7" borderId="3" xfId="0" applyNumberFormat="1" applyFont="1" applyFill="1" applyBorder="1" applyAlignment="1">
      <alignment horizontal="center" vertical="top" wrapText="1"/>
    </xf>
    <xf numFmtId="190" fontId="24" fillId="7" borderId="3" xfId="0" applyNumberFormat="1" applyFont="1" applyFill="1" applyBorder="1" applyAlignment="1">
      <alignment vertical="center"/>
    </xf>
    <xf numFmtId="49" fontId="24" fillId="7" borderId="3" xfId="0" applyNumberFormat="1" applyFont="1" applyFill="1" applyBorder="1" applyAlignment="1">
      <alignment horizontal="center" wrapText="1"/>
    </xf>
    <xf numFmtId="49" fontId="24" fillId="7" borderId="3" xfId="0" applyNumberFormat="1" applyFont="1" applyFill="1" applyBorder="1"/>
    <xf numFmtId="188" fontId="24" fillId="7" borderId="3" xfId="0" applyNumberFormat="1" applyFont="1" applyFill="1" applyBorder="1"/>
    <xf numFmtId="190" fontId="24" fillId="7" borderId="3" xfId="0" applyNumberFormat="1" applyFont="1" applyFill="1" applyBorder="1"/>
    <xf numFmtId="49" fontId="9" fillId="6" borderId="3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8" fillId="0" borderId="0" xfId="0" applyFont="1" applyBorder="1" applyAlignment="1"/>
    <xf numFmtId="0" fontId="26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right"/>
    </xf>
    <xf numFmtId="0" fontId="17" fillId="6" borderId="3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/>
    </xf>
    <xf numFmtId="49" fontId="17" fillId="6" borderId="3" xfId="0" applyNumberFormat="1" applyFont="1" applyFill="1" applyBorder="1" applyAlignment="1">
      <alignment horizontal="center" vertical="center"/>
    </xf>
    <xf numFmtId="188" fontId="24" fillId="0" borderId="3" xfId="0" applyNumberFormat="1" applyFont="1" applyFill="1" applyBorder="1" applyAlignment="1">
      <alignment horizontal="center"/>
    </xf>
    <xf numFmtId="190" fontId="24" fillId="0" borderId="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4" fillId="0" borderId="4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/>
    </xf>
    <xf numFmtId="0" fontId="24" fillId="0" borderId="9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/>
    </xf>
    <xf numFmtId="190" fontId="24" fillId="0" borderId="1" xfId="0" applyNumberFormat="1" applyFont="1" applyFill="1" applyBorder="1" applyAlignment="1">
      <alignment horizontal="center" vertical="center"/>
    </xf>
    <xf numFmtId="190" fontId="24" fillId="0" borderId="2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188" fontId="24" fillId="0" borderId="3" xfId="0" applyNumberFormat="1" applyFont="1" applyFill="1" applyBorder="1" applyAlignment="1">
      <alignment horizontal="center" vertical="center"/>
    </xf>
    <xf numFmtId="190" fontId="24" fillId="7" borderId="1" xfId="0" applyNumberFormat="1" applyFont="1" applyFill="1" applyBorder="1" applyAlignment="1">
      <alignment horizontal="center" vertical="center"/>
    </xf>
    <xf numFmtId="190" fontId="24" fillId="7" borderId="2" xfId="0" applyNumberFormat="1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left" vertical="top"/>
    </xf>
    <xf numFmtId="0" fontId="24" fillId="7" borderId="9" xfId="0" applyFont="1" applyFill="1" applyBorder="1" applyAlignment="1">
      <alignment horizontal="left" vertical="top"/>
    </xf>
    <xf numFmtId="0" fontId="24" fillId="7" borderId="10" xfId="0" applyFont="1" applyFill="1" applyBorder="1" applyAlignment="1">
      <alignment horizontal="left" vertical="top"/>
    </xf>
    <xf numFmtId="0" fontId="24" fillId="7" borderId="14" xfId="0" applyFont="1" applyFill="1" applyBorder="1" applyAlignment="1">
      <alignment horizontal="left" vertical="top"/>
    </xf>
    <xf numFmtId="49" fontId="24" fillId="7" borderId="1" xfId="0" applyNumberFormat="1" applyFont="1" applyFill="1" applyBorder="1" applyAlignment="1">
      <alignment horizontal="center" vertical="center" wrapText="1"/>
    </xf>
    <xf numFmtId="49" fontId="24" fillId="7" borderId="2" xfId="0" applyNumberFormat="1" applyFont="1" applyFill="1" applyBorder="1" applyAlignment="1">
      <alignment horizontal="center" vertical="center" wrapText="1"/>
    </xf>
    <xf numFmtId="188" fontId="24" fillId="7" borderId="1" xfId="0" applyNumberFormat="1" applyFont="1" applyFill="1" applyBorder="1" applyAlignment="1">
      <alignment horizontal="center" vertical="center"/>
    </xf>
    <xf numFmtId="188" fontId="24" fillId="7" borderId="2" xfId="0" applyNumberFormat="1" applyFont="1" applyFill="1" applyBorder="1" applyAlignment="1">
      <alignment horizontal="center" vertical="center"/>
    </xf>
    <xf numFmtId="188" fontId="24" fillId="7" borderId="1" xfId="0" applyNumberFormat="1" applyFont="1" applyFill="1" applyBorder="1" applyAlignment="1">
      <alignment horizontal="center"/>
    </xf>
    <xf numFmtId="188" fontId="24" fillId="7" borderId="2" xfId="0" applyNumberFormat="1" applyFont="1" applyFill="1" applyBorder="1" applyAlignment="1">
      <alignment horizontal="center"/>
    </xf>
    <xf numFmtId="190" fontId="24" fillId="7" borderId="3" xfId="0" applyNumberFormat="1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left" vertical="top" wrapText="1"/>
    </xf>
    <xf numFmtId="0" fontId="24" fillId="7" borderId="5" xfId="0" applyFont="1" applyFill="1" applyBorder="1" applyAlignment="1">
      <alignment horizontal="left" vertical="top" wrapText="1"/>
    </xf>
    <xf numFmtId="0" fontId="24" fillId="7" borderId="6" xfId="0" applyFont="1" applyFill="1" applyBorder="1" applyAlignment="1">
      <alignment horizontal="left" vertical="top" wrapText="1"/>
    </xf>
    <xf numFmtId="0" fontId="24" fillId="7" borderId="7" xfId="0" applyFont="1" applyFill="1" applyBorder="1" applyAlignment="1">
      <alignment horizontal="left" vertical="top" wrapText="1"/>
    </xf>
    <xf numFmtId="0" fontId="24" fillId="7" borderId="0" xfId="0" applyFont="1" applyFill="1" applyBorder="1" applyAlignment="1">
      <alignment horizontal="left" vertical="top" wrapText="1"/>
    </xf>
    <xf numFmtId="0" fontId="24" fillId="7" borderId="8" xfId="0" applyFont="1" applyFill="1" applyBorder="1" applyAlignment="1">
      <alignment horizontal="left" vertical="top" wrapText="1"/>
    </xf>
    <xf numFmtId="0" fontId="24" fillId="7" borderId="12" xfId="0" applyFont="1" applyFill="1" applyBorder="1" applyAlignment="1">
      <alignment horizontal="left" vertical="top" wrapText="1"/>
    </xf>
    <xf numFmtId="0" fontId="24" fillId="7" borderId="11" xfId="0" applyFont="1" applyFill="1" applyBorder="1" applyAlignment="1">
      <alignment horizontal="left" vertical="top" wrapText="1"/>
    </xf>
    <xf numFmtId="0" fontId="24" fillId="7" borderId="13" xfId="0" applyFont="1" applyFill="1" applyBorder="1" applyAlignment="1">
      <alignment horizontal="left" vertical="top" wrapText="1"/>
    </xf>
    <xf numFmtId="188" fontId="24" fillId="7" borderId="3" xfId="0" applyNumberFormat="1" applyFont="1" applyFill="1" applyBorder="1" applyAlignment="1">
      <alignment horizontal="center" vertical="center"/>
    </xf>
    <xf numFmtId="188" fontId="24" fillId="0" borderId="1" xfId="0" applyNumberFormat="1" applyFont="1" applyFill="1" applyBorder="1" applyAlignment="1">
      <alignment horizontal="center" vertical="center"/>
    </xf>
    <xf numFmtId="188" fontId="24" fillId="0" borderId="2" xfId="0" applyNumberFormat="1" applyFont="1" applyFill="1" applyBorder="1" applyAlignment="1">
      <alignment horizontal="center" vertical="center"/>
    </xf>
    <xf numFmtId="188" fontId="24" fillId="0" borderId="1" xfId="0" applyNumberFormat="1" applyFont="1" applyFill="1" applyBorder="1" applyAlignment="1">
      <alignment horizontal="center"/>
    </xf>
    <xf numFmtId="188" fontId="24" fillId="0" borderId="2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3</xdr:row>
      <xdr:rowOff>28575</xdr:rowOff>
    </xdr:from>
    <xdr:to>
      <xdr:col>3</xdr:col>
      <xdr:colOff>0</xdr:colOff>
      <xdr:row>3</xdr:row>
      <xdr:rowOff>276225</xdr:rowOff>
    </xdr:to>
    <xdr:sp macro="" textlink="">
      <xdr:nvSpPr>
        <xdr:cNvPr id="2958" name="Rectangle 3"/>
        <xdr:cNvSpPr>
          <a:spLocks noChangeArrowheads="1"/>
        </xdr:cNvSpPr>
      </xdr:nvSpPr>
      <xdr:spPr bwMode="auto">
        <a:xfrm>
          <a:off x="5829300" y="914400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4</xdr:row>
      <xdr:rowOff>28575</xdr:rowOff>
    </xdr:from>
    <xdr:to>
      <xdr:col>3</xdr:col>
      <xdr:colOff>0</xdr:colOff>
      <xdr:row>4</xdr:row>
      <xdr:rowOff>276225</xdr:rowOff>
    </xdr:to>
    <xdr:sp macro="" textlink="">
      <xdr:nvSpPr>
        <xdr:cNvPr id="2959" name="Rectangle 5"/>
        <xdr:cNvSpPr>
          <a:spLocks noChangeArrowheads="1"/>
        </xdr:cNvSpPr>
      </xdr:nvSpPr>
      <xdr:spPr bwMode="auto">
        <a:xfrm>
          <a:off x="5829300" y="1209675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3</xdr:row>
      <xdr:rowOff>76200</xdr:rowOff>
    </xdr:from>
    <xdr:to>
      <xdr:col>2</xdr:col>
      <xdr:colOff>742950</xdr:colOff>
      <xdr:row>3</xdr:row>
      <xdr:rowOff>238125</xdr:rowOff>
    </xdr:to>
    <xdr:sp macro="" textlink="">
      <xdr:nvSpPr>
        <xdr:cNvPr id="2960" name="Line 7"/>
        <xdr:cNvSpPr>
          <a:spLocks noChangeShapeType="1"/>
        </xdr:cNvSpPr>
      </xdr:nvSpPr>
      <xdr:spPr bwMode="auto">
        <a:xfrm flipV="1">
          <a:off x="5876925" y="96202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5</xdr:row>
      <xdr:rowOff>28575</xdr:rowOff>
    </xdr:from>
    <xdr:to>
      <xdr:col>3</xdr:col>
      <xdr:colOff>0</xdr:colOff>
      <xdr:row>5</xdr:row>
      <xdr:rowOff>276225</xdr:rowOff>
    </xdr:to>
    <xdr:sp macro="" textlink="">
      <xdr:nvSpPr>
        <xdr:cNvPr id="2961" name="Rectangle 8"/>
        <xdr:cNvSpPr>
          <a:spLocks noChangeArrowheads="1"/>
        </xdr:cNvSpPr>
      </xdr:nvSpPr>
      <xdr:spPr bwMode="auto">
        <a:xfrm>
          <a:off x="5829300" y="1504950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6</xdr:row>
      <xdr:rowOff>28575</xdr:rowOff>
    </xdr:from>
    <xdr:to>
      <xdr:col>3</xdr:col>
      <xdr:colOff>0</xdr:colOff>
      <xdr:row>6</xdr:row>
      <xdr:rowOff>276225</xdr:rowOff>
    </xdr:to>
    <xdr:sp macro="" textlink="">
      <xdr:nvSpPr>
        <xdr:cNvPr id="2962" name="Rectangle 9"/>
        <xdr:cNvSpPr>
          <a:spLocks noChangeArrowheads="1"/>
        </xdr:cNvSpPr>
      </xdr:nvSpPr>
      <xdr:spPr bwMode="auto">
        <a:xfrm>
          <a:off x="5829300" y="1800225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6</xdr:row>
      <xdr:rowOff>76200</xdr:rowOff>
    </xdr:from>
    <xdr:to>
      <xdr:col>2</xdr:col>
      <xdr:colOff>742950</xdr:colOff>
      <xdr:row>6</xdr:row>
      <xdr:rowOff>238125</xdr:rowOff>
    </xdr:to>
    <xdr:sp macro="" textlink="">
      <xdr:nvSpPr>
        <xdr:cNvPr id="2963" name="Line 10"/>
        <xdr:cNvSpPr>
          <a:spLocks noChangeShapeType="1"/>
        </xdr:cNvSpPr>
      </xdr:nvSpPr>
      <xdr:spPr bwMode="auto">
        <a:xfrm flipV="1">
          <a:off x="5876925" y="1847850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40</xdr:row>
      <xdr:rowOff>38100</xdr:rowOff>
    </xdr:from>
    <xdr:to>
      <xdr:col>8</xdr:col>
      <xdr:colOff>666750</xdr:colOff>
      <xdr:row>40</xdr:row>
      <xdr:rowOff>266700</xdr:rowOff>
    </xdr:to>
    <xdr:sp macro="" textlink="">
      <xdr:nvSpPr>
        <xdr:cNvPr id="2964" name="Rectangle 11"/>
        <xdr:cNvSpPr>
          <a:spLocks noChangeArrowheads="1"/>
        </xdr:cNvSpPr>
      </xdr:nvSpPr>
      <xdr:spPr bwMode="auto">
        <a:xfrm>
          <a:off x="11058525" y="1155382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419100</xdr:colOff>
      <xdr:row>40</xdr:row>
      <xdr:rowOff>57150</xdr:rowOff>
    </xdr:from>
    <xdr:to>
      <xdr:col>8</xdr:col>
      <xdr:colOff>638175</xdr:colOff>
      <xdr:row>40</xdr:row>
      <xdr:rowOff>219075</xdr:rowOff>
    </xdr:to>
    <xdr:sp macro="" textlink="">
      <xdr:nvSpPr>
        <xdr:cNvPr id="2965" name="Line 12"/>
        <xdr:cNvSpPr>
          <a:spLocks noChangeShapeType="1"/>
        </xdr:cNvSpPr>
      </xdr:nvSpPr>
      <xdr:spPr bwMode="auto">
        <a:xfrm flipV="1">
          <a:off x="11087100" y="1157287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39</xdr:row>
      <xdr:rowOff>38100</xdr:rowOff>
    </xdr:from>
    <xdr:to>
      <xdr:col>8</xdr:col>
      <xdr:colOff>666750</xdr:colOff>
      <xdr:row>39</xdr:row>
      <xdr:rowOff>266700</xdr:rowOff>
    </xdr:to>
    <xdr:sp macro="" textlink="">
      <xdr:nvSpPr>
        <xdr:cNvPr id="2966" name="Rectangle 13"/>
        <xdr:cNvSpPr>
          <a:spLocks noChangeArrowheads="1"/>
        </xdr:cNvSpPr>
      </xdr:nvSpPr>
      <xdr:spPr bwMode="auto">
        <a:xfrm>
          <a:off x="11058525" y="112585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3</xdr:row>
      <xdr:rowOff>28575</xdr:rowOff>
    </xdr:from>
    <xdr:to>
      <xdr:col>3</xdr:col>
      <xdr:colOff>0</xdr:colOff>
      <xdr:row>3</xdr:row>
      <xdr:rowOff>276225</xdr:rowOff>
    </xdr:to>
    <xdr:sp macro="" textlink="">
      <xdr:nvSpPr>
        <xdr:cNvPr id="3982" name="Rectangle 3"/>
        <xdr:cNvSpPr>
          <a:spLocks noChangeArrowheads="1"/>
        </xdr:cNvSpPr>
      </xdr:nvSpPr>
      <xdr:spPr bwMode="auto">
        <a:xfrm>
          <a:off x="5829300" y="914400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4</xdr:row>
      <xdr:rowOff>28575</xdr:rowOff>
    </xdr:from>
    <xdr:to>
      <xdr:col>3</xdr:col>
      <xdr:colOff>0</xdr:colOff>
      <xdr:row>4</xdr:row>
      <xdr:rowOff>276225</xdr:rowOff>
    </xdr:to>
    <xdr:sp macro="" textlink="">
      <xdr:nvSpPr>
        <xdr:cNvPr id="3983" name="Rectangle 5"/>
        <xdr:cNvSpPr>
          <a:spLocks noChangeArrowheads="1"/>
        </xdr:cNvSpPr>
      </xdr:nvSpPr>
      <xdr:spPr bwMode="auto">
        <a:xfrm>
          <a:off x="5829300" y="1209675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3</xdr:row>
      <xdr:rowOff>76200</xdr:rowOff>
    </xdr:from>
    <xdr:to>
      <xdr:col>2</xdr:col>
      <xdr:colOff>742950</xdr:colOff>
      <xdr:row>3</xdr:row>
      <xdr:rowOff>238125</xdr:rowOff>
    </xdr:to>
    <xdr:sp macro="" textlink="">
      <xdr:nvSpPr>
        <xdr:cNvPr id="3984" name="Line 7"/>
        <xdr:cNvSpPr>
          <a:spLocks noChangeShapeType="1"/>
        </xdr:cNvSpPr>
      </xdr:nvSpPr>
      <xdr:spPr bwMode="auto">
        <a:xfrm flipV="1">
          <a:off x="5876925" y="96202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5</xdr:row>
      <xdr:rowOff>28575</xdr:rowOff>
    </xdr:from>
    <xdr:to>
      <xdr:col>3</xdr:col>
      <xdr:colOff>0</xdr:colOff>
      <xdr:row>5</xdr:row>
      <xdr:rowOff>276225</xdr:rowOff>
    </xdr:to>
    <xdr:sp macro="" textlink="">
      <xdr:nvSpPr>
        <xdr:cNvPr id="3985" name="Rectangle 8"/>
        <xdr:cNvSpPr>
          <a:spLocks noChangeArrowheads="1"/>
        </xdr:cNvSpPr>
      </xdr:nvSpPr>
      <xdr:spPr bwMode="auto">
        <a:xfrm>
          <a:off x="5829300" y="1504950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6</xdr:row>
      <xdr:rowOff>28575</xdr:rowOff>
    </xdr:from>
    <xdr:to>
      <xdr:col>3</xdr:col>
      <xdr:colOff>0</xdr:colOff>
      <xdr:row>6</xdr:row>
      <xdr:rowOff>276225</xdr:rowOff>
    </xdr:to>
    <xdr:sp macro="" textlink="">
      <xdr:nvSpPr>
        <xdr:cNvPr id="3986" name="Rectangle 9"/>
        <xdr:cNvSpPr>
          <a:spLocks noChangeArrowheads="1"/>
        </xdr:cNvSpPr>
      </xdr:nvSpPr>
      <xdr:spPr bwMode="auto">
        <a:xfrm>
          <a:off x="5829300" y="1800225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6</xdr:row>
      <xdr:rowOff>76200</xdr:rowOff>
    </xdr:from>
    <xdr:to>
      <xdr:col>2</xdr:col>
      <xdr:colOff>742950</xdr:colOff>
      <xdr:row>6</xdr:row>
      <xdr:rowOff>238125</xdr:rowOff>
    </xdr:to>
    <xdr:sp macro="" textlink="">
      <xdr:nvSpPr>
        <xdr:cNvPr id="3987" name="Line 10"/>
        <xdr:cNvSpPr>
          <a:spLocks noChangeShapeType="1"/>
        </xdr:cNvSpPr>
      </xdr:nvSpPr>
      <xdr:spPr bwMode="auto">
        <a:xfrm flipV="1">
          <a:off x="5876925" y="1847850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43</xdr:row>
      <xdr:rowOff>38100</xdr:rowOff>
    </xdr:from>
    <xdr:to>
      <xdr:col>8</xdr:col>
      <xdr:colOff>666750</xdr:colOff>
      <xdr:row>43</xdr:row>
      <xdr:rowOff>266700</xdr:rowOff>
    </xdr:to>
    <xdr:sp macro="" textlink="">
      <xdr:nvSpPr>
        <xdr:cNvPr id="3988" name="Rectangle 11"/>
        <xdr:cNvSpPr>
          <a:spLocks noChangeArrowheads="1"/>
        </xdr:cNvSpPr>
      </xdr:nvSpPr>
      <xdr:spPr bwMode="auto">
        <a:xfrm>
          <a:off x="11058525" y="124396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419100</xdr:colOff>
      <xdr:row>43</xdr:row>
      <xdr:rowOff>57150</xdr:rowOff>
    </xdr:from>
    <xdr:to>
      <xdr:col>8</xdr:col>
      <xdr:colOff>638175</xdr:colOff>
      <xdr:row>43</xdr:row>
      <xdr:rowOff>219075</xdr:rowOff>
    </xdr:to>
    <xdr:sp macro="" textlink="">
      <xdr:nvSpPr>
        <xdr:cNvPr id="3989" name="Line 12"/>
        <xdr:cNvSpPr>
          <a:spLocks noChangeShapeType="1"/>
        </xdr:cNvSpPr>
      </xdr:nvSpPr>
      <xdr:spPr bwMode="auto">
        <a:xfrm flipV="1">
          <a:off x="11087100" y="12458700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42</xdr:row>
      <xdr:rowOff>38100</xdr:rowOff>
    </xdr:from>
    <xdr:to>
      <xdr:col>8</xdr:col>
      <xdr:colOff>666750</xdr:colOff>
      <xdr:row>42</xdr:row>
      <xdr:rowOff>266700</xdr:rowOff>
    </xdr:to>
    <xdr:sp macro="" textlink="">
      <xdr:nvSpPr>
        <xdr:cNvPr id="3990" name="Rectangle 13"/>
        <xdr:cNvSpPr>
          <a:spLocks noChangeArrowheads="1"/>
        </xdr:cNvSpPr>
      </xdr:nvSpPr>
      <xdr:spPr bwMode="auto">
        <a:xfrm>
          <a:off x="11058525" y="1214437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</xdr:row>
      <xdr:rowOff>28575</xdr:rowOff>
    </xdr:from>
    <xdr:to>
      <xdr:col>3</xdr:col>
      <xdr:colOff>0</xdr:colOff>
      <xdr:row>2</xdr:row>
      <xdr:rowOff>276225</xdr:rowOff>
    </xdr:to>
    <xdr:sp macro="" textlink="">
      <xdr:nvSpPr>
        <xdr:cNvPr id="10328" name="Rectangle 3"/>
        <xdr:cNvSpPr>
          <a:spLocks noChangeArrowheads="1"/>
        </xdr:cNvSpPr>
      </xdr:nvSpPr>
      <xdr:spPr bwMode="auto">
        <a:xfrm>
          <a:off x="5829300" y="619125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3</xdr:row>
      <xdr:rowOff>28575</xdr:rowOff>
    </xdr:from>
    <xdr:to>
      <xdr:col>3</xdr:col>
      <xdr:colOff>0</xdr:colOff>
      <xdr:row>3</xdr:row>
      <xdr:rowOff>276225</xdr:rowOff>
    </xdr:to>
    <xdr:sp macro="" textlink="">
      <xdr:nvSpPr>
        <xdr:cNvPr id="10329" name="Rectangle 5"/>
        <xdr:cNvSpPr>
          <a:spLocks noChangeArrowheads="1"/>
        </xdr:cNvSpPr>
      </xdr:nvSpPr>
      <xdr:spPr bwMode="auto">
        <a:xfrm>
          <a:off x="5829300" y="914400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2</xdr:row>
      <xdr:rowOff>76200</xdr:rowOff>
    </xdr:from>
    <xdr:to>
      <xdr:col>2</xdr:col>
      <xdr:colOff>742950</xdr:colOff>
      <xdr:row>2</xdr:row>
      <xdr:rowOff>238125</xdr:rowOff>
    </xdr:to>
    <xdr:sp macro="" textlink="">
      <xdr:nvSpPr>
        <xdr:cNvPr id="10330" name="Line 7"/>
        <xdr:cNvSpPr>
          <a:spLocks noChangeShapeType="1"/>
        </xdr:cNvSpPr>
      </xdr:nvSpPr>
      <xdr:spPr bwMode="auto">
        <a:xfrm flipV="1">
          <a:off x="5876925" y="666750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4</xdr:row>
      <xdr:rowOff>28575</xdr:rowOff>
    </xdr:from>
    <xdr:to>
      <xdr:col>3</xdr:col>
      <xdr:colOff>0</xdr:colOff>
      <xdr:row>4</xdr:row>
      <xdr:rowOff>276225</xdr:rowOff>
    </xdr:to>
    <xdr:sp macro="" textlink="">
      <xdr:nvSpPr>
        <xdr:cNvPr id="10331" name="Rectangle 8"/>
        <xdr:cNvSpPr>
          <a:spLocks noChangeArrowheads="1"/>
        </xdr:cNvSpPr>
      </xdr:nvSpPr>
      <xdr:spPr bwMode="auto">
        <a:xfrm>
          <a:off x="5829300" y="1209675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5</xdr:row>
      <xdr:rowOff>28575</xdr:rowOff>
    </xdr:from>
    <xdr:to>
      <xdr:col>3</xdr:col>
      <xdr:colOff>0</xdr:colOff>
      <xdr:row>5</xdr:row>
      <xdr:rowOff>276225</xdr:rowOff>
    </xdr:to>
    <xdr:sp macro="" textlink="">
      <xdr:nvSpPr>
        <xdr:cNvPr id="10332" name="Rectangle 9"/>
        <xdr:cNvSpPr>
          <a:spLocks noChangeArrowheads="1"/>
        </xdr:cNvSpPr>
      </xdr:nvSpPr>
      <xdr:spPr bwMode="auto">
        <a:xfrm>
          <a:off x="5829300" y="1504950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5</xdr:row>
      <xdr:rowOff>76200</xdr:rowOff>
    </xdr:from>
    <xdr:to>
      <xdr:col>2</xdr:col>
      <xdr:colOff>742950</xdr:colOff>
      <xdr:row>5</xdr:row>
      <xdr:rowOff>238125</xdr:rowOff>
    </xdr:to>
    <xdr:sp macro="" textlink="">
      <xdr:nvSpPr>
        <xdr:cNvPr id="10333" name="Line 10"/>
        <xdr:cNvSpPr>
          <a:spLocks noChangeShapeType="1"/>
        </xdr:cNvSpPr>
      </xdr:nvSpPr>
      <xdr:spPr bwMode="auto">
        <a:xfrm flipV="1">
          <a:off x="5876925" y="155257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476250</xdr:colOff>
      <xdr:row>6</xdr:row>
      <xdr:rowOff>38100</xdr:rowOff>
    </xdr:from>
    <xdr:to>
      <xdr:col>8</xdr:col>
      <xdr:colOff>752475</xdr:colOff>
      <xdr:row>6</xdr:row>
      <xdr:rowOff>266700</xdr:rowOff>
    </xdr:to>
    <xdr:sp macro="" textlink="">
      <xdr:nvSpPr>
        <xdr:cNvPr id="10334" name="Rectangle 11"/>
        <xdr:cNvSpPr>
          <a:spLocks noChangeArrowheads="1"/>
        </xdr:cNvSpPr>
      </xdr:nvSpPr>
      <xdr:spPr bwMode="auto">
        <a:xfrm>
          <a:off x="11144250" y="18097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476250</xdr:colOff>
      <xdr:row>7</xdr:row>
      <xdr:rowOff>28575</xdr:rowOff>
    </xdr:from>
    <xdr:to>
      <xdr:col>8</xdr:col>
      <xdr:colOff>752475</xdr:colOff>
      <xdr:row>7</xdr:row>
      <xdr:rowOff>257175</xdr:rowOff>
    </xdr:to>
    <xdr:sp macro="" textlink="">
      <xdr:nvSpPr>
        <xdr:cNvPr id="10335" name="Rectangle 13"/>
        <xdr:cNvSpPr>
          <a:spLocks noChangeArrowheads="1"/>
        </xdr:cNvSpPr>
      </xdr:nvSpPr>
      <xdr:spPr bwMode="auto">
        <a:xfrm>
          <a:off x="11144250" y="209550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60</xdr:row>
      <xdr:rowOff>38100</xdr:rowOff>
    </xdr:from>
    <xdr:to>
      <xdr:col>8</xdr:col>
      <xdr:colOff>666750</xdr:colOff>
      <xdr:row>60</xdr:row>
      <xdr:rowOff>266700</xdr:rowOff>
    </xdr:to>
    <xdr:sp macro="" textlink="">
      <xdr:nvSpPr>
        <xdr:cNvPr id="10336" name="Rectangle 11"/>
        <xdr:cNvSpPr>
          <a:spLocks noChangeArrowheads="1"/>
        </xdr:cNvSpPr>
      </xdr:nvSpPr>
      <xdr:spPr bwMode="auto">
        <a:xfrm>
          <a:off x="11058525" y="213169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419100</xdr:colOff>
      <xdr:row>60</xdr:row>
      <xdr:rowOff>57150</xdr:rowOff>
    </xdr:from>
    <xdr:to>
      <xdr:col>8</xdr:col>
      <xdr:colOff>638175</xdr:colOff>
      <xdr:row>60</xdr:row>
      <xdr:rowOff>219075</xdr:rowOff>
    </xdr:to>
    <xdr:sp macro="" textlink="">
      <xdr:nvSpPr>
        <xdr:cNvPr id="10337" name="Line 12"/>
        <xdr:cNvSpPr>
          <a:spLocks noChangeShapeType="1"/>
        </xdr:cNvSpPr>
      </xdr:nvSpPr>
      <xdr:spPr bwMode="auto">
        <a:xfrm flipV="1">
          <a:off x="11087100" y="21336000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59</xdr:row>
      <xdr:rowOff>38100</xdr:rowOff>
    </xdr:from>
    <xdr:to>
      <xdr:col>8</xdr:col>
      <xdr:colOff>666750</xdr:colOff>
      <xdr:row>59</xdr:row>
      <xdr:rowOff>266700</xdr:rowOff>
    </xdr:to>
    <xdr:sp macro="" textlink="">
      <xdr:nvSpPr>
        <xdr:cNvPr id="10338" name="Rectangle 13"/>
        <xdr:cNvSpPr>
          <a:spLocks noChangeArrowheads="1"/>
        </xdr:cNvSpPr>
      </xdr:nvSpPr>
      <xdr:spPr bwMode="auto">
        <a:xfrm>
          <a:off x="11058525" y="2102167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9"/>
  <sheetViews>
    <sheetView zoomScale="80" zoomScaleNormal="80" workbookViewId="0">
      <selection activeCell="D19" sqref="D19"/>
    </sheetView>
  </sheetViews>
  <sheetFormatPr defaultRowHeight="23.25" x14ac:dyDescent="0.5"/>
  <cols>
    <col min="1" max="1" width="55.625" style="42" customWidth="1"/>
    <col min="2" max="2" width="14.625" style="43" customWidth="1"/>
    <col min="3" max="12" width="11.625" style="42" customWidth="1"/>
    <col min="13" max="13" width="0" style="40" hidden="1" customWidth="1"/>
    <col min="14" max="14" width="179.625" style="41" hidden="1" customWidth="1"/>
    <col min="15" max="16384" width="9" style="42"/>
  </cols>
  <sheetData>
    <row r="1" spans="1:25" ht="23.25" customHeight="1" x14ac:dyDescent="0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x14ac:dyDescent="0.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25" x14ac:dyDescent="0.5">
      <c r="A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spans="1:25" x14ac:dyDescent="0.5">
      <c r="A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7" spans="1:25" x14ac:dyDescent="0.5">
      <c r="A7" s="41"/>
      <c r="D7" s="40"/>
      <c r="E7" s="44"/>
    </row>
    <row r="8" spans="1:25" x14ac:dyDescent="0.5">
      <c r="A8" s="41"/>
      <c r="D8" s="40"/>
      <c r="E8" s="44"/>
    </row>
    <row r="9" spans="1:25" x14ac:dyDescent="0.5">
      <c r="J9" s="39"/>
      <c r="K9" s="39"/>
      <c r="L9" s="39"/>
    </row>
    <row r="10" spans="1:25" x14ac:dyDescent="0.5">
      <c r="A10" s="45"/>
      <c r="B10" s="46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25" x14ac:dyDescent="0.5">
      <c r="A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25" x14ac:dyDescent="0.5">
      <c r="A12" s="45"/>
    </row>
    <row r="13" spans="1:25" x14ac:dyDescent="0.5">
      <c r="A13" s="47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25" x14ac:dyDescent="0.5">
      <c r="A14" s="41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25" x14ac:dyDescent="0.5">
      <c r="A15" s="41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25" x14ac:dyDescent="0.5">
      <c r="A16" s="41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3" s="42" customFormat="1" x14ac:dyDescent="0.5">
      <c r="A17" s="41"/>
      <c r="B17" s="5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40"/>
    </row>
    <row r="18" spans="1:13" s="42" customFormat="1" x14ac:dyDescent="0.5">
      <c r="A18" s="41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40"/>
    </row>
    <row r="19" spans="1:13" s="42" customFormat="1" x14ac:dyDescent="0.5">
      <c r="A19" s="41"/>
      <c r="B19" s="5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40"/>
    </row>
    <row r="20" spans="1:13" s="42" customFormat="1" x14ac:dyDescent="0.5">
      <c r="A20" s="4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40"/>
    </row>
    <row r="21" spans="1:13" s="42" customFormat="1" x14ac:dyDescent="0.5">
      <c r="A21" s="53"/>
      <c r="B21" s="5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0"/>
    </row>
    <row r="22" spans="1:13" s="42" customFormat="1" x14ac:dyDescent="0.5">
      <c r="A22" s="41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40"/>
    </row>
    <row r="23" spans="1:13" s="42" customFormat="1" x14ac:dyDescent="0.5">
      <c r="A23" s="54"/>
      <c r="B23" s="50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0"/>
    </row>
    <row r="24" spans="1:13" s="42" customFormat="1" x14ac:dyDescent="0.5">
      <c r="A24" s="55"/>
      <c r="B24" s="50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40"/>
    </row>
    <row r="25" spans="1:13" s="42" customFormat="1" x14ac:dyDescent="0.5">
      <c r="A25" s="41"/>
      <c r="B25" s="5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40"/>
    </row>
    <row r="26" spans="1:13" s="42" customFormat="1" x14ac:dyDescent="0.5">
      <c r="A26" s="41"/>
      <c r="B26" s="50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40"/>
    </row>
    <row r="27" spans="1:13" s="42" customFormat="1" x14ac:dyDescent="0.5">
      <c r="A27" s="55"/>
      <c r="B27" s="5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40"/>
    </row>
    <row r="28" spans="1:13" s="42" customFormat="1" x14ac:dyDescent="0.5">
      <c r="A28" s="41"/>
      <c r="B28" s="5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40"/>
    </row>
    <row r="29" spans="1:13" s="42" customFormat="1" x14ac:dyDescent="0.5">
      <c r="A29" s="54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40"/>
    </row>
    <row r="30" spans="1:13" s="42" customFormat="1" x14ac:dyDescent="0.5">
      <c r="A30" s="55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40"/>
    </row>
    <row r="31" spans="1:13" s="42" customFormat="1" x14ac:dyDescent="0.5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40"/>
    </row>
    <row r="32" spans="1:13" s="42" customFormat="1" x14ac:dyDescent="0.5">
      <c r="A32" s="56"/>
      <c r="B32" s="57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40"/>
    </row>
    <row r="33" spans="1:14" x14ac:dyDescent="0.5">
      <c r="A33" s="58"/>
      <c r="B33" s="46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4" x14ac:dyDescent="0.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4" s="61" customForma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60"/>
      <c r="N35" s="41"/>
    </row>
    <row r="36" spans="1:14" x14ac:dyDescent="0.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4" x14ac:dyDescent="0.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4" x14ac:dyDescent="0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4" x14ac:dyDescent="0.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4" x14ac:dyDescent="0.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4" x14ac:dyDescent="0.5">
      <c r="A41" s="62"/>
    </row>
    <row r="43" spans="1:14" x14ac:dyDescent="0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4" x14ac:dyDescent="0.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4" x14ac:dyDescent="0.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4" x14ac:dyDescent="0.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8" spans="1:14" x14ac:dyDescent="0.5">
      <c r="A48" s="55"/>
      <c r="B48" s="50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3" s="42" customFormat="1" x14ac:dyDescent="0.5">
      <c r="A49" s="41"/>
      <c r="B49" s="50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40"/>
    </row>
  </sheetData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  <headerFooter>
    <oddHeader>&amp;R&amp;"TH SarabunPSK,Regular"&amp;14หน้าที่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7"/>
  <sheetViews>
    <sheetView zoomScale="80" zoomScaleNormal="80" workbookViewId="0">
      <selection activeCell="A3" sqref="A3"/>
    </sheetView>
  </sheetViews>
  <sheetFormatPr defaultRowHeight="14.25" x14ac:dyDescent="0.2"/>
  <cols>
    <col min="1" max="1" width="40.375" customWidth="1"/>
    <col min="2" max="2" width="13" style="123" customWidth="1"/>
    <col min="3" max="3" width="17.125" customWidth="1"/>
    <col min="4" max="4" width="14.125" customWidth="1"/>
    <col min="5" max="5" width="9.75" hidden="1" customWidth="1"/>
    <col min="6" max="7" width="12.25" customWidth="1"/>
    <col min="8" max="8" width="13.125" customWidth="1"/>
    <col min="9" max="9" width="13.5" customWidth="1"/>
    <col min="10" max="10" width="13.125" customWidth="1"/>
    <col min="11" max="11" width="12.875" customWidth="1"/>
    <col min="12" max="12" width="13.5" customWidth="1"/>
    <col min="13" max="13" width="13.75" customWidth="1"/>
  </cols>
  <sheetData>
    <row r="1" spans="1:15" ht="23.25" x14ac:dyDescent="0.35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25"/>
      <c r="O1" s="125"/>
    </row>
    <row r="2" spans="1:15" ht="23.25" x14ac:dyDescent="0.35">
      <c r="A2" s="220" t="s">
        <v>113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25"/>
      <c r="O2" s="125"/>
    </row>
    <row r="3" spans="1:15" ht="25.5" customHeight="1" x14ac:dyDescent="0.35">
      <c r="A3" s="126" t="s">
        <v>169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221" t="s">
        <v>102</v>
      </c>
      <c r="M3" s="221"/>
      <c r="N3" s="148"/>
      <c r="O3" s="148"/>
    </row>
    <row r="4" spans="1:15" ht="28.5" customHeight="1" x14ac:dyDescent="0.35">
      <c r="A4" s="222" t="s">
        <v>117</v>
      </c>
      <c r="B4" s="223" t="s">
        <v>7</v>
      </c>
      <c r="C4" s="224" t="s">
        <v>94</v>
      </c>
      <c r="D4" s="224"/>
      <c r="E4" s="225" t="s">
        <v>93</v>
      </c>
      <c r="F4" s="224" t="s">
        <v>107</v>
      </c>
      <c r="G4" s="224"/>
      <c r="H4" s="224" t="s">
        <v>108</v>
      </c>
      <c r="I4" s="224"/>
      <c r="J4" s="224" t="s">
        <v>106</v>
      </c>
      <c r="K4" s="224"/>
      <c r="L4" s="224" t="s">
        <v>109</v>
      </c>
      <c r="M4" s="224"/>
    </row>
    <row r="5" spans="1:15" ht="40.5" customHeight="1" x14ac:dyDescent="0.2">
      <c r="A5" s="222"/>
      <c r="B5" s="223"/>
      <c r="C5" s="157" t="s">
        <v>103</v>
      </c>
      <c r="D5" s="158" t="s">
        <v>111</v>
      </c>
      <c r="E5" s="225"/>
      <c r="F5" s="159" t="s">
        <v>13</v>
      </c>
      <c r="G5" s="159" t="s">
        <v>14</v>
      </c>
      <c r="H5" s="159" t="s">
        <v>13</v>
      </c>
      <c r="I5" s="159" t="s">
        <v>14</v>
      </c>
      <c r="J5" s="159" t="s">
        <v>13</v>
      </c>
      <c r="K5" s="159" t="s">
        <v>14</v>
      </c>
      <c r="L5" s="159" t="s">
        <v>13</v>
      </c>
      <c r="M5" s="159" t="s">
        <v>14</v>
      </c>
    </row>
    <row r="6" spans="1:15" s="144" customFormat="1" ht="18.75" x14ac:dyDescent="0.3">
      <c r="A6" s="160" t="s">
        <v>121</v>
      </c>
      <c r="B6" s="161"/>
      <c r="C6" s="227">
        <v>39774900</v>
      </c>
      <c r="D6" s="227"/>
      <c r="E6" s="248">
        <f>(D6/C6)*100</f>
        <v>0</v>
      </c>
      <c r="F6" s="227">
        <v>7954980</v>
      </c>
      <c r="G6" s="227"/>
      <c r="H6" s="242">
        <v>11932470</v>
      </c>
      <c r="I6" s="242"/>
      <c r="J6" s="242">
        <v>7954980</v>
      </c>
      <c r="K6" s="242" t="s">
        <v>141</v>
      </c>
      <c r="L6" s="227">
        <v>11932470</v>
      </c>
      <c r="M6" s="227"/>
    </row>
    <row r="7" spans="1:15" s="144" customFormat="1" ht="37.5" x14ac:dyDescent="0.3">
      <c r="A7" s="152" t="s">
        <v>120</v>
      </c>
      <c r="B7" s="161" t="s">
        <v>140</v>
      </c>
      <c r="C7" s="227"/>
      <c r="D7" s="227"/>
      <c r="E7" s="248"/>
      <c r="F7" s="227"/>
      <c r="G7" s="227"/>
      <c r="H7" s="243"/>
      <c r="I7" s="243"/>
      <c r="J7" s="243"/>
      <c r="K7" s="243"/>
      <c r="L7" s="227"/>
      <c r="M7" s="227"/>
    </row>
    <row r="8" spans="1:15" s="144" customFormat="1" ht="23.25" customHeight="1" x14ac:dyDescent="0.3">
      <c r="A8" s="160" t="s">
        <v>98</v>
      </c>
      <c r="B8" s="162" t="s">
        <v>143</v>
      </c>
      <c r="C8" s="165"/>
      <c r="D8" s="165"/>
      <c r="E8" s="166" t="s">
        <v>100</v>
      </c>
      <c r="F8" s="175"/>
      <c r="G8" s="175"/>
      <c r="H8" s="175"/>
      <c r="I8" s="175"/>
      <c r="J8" s="175"/>
      <c r="K8" s="175"/>
      <c r="L8" s="175"/>
      <c r="M8" s="175"/>
    </row>
    <row r="9" spans="1:15" s="144" customFormat="1" ht="18" x14ac:dyDescent="0.25">
      <c r="A9" s="238" t="s">
        <v>97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</row>
    <row r="10" spans="1:15" s="144" customFormat="1" ht="18" x14ac:dyDescent="0.25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</row>
    <row r="11" spans="1:15" s="144" customFormat="1" ht="18" x14ac:dyDescent="0.25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</row>
    <row r="12" spans="1:15" s="144" customFormat="1" ht="18" x14ac:dyDescent="0.25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</row>
    <row r="13" spans="1:15" s="144" customFormat="1" ht="18" x14ac:dyDescent="0.25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1:15" s="144" customFormat="1" ht="18" x14ac:dyDescent="0.25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</row>
    <row r="15" spans="1:15" s="144" customFormat="1" ht="18" x14ac:dyDescent="0.25">
      <c r="A15" s="238" t="s">
        <v>96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15" s="144" customFormat="1" ht="18" x14ac:dyDescent="0.2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5" s="144" customFormat="1" ht="18.75" x14ac:dyDescent="0.25">
      <c r="A17" s="239" t="s">
        <v>101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</row>
    <row r="18" spans="1:15" x14ac:dyDescent="0.2">
      <c r="A18" s="138"/>
      <c r="B18" s="139"/>
      <c r="C18" s="133"/>
    </row>
    <row r="20" spans="1:15" ht="21" x14ac:dyDescent="0.2">
      <c r="A20" s="184"/>
      <c r="B20" s="184"/>
      <c r="C20" s="184"/>
      <c r="D20" s="184"/>
      <c r="E20" s="184"/>
      <c r="F20" s="132"/>
      <c r="G20" s="132"/>
      <c r="H20" s="132"/>
      <c r="I20" s="132"/>
      <c r="J20" s="132"/>
      <c r="K20" s="132"/>
      <c r="L20" s="132"/>
      <c r="M20" s="132"/>
    </row>
    <row r="21" spans="1:15" ht="21" x14ac:dyDescent="0.35">
      <c r="A21" s="184"/>
      <c r="B21" s="184"/>
      <c r="C21" s="184"/>
      <c r="D21" s="184"/>
      <c r="E21" s="184"/>
      <c r="F21" s="186"/>
      <c r="G21" s="186"/>
      <c r="H21" s="186"/>
      <c r="I21" s="132" t="s">
        <v>180</v>
      </c>
      <c r="J21" s="132"/>
      <c r="K21" s="132"/>
      <c r="L21" s="132"/>
      <c r="M21" s="132"/>
      <c r="N21" s="132"/>
      <c r="O21" s="132"/>
    </row>
    <row r="22" spans="1:15" ht="21" x14ac:dyDescent="0.35">
      <c r="A22" s="185"/>
      <c r="B22" s="185"/>
      <c r="C22" s="185"/>
      <c r="D22" s="185"/>
      <c r="E22" s="185"/>
      <c r="F22" s="132"/>
      <c r="G22" s="132"/>
      <c r="H22" s="132"/>
      <c r="I22" s="186" t="s">
        <v>178</v>
      </c>
      <c r="J22" s="186"/>
      <c r="K22" s="186"/>
      <c r="L22" s="186"/>
      <c r="M22" s="186"/>
      <c r="N22" s="186"/>
      <c r="O22" s="186"/>
    </row>
    <row r="23" spans="1:15" ht="21" x14ac:dyDescent="0.2">
      <c r="A23" s="185"/>
      <c r="B23" s="185"/>
      <c r="C23" s="185"/>
      <c r="D23" s="185"/>
      <c r="E23" s="185"/>
      <c r="F23" s="129"/>
      <c r="G23" s="129"/>
      <c r="H23" s="129"/>
      <c r="I23" s="132" t="s">
        <v>179</v>
      </c>
      <c r="J23" s="132"/>
      <c r="K23" s="132"/>
      <c r="L23" s="132"/>
      <c r="M23" s="132"/>
      <c r="N23" s="132"/>
      <c r="O23" s="132"/>
    </row>
    <row r="24" spans="1:15" x14ac:dyDescent="0.2">
      <c r="A24" s="185"/>
      <c r="B24" s="185"/>
      <c r="C24" s="185"/>
      <c r="D24" s="185"/>
      <c r="E24" s="185"/>
      <c r="F24" s="185"/>
      <c r="G24" s="187"/>
      <c r="H24" s="127"/>
      <c r="I24" s="127"/>
      <c r="J24" s="127"/>
      <c r="K24" s="127"/>
      <c r="L24" s="127"/>
      <c r="M24" s="129"/>
    </row>
    <row r="25" spans="1:15" ht="18.75" x14ac:dyDescent="0.3">
      <c r="A25" s="228" t="s">
        <v>175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</row>
    <row r="26" spans="1:15" ht="18.75" x14ac:dyDescent="0.3">
      <c r="A26" s="136" t="s">
        <v>176</v>
      </c>
      <c r="B26" s="137"/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5" ht="18.75" x14ac:dyDescent="0.3">
      <c r="A27" s="136" t="s">
        <v>177</v>
      </c>
      <c r="B27" s="137"/>
      <c r="C27" s="134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</sheetData>
  <mergeCells count="26">
    <mergeCell ref="L4:M4"/>
    <mergeCell ref="A1:M1"/>
    <mergeCell ref="A2:M2"/>
    <mergeCell ref="L3:M3"/>
    <mergeCell ref="A4:A5"/>
    <mergeCell ref="B4:B5"/>
    <mergeCell ref="C4:D4"/>
    <mergeCell ref="E4:E5"/>
    <mergeCell ref="F4:G4"/>
    <mergeCell ref="H4:I4"/>
    <mergeCell ref="J4:K4"/>
    <mergeCell ref="A25:M25"/>
    <mergeCell ref="A17:M17"/>
    <mergeCell ref="J6:J7"/>
    <mergeCell ref="K6:K7"/>
    <mergeCell ref="L6:L7"/>
    <mergeCell ref="M6:M7"/>
    <mergeCell ref="A9:M14"/>
    <mergeCell ref="A15:M16"/>
    <mergeCell ref="C6:C7"/>
    <mergeCell ref="D6:D7"/>
    <mergeCell ref="E6:E7"/>
    <mergeCell ref="F6:F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9"/>
  <sheetViews>
    <sheetView zoomScale="80" zoomScaleNormal="80" workbookViewId="0">
      <selection activeCell="A3" sqref="A3:B3"/>
    </sheetView>
  </sheetViews>
  <sheetFormatPr defaultRowHeight="14.25" x14ac:dyDescent="0.2"/>
  <cols>
    <col min="1" max="1" width="40.375" customWidth="1"/>
    <col min="2" max="2" width="13" style="123" customWidth="1"/>
    <col min="3" max="3" width="17.125" customWidth="1"/>
    <col min="4" max="4" width="14.125" customWidth="1"/>
    <col min="5" max="5" width="9.75" hidden="1" customWidth="1"/>
    <col min="6" max="7" width="12.25" customWidth="1"/>
    <col min="8" max="8" width="13.125" customWidth="1"/>
    <col min="9" max="9" width="13.5" customWidth="1"/>
    <col min="10" max="10" width="13.125" customWidth="1"/>
    <col min="11" max="11" width="12.875" customWidth="1"/>
    <col min="12" max="12" width="13.5" customWidth="1"/>
    <col min="13" max="13" width="13.75" customWidth="1"/>
  </cols>
  <sheetData>
    <row r="1" spans="1:18" ht="23.25" x14ac:dyDescent="0.35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25"/>
      <c r="O1" s="125"/>
    </row>
    <row r="2" spans="1:18" ht="23.25" x14ac:dyDescent="0.35">
      <c r="A2" s="220" t="s">
        <v>113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25"/>
      <c r="O2" s="125"/>
    </row>
    <row r="3" spans="1:18" ht="25.5" customHeight="1" x14ac:dyDescent="0.35">
      <c r="A3" s="246" t="s">
        <v>170</v>
      </c>
      <c r="B3" s="246"/>
      <c r="C3" s="130"/>
      <c r="D3" s="130"/>
      <c r="E3" s="130"/>
      <c r="F3" s="130"/>
      <c r="G3" s="130"/>
      <c r="H3" s="130"/>
      <c r="I3" s="130"/>
      <c r="J3" s="130"/>
      <c r="K3" s="130"/>
      <c r="L3" s="221" t="s">
        <v>102</v>
      </c>
      <c r="M3" s="221"/>
      <c r="N3" s="148"/>
      <c r="O3" s="148"/>
    </row>
    <row r="4" spans="1:18" ht="28.5" customHeight="1" x14ac:dyDescent="0.35">
      <c r="A4" s="222" t="s">
        <v>117</v>
      </c>
      <c r="B4" s="223" t="s">
        <v>7</v>
      </c>
      <c r="C4" s="224" t="s">
        <v>94</v>
      </c>
      <c r="D4" s="224"/>
      <c r="E4" s="225" t="s">
        <v>93</v>
      </c>
      <c r="F4" s="224" t="s">
        <v>107</v>
      </c>
      <c r="G4" s="224"/>
      <c r="H4" s="224" t="s">
        <v>108</v>
      </c>
      <c r="I4" s="224"/>
      <c r="J4" s="224" t="s">
        <v>106</v>
      </c>
      <c r="K4" s="224"/>
      <c r="L4" s="224" t="s">
        <v>109</v>
      </c>
      <c r="M4" s="224"/>
    </row>
    <row r="5" spans="1:18" ht="40.5" customHeight="1" x14ac:dyDescent="0.2">
      <c r="A5" s="222"/>
      <c r="B5" s="223"/>
      <c r="C5" s="157" t="s">
        <v>103</v>
      </c>
      <c r="D5" s="158" t="s">
        <v>111</v>
      </c>
      <c r="E5" s="225"/>
      <c r="F5" s="159" t="s">
        <v>13</v>
      </c>
      <c r="G5" s="159" t="s">
        <v>14</v>
      </c>
      <c r="H5" s="159" t="s">
        <v>13</v>
      </c>
      <c r="I5" s="159" t="s">
        <v>14</v>
      </c>
      <c r="J5" s="159" t="s">
        <v>13</v>
      </c>
      <c r="K5" s="159" t="s">
        <v>14</v>
      </c>
      <c r="L5" s="159" t="s">
        <v>13</v>
      </c>
      <c r="M5" s="159" t="s">
        <v>14</v>
      </c>
    </row>
    <row r="6" spans="1:18" s="144" customFormat="1" ht="18.75" x14ac:dyDescent="0.3">
      <c r="A6" s="160" t="s">
        <v>126</v>
      </c>
      <c r="B6" s="244" t="s">
        <v>140</v>
      </c>
      <c r="C6" s="242">
        <v>44973100</v>
      </c>
      <c r="D6" s="242"/>
      <c r="E6" s="226">
        <f>(D6/C6)*100</f>
        <v>0</v>
      </c>
      <c r="F6" s="227" t="s">
        <v>110</v>
      </c>
      <c r="G6" s="227" t="s">
        <v>110</v>
      </c>
      <c r="H6" s="242">
        <v>13491800</v>
      </c>
      <c r="I6" s="242"/>
      <c r="J6" s="242">
        <v>13491800</v>
      </c>
      <c r="K6" s="242"/>
      <c r="L6" s="227">
        <v>17989500</v>
      </c>
      <c r="M6" s="227"/>
    </row>
    <row r="7" spans="1:18" s="144" customFormat="1" ht="56.25" x14ac:dyDescent="0.3">
      <c r="A7" s="152" t="s">
        <v>127</v>
      </c>
      <c r="B7" s="245"/>
      <c r="C7" s="243"/>
      <c r="D7" s="243"/>
      <c r="E7" s="226"/>
      <c r="F7" s="227"/>
      <c r="G7" s="227"/>
      <c r="H7" s="243"/>
      <c r="I7" s="243"/>
      <c r="J7" s="243"/>
      <c r="K7" s="243"/>
      <c r="L7" s="227"/>
      <c r="M7" s="227"/>
    </row>
    <row r="8" spans="1:18" s="145" customFormat="1" ht="18.75" x14ac:dyDescent="0.2">
      <c r="A8" s="153" t="s">
        <v>98</v>
      </c>
      <c r="B8" s="154" t="s">
        <v>143</v>
      </c>
      <c r="C8" s="155"/>
      <c r="D8" s="155"/>
      <c r="E8" s="156" t="s">
        <v>99</v>
      </c>
      <c r="F8" s="175"/>
      <c r="G8" s="175"/>
      <c r="H8" s="175"/>
      <c r="I8" s="175"/>
      <c r="J8" s="175"/>
      <c r="K8" s="175"/>
      <c r="L8" s="175"/>
      <c r="M8" s="175"/>
    </row>
    <row r="9" spans="1:18" s="147" customFormat="1" ht="18" x14ac:dyDescent="0.2">
      <c r="A9" s="238" t="s">
        <v>95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146"/>
      <c r="O9" s="146"/>
      <c r="P9" s="146"/>
      <c r="Q9" s="146"/>
      <c r="R9" s="146"/>
    </row>
    <row r="10" spans="1:18" s="147" customFormat="1" ht="18" x14ac:dyDescent="0.2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146"/>
      <c r="O10" s="146"/>
      <c r="P10" s="146"/>
      <c r="Q10" s="146"/>
      <c r="R10" s="146"/>
    </row>
    <row r="11" spans="1:18" s="147" customFormat="1" ht="18" x14ac:dyDescent="0.2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146"/>
      <c r="O11" s="146"/>
      <c r="P11" s="146"/>
      <c r="Q11" s="146"/>
      <c r="R11" s="146"/>
    </row>
    <row r="12" spans="1:18" s="147" customFormat="1" ht="18" x14ac:dyDescent="0.2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146"/>
      <c r="O12" s="146"/>
      <c r="P12" s="146"/>
      <c r="Q12" s="146"/>
      <c r="R12" s="146"/>
    </row>
    <row r="13" spans="1:18" s="147" customFormat="1" ht="18" x14ac:dyDescent="0.2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146"/>
      <c r="O13" s="146"/>
      <c r="P13" s="146"/>
      <c r="Q13" s="146"/>
      <c r="R13" s="146"/>
    </row>
    <row r="14" spans="1:18" s="147" customFormat="1" ht="18" x14ac:dyDescent="0.2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146"/>
      <c r="O14" s="146"/>
      <c r="P14" s="146"/>
      <c r="Q14" s="146"/>
      <c r="R14" s="146"/>
    </row>
    <row r="15" spans="1:18" s="144" customFormat="1" ht="18" x14ac:dyDescent="0.25">
      <c r="A15" s="238" t="s">
        <v>96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18" s="144" customFormat="1" ht="18" x14ac:dyDescent="0.2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3" s="144" customFormat="1" ht="18.75" x14ac:dyDescent="0.25">
      <c r="A17" s="239" t="s">
        <v>101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</row>
    <row r="18" spans="1:13" s="144" customFormat="1" ht="18.75" x14ac:dyDescent="0.3">
      <c r="A18" s="171" t="s">
        <v>126</v>
      </c>
      <c r="B18" s="255" t="s">
        <v>140</v>
      </c>
      <c r="C18" s="249">
        <v>36000000</v>
      </c>
      <c r="D18" s="249"/>
      <c r="E18" s="259">
        <f>(D18/C18)*100</f>
        <v>0</v>
      </c>
      <c r="F18" s="249" t="s">
        <v>110</v>
      </c>
      <c r="G18" s="249" t="s">
        <v>110</v>
      </c>
      <c r="H18" s="249">
        <v>7200000</v>
      </c>
      <c r="I18" s="249"/>
      <c r="J18" s="249">
        <v>14400000</v>
      </c>
      <c r="K18" s="249"/>
      <c r="L18" s="249">
        <v>14400000</v>
      </c>
      <c r="M18" s="249"/>
    </row>
    <row r="19" spans="1:13" s="144" customFormat="1" ht="56.25" x14ac:dyDescent="0.3">
      <c r="A19" s="170" t="s">
        <v>128</v>
      </c>
      <c r="B19" s="256"/>
      <c r="C19" s="250"/>
      <c r="D19" s="250"/>
      <c r="E19" s="260"/>
      <c r="F19" s="250"/>
      <c r="G19" s="250"/>
      <c r="H19" s="250"/>
      <c r="I19" s="250"/>
      <c r="J19" s="250"/>
      <c r="K19" s="250"/>
      <c r="L19" s="250"/>
      <c r="M19" s="250"/>
    </row>
    <row r="20" spans="1:13" s="144" customFormat="1" ht="18.75" x14ac:dyDescent="0.3">
      <c r="A20" s="171" t="s">
        <v>98</v>
      </c>
      <c r="B20" s="179" t="s">
        <v>143</v>
      </c>
      <c r="C20" s="180"/>
      <c r="D20" s="180"/>
      <c r="E20" s="181" t="s">
        <v>99</v>
      </c>
      <c r="F20" s="173"/>
      <c r="G20" s="173"/>
      <c r="H20" s="173"/>
      <c r="I20" s="173"/>
      <c r="J20" s="173"/>
      <c r="K20" s="173"/>
      <c r="L20" s="173"/>
      <c r="M20" s="173"/>
    </row>
    <row r="21" spans="1:13" s="144" customFormat="1" ht="18" x14ac:dyDescent="0.25">
      <c r="A21" s="251" t="s">
        <v>147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</row>
    <row r="22" spans="1:13" s="144" customFormat="1" ht="18" x14ac:dyDescent="0.25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</row>
    <row r="23" spans="1:13" s="144" customFormat="1" ht="18" x14ac:dyDescent="0.25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</row>
    <row r="24" spans="1:13" s="144" customFormat="1" ht="18" x14ac:dyDescent="0.25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</row>
    <row r="25" spans="1:13" s="144" customFormat="1" ht="18" x14ac:dyDescent="0.25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</row>
    <row r="26" spans="1:13" s="144" customFormat="1" ht="18" x14ac:dyDescent="0.25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</row>
    <row r="27" spans="1:13" s="144" customFormat="1" ht="18" x14ac:dyDescent="0.25">
      <c r="A27" s="251" t="s">
        <v>96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</row>
    <row r="28" spans="1:13" s="144" customFormat="1" ht="18" x14ac:dyDescent="0.25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</row>
    <row r="29" spans="1:13" s="144" customFormat="1" ht="18.75" x14ac:dyDescent="0.25">
      <c r="A29" s="252" t="s">
        <v>101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4"/>
    </row>
    <row r="32" spans="1:13" ht="21" x14ac:dyDescent="0.2">
      <c r="A32" s="184"/>
      <c r="B32" s="184"/>
      <c r="C32" s="184"/>
      <c r="D32" s="184"/>
      <c r="E32" s="184"/>
      <c r="F32" s="132"/>
      <c r="G32" s="132"/>
      <c r="H32" s="132"/>
      <c r="I32" s="132"/>
      <c r="J32" s="132"/>
      <c r="K32" s="132"/>
      <c r="L32" s="132"/>
      <c r="M32" s="132"/>
    </row>
    <row r="33" spans="1:15" ht="21" x14ac:dyDescent="0.35">
      <c r="A33" s="184"/>
      <c r="B33" s="184"/>
      <c r="C33" s="184"/>
      <c r="D33" s="184"/>
      <c r="E33" s="184"/>
      <c r="F33" s="186"/>
      <c r="G33" s="186"/>
      <c r="H33" s="186"/>
      <c r="I33" s="132" t="s">
        <v>180</v>
      </c>
      <c r="J33" s="132"/>
      <c r="K33" s="132"/>
      <c r="L33" s="132"/>
      <c r="M33" s="132"/>
      <c r="N33" s="132"/>
      <c r="O33" s="132"/>
    </row>
    <row r="34" spans="1:15" ht="21" x14ac:dyDescent="0.35">
      <c r="A34" s="185"/>
      <c r="B34" s="185"/>
      <c r="C34" s="185"/>
      <c r="D34" s="185"/>
      <c r="E34" s="185"/>
      <c r="F34" s="132"/>
      <c r="G34" s="132"/>
      <c r="H34" s="132"/>
      <c r="I34" s="186" t="s">
        <v>178</v>
      </c>
      <c r="J34" s="186"/>
      <c r="K34" s="186"/>
      <c r="L34" s="186"/>
      <c r="M34" s="186"/>
      <c r="N34" s="186"/>
      <c r="O34" s="186"/>
    </row>
    <row r="35" spans="1:15" ht="21" x14ac:dyDescent="0.2">
      <c r="A35" s="185"/>
      <c r="B35" s="185"/>
      <c r="C35" s="185"/>
      <c r="D35" s="185"/>
      <c r="E35" s="185"/>
      <c r="F35" s="129"/>
      <c r="G35" s="129"/>
      <c r="H35" s="129"/>
      <c r="I35" s="132" t="s">
        <v>179</v>
      </c>
      <c r="J35" s="132"/>
      <c r="K35" s="132"/>
      <c r="L35" s="132"/>
      <c r="M35" s="132"/>
      <c r="N35" s="132"/>
      <c r="O35" s="132"/>
    </row>
    <row r="36" spans="1:15" x14ac:dyDescent="0.2">
      <c r="A36" s="185"/>
      <c r="B36" s="185"/>
      <c r="C36" s="185"/>
      <c r="D36" s="185"/>
      <c r="E36" s="185"/>
      <c r="F36" s="185"/>
      <c r="G36" s="187"/>
      <c r="H36" s="127"/>
      <c r="I36" s="127"/>
      <c r="J36" s="127"/>
      <c r="K36" s="127"/>
      <c r="L36" s="127"/>
      <c r="M36" s="129"/>
    </row>
    <row r="37" spans="1:15" ht="18.75" x14ac:dyDescent="0.3">
      <c r="A37" s="228" t="s">
        <v>175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</row>
    <row r="38" spans="1:15" ht="18.75" x14ac:dyDescent="0.3">
      <c r="A38" s="136" t="s">
        <v>176</v>
      </c>
      <c r="B38" s="137"/>
      <c r="C38" s="134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1:15" ht="18.75" x14ac:dyDescent="0.3">
      <c r="A39" s="136" t="s">
        <v>177</v>
      </c>
      <c r="B39" s="137"/>
      <c r="C39" s="134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</sheetData>
  <mergeCells count="43">
    <mergeCell ref="J4:K4"/>
    <mergeCell ref="L4:M4"/>
    <mergeCell ref="A1:M1"/>
    <mergeCell ref="A2:M2"/>
    <mergeCell ref="L3:M3"/>
    <mergeCell ref="A4:A5"/>
    <mergeCell ref="B4:B5"/>
    <mergeCell ref="C4:D4"/>
    <mergeCell ref="E4:E5"/>
    <mergeCell ref="F4:G4"/>
    <mergeCell ref="H4:I4"/>
    <mergeCell ref="B6:B7"/>
    <mergeCell ref="C6:C7"/>
    <mergeCell ref="D6:D7"/>
    <mergeCell ref="E6:E7"/>
    <mergeCell ref="F6:F7"/>
    <mergeCell ref="G6:G7"/>
    <mergeCell ref="H6:H7"/>
    <mergeCell ref="I6:I7"/>
    <mergeCell ref="G18:G19"/>
    <mergeCell ref="J6:J7"/>
    <mergeCell ref="K6:K7"/>
    <mergeCell ref="L6:L7"/>
    <mergeCell ref="M6:M7"/>
    <mergeCell ref="A15:M16"/>
    <mergeCell ref="A17:M17"/>
    <mergeCell ref="A9:M14"/>
    <mergeCell ref="A37:M37"/>
    <mergeCell ref="H18:H19"/>
    <mergeCell ref="A3:B3"/>
    <mergeCell ref="A27:M28"/>
    <mergeCell ref="A29:M29"/>
    <mergeCell ref="I18:I19"/>
    <mergeCell ref="J18:J19"/>
    <mergeCell ref="K18:K19"/>
    <mergeCell ref="L18:L19"/>
    <mergeCell ref="M18:M19"/>
    <mergeCell ref="A21:M26"/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8"/>
  <sheetViews>
    <sheetView zoomScale="80" zoomScaleNormal="80" workbookViewId="0">
      <selection activeCell="A3" sqref="A3"/>
    </sheetView>
  </sheetViews>
  <sheetFormatPr defaultRowHeight="14.25" x14ac:dyDescent="0.2"/>
  <cols>
    <col min="1" max="1" width="40.375" customWidth="1"/>
    <col min="2" max="2" width="13" style="123" customWidth="1"/>
    <col min="3" max="3" width="17.125" customWidth="1"/>
    <col min="4" max="4" width="14.125" customWidth="1"/>
    <col min="5" max="5" width="9.75" hidden="1" customWidth="1"/>
    <col min="6" max="7" width="12.25" customWidth="1"/>
    <col min="8" max="8" width="13.125" customWidth="1"/>
    <col min="9" max="9" width="13.5" customWidth="1"/>
    <col min="10" max="10" width="13.125" customWidth="1"/>
    <col min="11" max="11" width="12.875" customWidth="1"/>
    <col min="12" max="12" width="13.5" customWidth="1"/>
    <col min="13" max="13" width="13.75" customWidth="1"/>
  </cols>
  <sheetData>
    <row r="1" spans="1:15" ht="23.25" x14ac:dyDescent="0.35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25"/>
      <c r="O1" s="125"/>
    </row>
    <row r="2" spans="1:15" ht="23.25" x14ac:dyDescent="0.35">
      <c r="A2" s="220" t="s">
        <v>113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25"/>
      <c r="O2" s="125"/>
    </row>
    <row r="3" spans="1:15" ht="25.5" customHeight="1" x14ac:dyDescent="0.35">
      <c r="A3" s="126" t="s">
        <v>171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221" t="s">
        <v>102</v>
      </c>
      <c r="M3" s="221"/>
      <c r="N3" s="148"/>
      <c r="O3" s="148"/>
    </row>
    <row r="4" spans="1:15" ht="28.5" customHeight="1" x14ac:dyDescent="0.35">
      <c r="A4" s="222" t="s">
        <v>117</v>
      </c>
      <c r="B4" s="223" t="s">
        <v>7</v>
      </c>
      <c r="C4" s="224" t="s">
        <v>94</v>
      </c>
      <c r="D4" s="224"/>
      <c r="E4" s="225" t="s">
        <v>93</v>
      </c>
      <c r="F4" s="224" t="s">
        <v>107</v>
      </c>
      <c r="G4" s="224"/>
      <c r="H4" s="224" t="s">
        <v>108</v>
      </c>
      <c r="I4" s="224"/>
      <c r="J4" s="224" t="s">
        <v>106</v>
      </c>
      <c r="K4" s="224"/>
      <c r="L4" s="224" t="s">
        <v>109</v>
      </c>
      <c r="M4" s="224"/>
    </row>
    <row r="5" spans="1:15" ht="40.5" customHeight="1" x14ac:dyDescent="0.2">
      <c r="A5" s="222"/>
      <c r="B5" s="223"/>
      <c r="C5" s="157" t="s">
        <v>103</v>
      </c>
      <c r="D5" s="158" t="s">
        <v>111</v>
      </c>
      <c r="E5" s="225"/>
      <c r="F5" s="159" t="s">
        <v>13</v>
      </c>
      <c r="G5" s="159" t="s">
        <v>14</v>
      </c>
      <c r="H5" s="159" t="s">
        <v>13</v>
      </c>
      <c r="I5" s="159" t="s">
        <v>14</v>
      </c>
      <c r="J5" s="159" t="s">
        <v>13</v>
      </c>
      <c r="K5" s="159" t="s">
        <v>14</v>
      </c>
      <c r="L5" s="159" t="s">
        <v>13</v>
      </c>
      <c r="M5" s="159" t="s">
        <v>14</v>
      </c>
    </row>
    <row r="6" spans="1:15" s="144" customFormat="1" ht="18.75" x14ac:dyDescent="0.3">
      <c r="A6" s="160" t="s">
        <v>129</v>
      </c>
      <c r="B6" s="244" t="s">
        <v>140</v>
      </c>
      <c r="C6" s="227">
        <v>147906000</v>
      </c>
      <c r="D6" s="227">
        <f>SUM(G6,I6,K6,M6)</f>
        <v>32860000</v>
      </c>
      <c r="E6" s="248">
        <f>(D6/C6)*100</f>
        <v>22.216813381472019</v>
      </c>
      <c r="F6" s="227">
        <v>26892000</v>
      </c>
      <c r="G6" s="227">
        <v>0</v>
      </c>
      <c r="H6" s="242">
        <v>40338000</v>
      </c>
      <c r="I6" s="242">
        <v>32860000</v>
      </c>
      <c r="J6" s="242">
        <v>40338000</v>
      </c>
      <c r="K6" s="242">
        <v>0</v>
      </c>
      <c r="L6" s="227">
        <v>40338000</v>
      </c>
      <c r="M6" s="227">
        <v>0</v>
      </c>
    </row>
    <row r="7" spans="1:15" s="144" customFormat="1" ht="56.25" x14ac:dyDescent="0.3">
      <c r="A7" s="152" t="s">
        <v>130</v>
      </c>
      <c r="B7" s="245"/>
      <c r="C7" s="227"/>
      <c r="D7" s="227"/>
      <c r="E7" s="248"/>
      <c r="F7" s="227"/>
      <c r="G7" s="227"/>
      <c r="H7" s="243"/>
      <c r="I7" s="243"/>
      <c r="J7" s="243"/>
      <c r="K7" s="243"/>
      <c r="L7" s="227"/>
      <c r="M7" s="227"/>
    </row>
    <row r="8" spans="1:15" s="144" customFormat="1" ht="23.25" customHeight="1" x14ac:dyDescent="0.3">
      <c r="A8" s="160" t="s">
        <v>98</v>
      </c>
      <c r="B8" s="162" t="s">
        <v>143</v>
      </c>
      <c r="C8" s="165"/>
      <c r="D8" s="165"/>
      <c r="E8" s="166" t="s">
        <v>100</v>
      </c>
      <c r="F8" s="165"/>
      <c r="G8" s="165"/>
      <c r="H8" s="165"/>
      <c r="I8" s="165"/>
      <c r="J8" s="165"/>
      <c r="K8" s="165"/>
      <c r="L8" s="165"/>
      <c r="M8" s="165"/>
    </row>
    <row r="9" spans="1:15" s="144" customFormat="1" ht="18" x14ac:dyDescent="0.25">
      <c r="A9" s="229" t="s">
        <v>146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1"/>
    </row>
    <row r="10" spans="1:15" s="144" customFormat="1" ht="18" x14ac:dyDescent="0.25">
      <c r="A10" s="232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4"/>
    </row>
    <row r="11" spans="1:15" s="144" customFormat="1" ht="18" x14ac:dyDescent="0.25">
      <c r="A11" s="232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4"/>
    </row>
    <row r="12" spans="1:15" s="144" customFormat="1" ht="18" x14ac:dyDescent="0.25">
      <c r="A12" s="232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</row>
    <row r="13" spans="1:15" s="144" customFormat="1" ht="18" x14ac:dyDescent="0.25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4"/>
    </row>
    <row r="14" spans="1:15" s="144" customFormat="1" ht="18" x14ac:dyDescent="0.25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</row>
    <row r="15" spans="1:15" s="144" customFormat="1" ht="18" x14ac:dyDescent="0.25">
      <c r="A15" s="238" t="s">
        <v>96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15" s="144" customFormat="1" ht="18" x14ac:dyDescent="0.2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5" s="144" customFormat="1" ht="18.75" x14ac:dyDescent="0.25">
      <c r="A17" s="239" t="s">
        <v>101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</row>
    <row r="18" spans="1:15" ht="21" x14ac:dyDescent="0.2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</row>
    <row r="19" spans="1:15" ht="21" x14ac:dyDescent="0.2">
      <c r="A19" s="149"/>
      <c r="B19" s="149"/>
      <c r="C19" s="149"/>
      <c r="D19" s="149"/>
      <c r="E19" s="149"/>
      <c r="F19" s="247"/>
      <c r="G19" s="247"/>
      <c r="H19" s="247"/>
      <c r="I19" s="247"/>
      <c r="J19" s="247"/>
      <c r="K19" s="247"/>
      <c r="L19" s="247"/>
      <c r="M19" s="132"/>
    </row>
    <row r="20" spans="1:15" ht="21" x14ac:dyDescent="0.2">
      <c r="A20" s="184"/>
      <c r="B20" s="184"/>
      <c r="C20" s="184"/>
      <c r="D20" s="184"/>
      <c r="E20" s="184"/>
      <c r="F20" s="132"/>
      <c r="G20" s="132"/>
      <c r="H20" s="132"/>
      <c r="I20" s="132"/>
      <c r="J20" s="132"/>
      <c r="K20" s="132"/>
      <c r="L20" s="132"/>
      <c r="M20" s="132"/>
    </row>
    <row r="21" spans="1:15" ht="21" x14ac:dyDescent="0.35">
      <c r="A21" s="184"/>
      <c r="B21" s="184"/>
      <c r="C21" s="184"/>
      <c r="D21" s="184"/>
      <c r="E21" s="184"/>
      <c r="F21" s="186"/>
      <c r="G21" s="186"/>
      <c r="H21" s="186"/>
      <c r="I21" s="132" t="s">
        <v>180</v>
      </c>
      <c r="J21" s="132"/>
      <c r="K21" s="132"/>
      <c r="L21" s="132"/>
      <c r="M21" s="132"/>
      <c r="N21" s="132"/>
      <c r="O21" s="132"/>
    </row>
    <row r="22" spans="1:15" ht="21" x14ac:dyDescent="0.35">
      <c r="A22" s="185"/>
      <c r="B22" s="185"/>
      <c r="C22" s="185"/>
      <c r="D22" s="185"/>
      <c r="E22" s="185"/>
      <c r="F22" s="132"/>
      <c r="G22" s="132"/>
      <c r="H22" s="132"/>
      <c r="I22" s="186" t="s">
        <v>178</v>
      </c>
      <c r="J22" s="186"/>
      <c r="K22" s="186"/>
      <c r="L22" s="186"/>
      <c r="M22" s="186"/>
      <c r="N22" s="186"/>
      <c r="O22" s="186"/>
    </row>
    <row r="23" spans="1:15" ht="21" x14ac:dyDescent="0.2">
      <c r="A23" s="185"/>
      <c r="B23" s="185"/>
      <c r="C23" s="185"/>
      <c r="D23" s="185"/>
      <c r="E23" s="185"/>
      <c r="F23" s="129"/>
      <c r="G23" s="129"/>
      <c r="H23" s="129"/>
      <c r="I23" s="132" t="s">
        <v>179</v>
      </c>
      <c r="J23" s="132"/>
      <c r="K23" s="132"/>
      <c r="L23" s="132"/>
      <c r="M23" s="132"/>
      <c r="N23" s="132"/>
      <c r="O23" s="132"/>
    </row>
    <row r="24" spans="1:15" x14ac:dyDescent="0.2">
      <c r="A24" s="185"/>
      <c r="B24" s="185"/>
      <c r="C24" s="185"/>
      <c r="D24" s="185"/>
      <c r="E24" s="185"/>
      <c r="F24" s="185"/>
      <c r="G24" s="187"/>
      <c r="H24" s="127"/>
      <c r="I24" s="127"/>
      <c r="J24" s="127"/>
      <c r="K24" s="127"/>
      <c r="L24" s="127"/>
      <c r="M24" s="129"/>
    </row>
    <row r="25" spans="1:15" ht="18.75" x14ac:dyDescent="0.3">
      <c r="A25" s="228" t="s">
        <v>175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</row>
    <row r="26" spans="1:15" ht="18.75" x14ac:dyDescent="0.3">
      <c r="A26" s="136" t="s">
        <v>176</v>
      </c>
      <c r="B26" s="137"/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5" ht="18.75" x14ac:dyDescent="0.3">
      <c r="A27" s="136" t="s">
        <v>177</v>
      </c>
      <c r="B27" s="137"/>
      <c r="C27" s="134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1:15" x14ac:dyDescent="0.2">
      <c r="A28" s="138"/>
      <c r="B28" s="139"/>
      <c r="C28" s="133"/>
    </row>
  </sheetData>
  <mergeCells count="28">
    <mergeCell ref="K6:K7"/>
    <mergeCell ref="L4:M4"/>
    <mergeCell ref="A1:M1"/>
    <mergeCell ref="A2:M2"/>
    <mergeCell ref="L3:M3"/>
    <mergeCell ref="A4:A5"/>
    <mergeCell ref="B4:B5"/>
    <mergeCell ref="C4:D4"/>
    <mergeCell ref="E4:E5"/>
    <mergeCell ref="F4:G4"/>
    <mergeCell ref="H4:I4"/>
    <mergeCell ref="J4:K4"/>
    <mergeCell ref="A25:M25"/>
    <mergeCell ref="A15:M16"/>
    <mergeCell ref="A17:M17"/>
    <mergeCell ref="F19:L19"/>
    <mergeCell ref="L6:L7"/>
    <mergeCell ref="M6:M7"/>
    <mergeCell ref="A9:M14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8"/>
  <sheetViews>
    <sheetView zoomScale="80" zoomScaleNormal="80" workbookViewId="0">
      <selection activeCell="A3" sqref="A3:B3"/>
    </sheetView>
  </sheetViews>
  <sheetFormatPr defaultRowHeight="14.25" x14ac:dyDescent="0.2"/>
  <cols>
    <col min="1" max="1" width="38.75" customWidth="1"/>
    <col min="2" max="2" width="15.625" style="123" customWidth="1"/>
    <col min="3" max="3" width="17.125" customWidth="1"/>
    <col min="4" max="4" width="14.125" customWidth="1"/>
    <col min="5" max="5" width="9.75" hidden="1" customWidth="1"/>
    <col min="6" max="6" width="12.875" customWidth="1"/>
    <col min="7" max="7" width="13.5" customWidth="1"/>
    <col min="8" max="8" width="13.375" customWidth="1"/>
    <col min="9" max="9" width="12.75" customWidth="1"/>
    <col min="10" max="10" width="12.875" customWidth="1"/>
    <col min="11" max="11" width="13.125" customWidth="1"/>
    <col min="12" max="12" width="12" customWidth="1"/>
    <col min="13" max="13" width="12.5" customWidth="1"/>
  </cols>
  <sheetData>
    <row r="1" spans="1:15" ht="23.25" x14ac:dyDescent="0.35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25"/>
      <c r="O1" s="125"/>
    </row>
    <row r="2" spans="1:15" ht="23.25" x14ac:dyDescent="0.35">
      <c r="A2" s="220" t="s">
        <v>114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25"/>
      <c r="O2" s="125"/>
    </row>
    <row r="3" spans="1:15" ht="25.5" customHeight="1" x14ac:dyDescent="0.35">
      <c r="A3" s="246" t="s">
        <v>172</v>
      </c>
      <c r="B3" s="246"/>
      <c r="C3" s="130"/>
      <c r="D3" s="130"/>
      <c r="E3" s="130"/>
      <c r="F3" s="130"/>
      <c r="G3" s="130"/>
      <c r="H3" s="130"/>
      <c r="I3" s="130"/>
      <c r="J3" s="130"/>
      <c r="K3" s="130"/>
      <c r="L3" s="221" t="s">
        <v>102</v>
      </c>
      <c r="M3" s="221"/>
      <c r="N3" s="124"/>
      <c r="O3" s="124"/>
    </row>
    <row r="4" spans="1:15" ht="28.5" customHeight="1" x14ac:dyDescent="0.35">
      <c r="A4" s="222" t="s">
        <v>118</v>
      </c>
      <c r="B4" s="223" t="s">
        <v>7</v>
      </c>
      <c r="C4" s="224" t="s">
        <v>94</v>
      </c>
      <c r="D4" s="224"/>
      <c r="E4" s="225" t="s">
        <v>93</v>
      </c>
      <c r="F4" s="224" t="s">
        <v>107</v>
      </c>
      <c r="G4" s="224"/>
      <c r="H4" s="224" t="s">
        <v>108</v>
      </c>
      <c r="I4" s="224"/>
      <c r="J4" s="224" t="s">
        <v>106</v>
      </c>
      <c r="K4" s="224"/>
      <c r="L4" s="224" t="s">
        <v>109</v>
      </c>
      <c r="M4" s="224"/>
    </row>
    <row r="5" spans="1:15" ht="37.5" customHeight="1" x14ac:dyDescent="0.2">
      <c r="A5" s="222"/>
      <c r="B5" s="223"/>
      <c r="C5" s="157" t="s">
        <v>103</v>
      </c>
      <c r="D5" s="158" t="s">
        <v>111</v>
      </c>
      <c r="E5" s="225"/>
      <c r="F5" s="159" t="s">
        <v>13</v>
      </c>
      <c r="G5" s="159" t="s">
        <v>14</v>
      </c>
      <c r="H5" s="159" t="s">
        <v>13</v>
      </c>
      <c r="I5" s="159" t="s">
        <v>14</v>
      </c>
      <c r="J5" s="159" t="s">
        <v>13</v>
      </c>
      <c r="K5" s="159" t="s">
        <v>14</v>
      </c>
      <c r="L5" s="159" t="s">
        <v>13</v>
      </c>
      <c r="M5" s="159" t="s">
        <v>14</v>
      </c>
    </row>
    <row r="6" spans="1:15" s="144" customFormat="1" ht="37.5" x14ac:dyDescent="0.3">
      <c r="A6" s="151" t="s">
        <v>131</v>
      </c>
      <c r="B6" s="244" t="s">
        <v>140</v>
      </c>
      <c r="C6" s="227">
        <v>115830000</v>
      </c>
      <c r="D6" s="227">
        <f>SUM(G6,I6,K6,M6)</f>
        <v>0</v>
      </c>
      <c r="E6" s="248">
        <f>(D6/C6)*100</f>
        <v>0</v>
      </c>
      <c r="F6" s="227">
        <v>0</v>
      </c>
      <c r="G6" s="227">
        <v>0</v>
      </c>
      <c r="H6" s="242">
        <v>49800000</v>
      </c>
      <c r="I6" s="242">
        <v>0</v>
      </c>
      <c r="J6" s="242">
        <v>10424700</v>
      </c>
      <c r="K6" s="242">
        <v>0</v>
      </c>
      <c r="L6" s="227">
        <v>34749000</v>
      </c>
      <c r="M6" s="227">
        <v>0</v>
      </c>
    </row>
    <row r="7" spans="1:15" s="144" customFormat="1" ht="37.5" x14ac:dyDescent="0.3">
      <c r="A7" s="152" t="s">
        <v>134</v>
      </c>
      <c r="B7" s="245"/>
      <c r="C7" s="227"/>
      <c r="D7" s="227"/>
      <c r="E7" s="248"/>
      <c r="F7" s="227"/>
      <c r="G7" s="227"/>
      <c r="H7" s="243"/>
      <c r="I7" s="243"/>
      <c r="J7" s="243"/>
      <c r="K7" s="243"/>
      <c r="L7" s="227"/>
      <c r="M7" s="227"/>
    </row>
    <row r="8" spans="1:15" s="144" customFormat="1" ht="23.25" customHeight="1" x14ac:dyDescent="0.3">
      <c r="A8" s="160" t="s">
        <v>98</v>
      </c>
      <c r="B8" s="162" t="s">
        <v>143</v>
      </c>
      <c r="C8" s="165"/>
      <c r="D8" s="165"/>
      <c r="E8" s="166" t="s">
        <v>100</v>
      </c>
      <c r="F8" s="175"/>
      <c r="G8" s="175"/>
      <c r="H8" s="175"/>
      <c r="I8" s="175"/>
      <c r="J8" s="175"/>
      <c r="K8" s="175"/>
      <c r="L8" s="175"/>
      <c r="M8" s="175"/>
    </row>
    <row r="9" spans="1:15" s="144" customFormat="1" ht="18" x14ac:dyDescent="0.25">
      <c r="A9" s="229" t="s">
        <v>149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1"/>
    </row>
    <row r="10" spans="1:15" s="144" customFormat="1" ht="18" x14ac:dyDescent="0.25">
      <c r="A10" s="232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4"/>
    </row>
    <row r="11" spans="1:15" s="144" customFormat="1" ht="18" x14ac:dyDescent="0.25">
      <c r="A11" s="232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4"/>
    </row>
    <row r="12" spans="1:15" s="144" customFormat="1" ht="18" x14ac:dyDescent="0.25">
      <c r="A12" s="232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</row>
    <row r="13" spans="1:15" s="144" customFormat="1" ht="18" x14ac:dyDescent="0.25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4"/>
    </row>
    <row r="14" spans="1:15" s="144" customFormat="1" ht="18" x14ac:dyDescent="0.25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</row>
    <row r="15" spans="1:15" s="144" customFormat="1" ht="18" x14ac:dyDescent="0.25">
      <c r="A15" s="238" t="s">
        <v>150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15" s="144" customFormat="1" ht="18" x14ac:dyDescent="0.2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5" s="144" customFormat="1" ht="18.75" x14ac:dyDescent="0.25">
      <c r="A17" s="239" t="s">
        <v>101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</row>
    <row r="18" spans="1:15" ht="21" x14ac:dyDescent="0.2">
      <c r="A18" s="131"/>
      <c r="B18" s="131"/>
      <c r="C18" s="131"/>
      <c r="D18" s="131"/>
      <c r="E18" s="131"/>
      <c r="F18" s="131"/>
      <c r="G18" s="131"/>
      <c r="H18" s="140"/>
      <c r="I18" s="140"/>
      <c r="J18" s="140"/>
      <c r="K18" s="140"/>
      <c r="L18" s="131"/>
      <c r="M18" s="131"/>
    </row>
    <row r="19" spans="1:15" ht="21" x14ac:dyDescent="0.2">
      <c r="A19" s="131"/>
      <c r="B19" s="131"/>
      <c r="C19" s="131"/>
      <c r="D19" s="131"/>
      <c r="E19" s="131"/>
      <c r="F19" s="247"/>
      <c r="G19" s="247"/>
      <c r="H19" s="247"/>
      <c r="I19" s="247"/>
      <c r="J19" s="247"/>
      <c r="K19" s="247"/>
      <c r="L19" s="247"/>
      <c r="M19" s="132"/>
    </row>
    <row r="20" spans="1:15" ht="21" x14ac:dyDescent="0.2">
      <c r="A20" s="184"/>
      <c r="B20" s="184"/>
      <c r="C20" s="184"/>
      <c r="D20" s="184"/>
      <c r="E20" s="184"/>
      <c r="F20" s="132"/>
      <c r="G20" s="132"/>
      <c r="H20" s="132"/>
      <c r="I20" s="132"/>
      <c r="J20" s="132"/>
      <c r="K20" s="132"/>
      <c r="L20" s="132"/>
      <c r="M20" s="132"/>
    </row>
    <row r="21" spans="1:15" ht="21" x14ac:dyDescent="0.35">
      <c r="A21" s="184"/>
      <c r="B21" s="184"/>
      <c r="C21" s="184"/>
      <c r="D21" s="184"/>
      <c r="E21" s="184"/>
      <c r="F21" s="186"/>
      <c r="G21" s="186"/>
      <c r="H21" s="186"/>
      <c r="I21" s="132" t="s">
        <v>180</v>
      </c>
      <c r="J21" s="132"/>
      <c r="K21" s="132"/>
      <c r="L21" s="132"/>
      <c r="M21" s="132"/>
      <c r="N21" s="132"/>
      <c r="O21" s="132"/>
    </row>
    <row r="22" spans="1:15" ht="21" x14ac:dyDescent="0.35">
      <c r="A22" s="185"/>
      <c r="B22" s="185"/>
      <c r="C22" s="185"/>
      <c r="D22" s="185"/>
      <c r="E22" s="185"/>
      <c r="F22" s="132"/>
      <c r="G22" s="132"/>
      <c r="H22" s="132"/>
      <c r="I22" s="186" t="s">
        <v>178</v>
      </c>
      <c r="J22" s="186"/>
      <c r="K22" s="186"/>
      <c r="L22" s="186"/>
      <c r="M22" s="186"/>
      <c r="N22" s="186"/>
      <c r="O22" s="186"/>
    </row>
    <row r="23" spans="1:15" ht="21" x14ac:dyDescent="0.2">
      <c r="A23" s="185"/>
      <c r="B23" s="185"/>
      <c r="C23" s="185"/>
      <c r="D23" s="185"/>
      <c r="E23" s="185"/>
      <c r="F23" s="129"/>
      <c r="G23" s="129"/>
      <c r="H23" s="129"/>
      <c r="I23" s="132" t="s">
        <v>179</v>
      </c>
      <c r="J23" s="132"/>
      <c r="K23" s="132"/>
      <c r="L23" s="132"/>
      <c r="M23" s="132"/>
      <c r="N23" s="132"/>
      <c r="O23" s="132"/>
    </row>
    <row r="24" spans="1:15" x14ac:dyDescent="0.2">
      <c r="A24" s="185"/>
      <c r="B24" s="185"/>
      <c r="C24" s="185"/>
      <c r="D24" s="185"/>
      <c r="E24" s="185"/>
      <c r="F24" s="185"/>
      <c r="G24" s="187"/>
      <c r="H24" s="127"/>
      <c r="I24" s="127"/>
      <c r="J24" s="127"/>
      <c r="K24" s="127"/>
      <c r="L24" s="127"/>
      <c r="M24" s="129"/>
    </row>
    <row r="25" spans="1:15" ht="18.75" x14ac:dyDescent="0.3">
      <c r="A25" s="228" t="s">
        <v>175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</row>
    <row r="26" spans="1:15" ht="18.75" x14ac:dyDescent="0.3">
      <c r="A26" s="136" t="s">
        <v>176</v>
      </c>
      <c r="B26" s="137"/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5" ht="18.75" x14ac:dyDescent="0.3">
      <c r="A27" s="136" t="s">
        <v>177</v>
      </c>
      <c r="B27" s="137"/>
      <c r="C27" s="134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1:15" x14ac:dyDescent="0.2">
      <c r="A28" s="138"/>
      <c r="B28" s="139"/>
      <c r="C28" s="133"/>
    </row>
  </sheetData>
  <mergeCells count="29">
    <mergeCell ref="M6:M7"/>
    <mergeCell ref="B6:B7"/>
    <mergeCell ref="L3:M3"/>
    <mergeCell ref="A1:M1"/>
    <mergeCell ref="A2:M2"/>
    <mergeCell ref="A4:A5"/>
    <mergeCell ref="B4:B5"/>
    <mergeCell ref="C4:D4"/>
    <mergeCell ref="E4:E5"/>
    <mergeCell ref="F4:G4"/>
    <mergeCell ref="L4:M4"/>
    <mergeCell ref="H4:I4"/>
    <mergeCell ref="J4:K4"/>
    <mergeCell ref="A25:M25"/>
    <mergeCell ref="A3:B3"/>
    <mergeCell ref="F19:L19"/>
    <mergeCell ref="C6:C7"/>
    <mergeCell ref="D6:D7"/>
    <mergeCell ref="E6:E7"/>
    <mergeCell ref="F6:F7"/>
    <mergeCell ref="G6:G7"/>
    <mergeCell ref="L6:L7"/>
    <mergeCell ref="H6:H7"/>
    <mergeCell ref="I6:I7"/>
    <mergeCell ref="J6:J7"/>
    <mergeCell ref="K6:K7"/>
    <mergeCell ref="A9:M14"/>
    <mergeCell ref="A15:M16"/>
    <mergeCell ref="A17:M1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64"/>
  <sheetViews>
    <sheetView zoomScale="80" zoomScaleNormal="80" workbookViewId="0">
      <selection activeCell="A3" sqref="A3:B3"/>
    </sheetView>
  </sheetViews>
  <sheetFormatPr defaultRowHeight="14.25" x14ac:dyDescent="0.2"/>
  <cols>
    <col min="1" max="1" width="38.75" customWidth="1"/>
    <col min="2" max="2" width="15.625" style="123" customWidth="1"/>
    <col min="3" max="3" width="17.125" customWidth="1"/>
    <col min="4" max="4" width="14.125" customWidth="1"/>
    <col min="5" max="5" width="9.75" hidden="1" customWidth="1"/>
    <col min="6" max="6" width="12.875" customWidth="1"/>
    <col min="7" max="7" width="13.5" customWidth="1"/>
    <col min="8" max="8" width="13.375" customWidth="1"/>
    <col min="9" max="9" width="12.75" customWidth="1"/>
    <col min="10" max="10" width="12.875" customWidth="1"/>
    <col min="11" max="11" width="13.125" customWidth="1"/>
    <col min="12" max="12" width="12" customWidth="1"/>
    <col min="13" max="13" width="12.5" customWidth="1"/>
  </cols>
  <sheetData>
    <row r="1" spans="1:15" ht="23.25" x14ac:dyDescent="0.35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25"/>
      <c r="O1" s="125"/>
    </row>
    <row r="2" spans="1:15" ht="23.25" x14ac:dyDescent="0.35">
      <c r="A2" s="220" t="s">
        <v>114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25"/>
      <c r="O2" s="125"/>
    </row>
    <row r="3" spans="1:15" ht="25.5" customHeight="1" x14ac:dyDescent="0.35">
      <c r="A3" s="246" t="s">
        <v>172</v>
      </c>
      <c r="B3" s="246"/>
      <c r="C3" s="130"/>
      <c r="D3" s="130"/>
      <c r="E3" s="130"/>
      <c r="F3" s="130"/>
      <c r="G3" s="130"/>
      <c r="H3" s="130"/>
      <c r="I3" s="130"/>
      <c r="J3" s="130"/>
      <c r="K3" s="130"/>
      <c r="L3" s="221" t="s">
        <v>102</v>
      </c>
      <c r="M3" s="221"/>
      <c r="N3" s="148"/>
      <c r="O3" s="148"/>
    </row>
    <row r="4" spans="1:15" ht="28.5" customHeight="1" x14ac:dyDescent="0.35">
      <c r="A4" s="222" t="s">
        <v>118</v>
      </c>
      <c r="B4" s="223" t="s">
        <v>7</v>
      </c>
      <c r="C4" s="224" t="s">
        <v>94</v>
      </c>
      <c r="D4" s="224"/>
      <c r="E4" s="225" t="s">
        <v>93</v>
      </c>
      <c r="F4" s="224" t="s">
        <v>107</v>
      </c>
      <c r="G4" s="224"/>
      <c r="H4" s="224" t="s">
        <v>108</v>
      </c>
      <c r="I4" s="224"/>
      <c r="J4" s="224" t="s">
        <v>106</v>
      </c>
      <c r="K4" s="224"/>
      <c r="L4" s="224" t="s">
        <v>109</v>
      </c>
      <c r="M4" s="224"/>
    </row>
    <row r="5" spans="1:15" ht="37.5" customHeight="1" x14ac:dyDescent="0.2">
      <c r="A5" s="222"/>
      <c r="B5" s="223"/>
      <c r="C5" s="157" t="s">
        <v>103</v>
      </c>
      <c r="D5" s="158" t="s">
        <v>111</v>
      </c>
      <c r="E5" s="225"/>
      <c r="F5" s="159" t="s">
        <v>13</v>
      </c>
      <c r="G5" s="159" t="s">
        <v>14</v>
      </c>
      <c r="H5" s="159" t="s">
        <v>13</v>
      </c>
      <c r="I5" s="159" t="s">
        <v>14</v>
      </c>
      <c r="J5" s="159" t="s">
        <v>13</v>
      </c>
      <c r="K5" s="159" t="s">
        <v>14</v>
      </c>
      <c r="L5" s="159" t="s">
        <v>13</v>
      </c>
      <c r="M5" s="159" t="s">
        <v>14</v>
      </c>
    </row>
    <row r="6" spans="1:15" s="144" customFormat="1" ht="37.5" x14ac:dyDescent="0.3">
      <c r="A6" s="151" t="s">
        <v>131</v>
      </c>
      <c r="B6" s="244" t="s">
        <v>140</v>
      </c>
      <c r="C6" s="227">
        <v>115830000</v>
      </c>
      <c r="D6" s="227">
        <f>SUM(G6,I6,K6,M6)</f>
        <v>0</v>
      </c>
      <c r="E6" s="248">
        <f>(D6/C6)*100</f>
        <v>0</v>
      </c>
      <c r="F6" s="227">
        <v>0</v>
      </c>
      <c r="G6" s="227">
        <v>0</v>
      </c>
      <c r="H6" s="242">
        <v>49800000</v>
      </c>
      <c r="I6" s="242">
        <v>0</v>
      </c>
      <c r="J6" s="242">
        <v>10424700</v>
      </c>
      <c r="K6" s="242">
        <v>0</v>
      </c>
      <c r="L6" s="227">
        <v>34749000</v>
      </c>
      <c r="M6" s="227">
        <v>0</v>
      </c>
    </row>
    <row r="7" spans="1:15" s="144" customFormat="1" ht="37.5" x14ac:dyDescent="0.3">
      <c r="A7" s="152" t="s">
        <v>134</v>
      </c>
      <c r="B7" s="245"/>
      <c r="C7" s="227"/>
      <c r="D7" s="227"/>
      <c r="E7" s="248"/>
      <c r="F7" s="227"/>
      <c r="G7" s="227"/>
      <c r="H7" s="243"/>
      <c r="I7" s="243"/>
      <c r="J7" s="243"/>
      <c r="K7" s="243"/>
      <c r="L7" s="227"/>
      <c r="M7" s="227"/>
    </row>
    <row r="8" spans="1:15" s="144" customFormat="1" ht="23.25" customHeight="1" x14ac:dyDescent="0.3">
      <c r="A8" s="160" t="s">
        <v>98</v>
      </c>
      <c r="B8" s="162" t="s">
        <v>143</v>
      </c>
      <c r="C8" s="165"/>
      <c r="D8" s="165"/>
      <c r="E8" s="166" t="s">
        <v>100</v>
      </c>
      <c r="F8" s="175"/>
      <c r="G8" s="175"/>
      <c r="H8" s="175"/>
      <c r="I8" s="175"/>
      <c r="J8" s="175"/>
      <c r="K8" s="175"/>
      <c r="L8" s="175"/>
      <c r="M8" s="175"/>
    </row>
    <row r="9" spans="1:15" s="144" customFormat="1" ht="18" x14ac:dyDescent="0.25">
      <c r="A9" s="229" t="s">
        <v>149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1"/>
    </row>
    <row r="10" spans="1:15" s="144" customFormat="1" ht="18" x14ac:dyDescent="0.25">
      <c r="A10" s="232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4"/>
    </row>
    <row r="11" spans="1:15" s="144" customFormat="1" ht="18" x14ac:dyDescent="0.25">
      <c r="A11" s="232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4"/>
    </row>
    <row r="12" spans="1:15" s="144" customFormat="1" ht="18" x14ac:dyDescent="0.25">
      <c r="A12" s="232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</row>
    <row r="13" spans="1:15" s="144" customFormat="1" ht="18" x14ac:dyDescent="0.25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4"/>
    </row>
    <row r="14" spans="1:15" s="144" customFormat="1" ht="18" x14ac:dyDescent="0.25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</row>
    <row r="15" spans="1:15" s="144" customFormat="1" ht="18" x14ac:dyDescent="0.25">
      <c r="A15" s="238" t="s">
        <v>150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15" s="144" customFormat="1" ht="18" x14ac:dyDescent="0.2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8" s="144" customFormat="1" ht="18.75" x14ac:dyDescent="0.25">
      <c r="A17" s="239" t="s">
        <v>101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</row>
    <row r="18" spans="1:18" s="144" customFormat="1" ht="37.5" x14ac:dyDescent="0.3">
      <c r="A18" s="169" t="s">
        <v>135</v>
      </c>
      <c r="B18" s="255" t="s">
        <v>140</v>
      </c>
      <c r="C18" s="261">
        <v>25794500</v>
      </c>
      <c r="D18" s="261"/>
      <c r="E18" s="261">
        <f>(D18/C18)*100</f>
        <v>0</v>
      </c>
      <c r="F18" s="261">
        <v>4901000</v>
      </c>
      <c r="G18" s="261"/>
      <c r="H18" s="249">
        <v>5674800</v>
      </c>
      <c r="I18" s="249"/>
      <c r="J18" s="249">
        <v>5674800</v>
      </c>
      <c r="K18" s="249"/>
      <c r="L18" s="261">
        <v>9543900</v>
      </c>
      <c r="M18" s="261"/>
    </row>
    <row r="19" spans="1:18" s="144" customFormat="1" ht="37.5" x14ac:dyDescent="0.3">
      <c r="A19" s="170" t="s">
        <v>142</v>
      </c>
      <c r="B19" s="256"/>
      <c r="C19" s="261"/>
      <c r="D19" s="261"/>
      <c r="E19" s="261"/>
      <c r="F19" s="261"/>
      <c r="G19" s="261"/>
      <c r="H19" s="250"/>
      <c r="I19" s="250"/>
      <c r="J19" s="250"/>
      <c r="K19" s="250"/>
      <c r="L19" s="261"/>
      <c r="M19" s="261"/>
    </row>
    <row r="20" spans="1:18" s="145" customFormat="1" ht="18.75" x14ac:dyDescent="0.2">
      <c r="A20" s="176" t="s">
        <v>98</v>
      </c>
      <c r="B20" s="177" t="s">
        <v>143</v>
      </c>
      <c r="C20" s="178"/>
      <c r="D20" s="178"/>
      <c r="E20" s="178" t="s">
        <v>99</v>
      </c>
      <c r="F20" s="178"/>
      <c r="G20" s="178"/>
      <c r="H20" s="178"/>
      <c r="I20" s="178"/>
      <c r="J20" s="178"/>
      <c r="K20" s="178"/>
      <c r="L20" s="178"/>
      <c r="M20" s="178"/>
    </row>
    <row r="21" spans="1:18" s="147" customFormat="1" ht="18" x14ac:dyDescent="0.2">
      <c r="A21" s="251" t="s">
        <v>95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146"/>
      <c r="O21" s="146"/>
      <c r="P21" s="146"/>
      <c r="Q21" s="146"/>
      <c r="R21" s="146"/>
    </row>
    <row r="22" spans="1:18" s="147" customFormat="1" ht="18" x14ac:dyDescent="0.2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146"/>
      <c r="O22" s="146"/>
      <c r="P22" s="146"/>
      <c r="Q22" s="146"/>
      <c r="R22" s="146"/>
    </row>
    <row r="23" spans="1:18" s="147" customFormat="1" ht="18" x14ac:dyDescent="0.2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146"/>
      <c r="O23" s="146"/>
      <c r="P23" s="146"/>
      <c r="Q23" s="146"/>
      <c r="R23" s="146"/>
    </row>
    <row r="24" spans="1:18" s="147" customFormat="1" ht="18" x14ac:dyDescent="0.2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146"/>
      <c r="O24" s="146"/>
      <c r="P24" s="146"/>
      <c r="Q24" s="146"/>
      <c r="R24" s="146"/>
    </row>
    <row r="25" spans="1:18" s="147" customFormat="1" ht="18" x14ac:dyDescent="0.2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146"/>
      <c r="O25" s="146"/>
      <c r="P25" s="146"/>
      <c r="Q25" s="146"/>
      <c r="R25" s="146"/>
    </row>
    <row r="26" spans="1:18" s="147" customFormat="1" ht="18" x14ac:dyDescent="0.2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146"/>
      <c r="O26" s="146"/>
      <c r="P26" s="146"/>
      <c r="Q26" s="146"/>
      <c r="R26" s="146"/>
    </row>
    <row r="27" spans="1:18" s="144" customFormat="1" ht="18" x14ac:dyDescent="0.25">
      <c r="A27" s="251" t="s">
        <v>96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</row>
    <row r="28" spans="1:18" s="144" customFormat="1" ht="18" x14ac:dyDescent="0.25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</row>
    <row r="29" spans="1:18" s="144" customFormat="1" ht="18.75" x14ac:dyDescent="0.25">
      <c r="A29" s="252" t="s">
        <v>101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4"/>
    </row>
    <row r="30" spans="1:18" s="144" customFormat="1" ht="18.75" x14ac:dyDescent="0.3">
      <c r="A30" s="160" t="s">
        <v>136</v>
      </c>
      <c r="B30" s="244" t="s">
        <v>140</v>
      </c>
      <c r="C30" s="242">
        <v>1300000</v>
      </c>
      <c r="D30" s="242">
        <f>SUM(G30,I30,K30,M30)</f>
        <v>1300000</v>
      </c>
      <c r="E30" s="274">
        <f>(D30/C30)*100</f>
        <v>100</v>
      </c>
      <c r="F30" s="272">
        <v>0</v>
      </c>
      <c r="G30" s="272">
        <v>0</v>
      </c>
      <c r="H30" s="272">
        <v>0</v>
      </c>
      <c r="I30" s="272">
        <v>0</v>
      </c>
      <c r="J30" s="242">
        <v>1300000</v>
      </c>
      <c r="K30" s="242">
        <v>1300000</v>
      </c>
      <c r="L30" s="272">
        <v>0</v>
      </c>
      <c r="M30" s="272">
        <v>0</v>
      </c>
    </row>
    <row r="31" spans="1:18" s="144" customFormat="1" ht="37.5" x14ac:dyDescent="0.3">
      <c r="A31" s="152" t="s">
        <v>137</v>
      </c>
      <c r="B31" s="245"/>
      <c r="C31" s="243"/>
      <c r="D31" s="243"/>
      <c r="E31" s="275"/>
      <c r="F31" s="273"/>
      <c r="G31" s="273"/>
      <c r="H31" s="273"/>
      <c r="I31" s="273"/>
      <c r="J31" s="243"/>
      <c r="K31" s="243"/>
      <c r="L31" s="273"/>
      <c r="M31" s="273"/>
    </row>
    <row r="32" spans="1:18" s="144" customFormat="1" ht="18.75" x14ac:dyDescent="0.3">
      <c r="A32" s="160" t="s">
        <v>98</v>
      </c>
      <c r="B32" s="162" t="s">
        <v>143</v>
      </c>
      <c r="C32" s="163"/>
      <c r="D32" s="163"/>
      <c r="E32" s="164" t="s">
        <v>99</v>
      </c>
      <c r="F32" s="163"/>
      <c r="G32" s="163"/>
      <c r="H32" s="163"/>
      <c r="I32" s="163"/>
      <c r="J32" s="163"/>
      <c r="K32" s="163"/>
      <c r="L32" s="163"/>
      <c r="M32" s="163"/>
    </row>
    <row r="33" spans="1:13" s="144" customFormat="1" ht="18" x14ac:dyDescent="0.25">
      <c r="A33" s="238" t="s">
        <v>95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</row>
    <row r="34" spans="1:13" s="144" customFormat="1" ht="18" x14ac:dyDescent="0.2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</row>
    <row r="35" spans="1:13" s="144" customFormat="1" ht="18" x14ac:dyDescent="0.25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</row>
    <row r="36" spans="1:13" s="144" customFormat="1" ht="18" x14ac:dyDescent="0.25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</row>
    <row r="37" spans="1:13" s="144" customFormat="1" ht="18" x14ac:dyDescent="0.25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</row>
    <row r="38" spans="1:13" s="144" customFormat="1" ht="18" x14ac:dyDescent="0.25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</row>
    <row r="39" spans="1:13" s="144" customFormat="1" ht="18" x14ac:dyDescent="0.25">
      <c r="A39" s="238" t="s">
        <v>96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</row>
    <row r="40" spans="1:13" s="144" customFormat="1" ht="18" x14ac:dyDescent="0.25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</row>
    <row r="41" spans="1:13" s="144" customFormat="1" ht="18.75" x14ac:dyDescent="0.25">
      <c r="A41" s="239" t="s">
        <v>101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1"/>
    </row>
    <row r="42" spans="1:13" s="144" customFormat="1" ht="18.75" x14ac:dyDescent="0.3">
      <c r="A42" s="171" t="s">
        <v>136</v>
      </c>
      <c r="B42" s="255" t="s">
        <v>140</v>
      </c>
      <c r="C42" s="261">
        <v>7380000</v>
      </c>
      <c r="D42" s="261">
        <f>SUM(G42,I42,K42,M42)</f>
        <v>1404000</v>
      </c>
      <c r="E42" s="271">
        <f>(D42/C42)*100</f>
        <v>19.024390243902438</v>
      </c>
      <c r="F42" s="261">
        <v>1402200</v>
      </c>
      <c r="G42" s="261">
        <v>0</v>
      </c>
      <c r="H42" s="249">
        <v>1623600</v>
      </c>
      <c r="I42" s="249">
        <v>0</v>
      </c>
      <c r="J42" s="249">
        <v>1623600</v>
      </c>
      <c r="K42" s="249">
        <v>1404000</v>
      </c>
      <c r="L42" s="261">
        <v>2730600</v>
      </c>
      <c r="M42" s="261">
        <v>0</v>
      </c>
    </row>
    <row r="43" spans="1:13" s="144" customFormat="1" ht="56.25" x14ac:dyDescent="0.3">
      <c r="A43" s="170" t="s">
        <v>138</v>
      </c>
      <c r="B43" s="256"/>
      <c r="C43" s="261"/>
      <c r="D43" s="261"/>
      <c r="E43" s="271"/>
      <c r="F43" s="261"/>
      <c r="G43" s="261"/>
      <c r="H43" s="250"/>
      <c r="I43" s="250"/>
      <c r="J43" s="250"/>
      <c r="K43" s="250"/>
      <c r="L43" s="261"/>
      <c r="M43" s="261"/>
    </row>
    <row r="44" spans="1:13" s="144" customFormat="1" ht="23.25" customHeight="1" x14ac:dyDescent="0.3">
      <c r="A44" s="171" t="s">
        <v>98</v>
      </c>
      <c r="B44" s="172" t="s">
        <v>143</v>
      </c>
      <c r="C44" s="173"/>
      <c r="D44" s="173"/>
      <c r="E44" s="174" t="s">
        <v>100</v>
      </c>
      <c r="F44" s="178"/>
      <c r="G44" s="178"/>
      <c r="H44" s="178"/>
      <c r="I44" s="178"/>
      <c r="J44" s="178"/>
      <c r="K44" s="178"/>
      <c r="L44" s="178"/>
      <c r="M44" s="178"/>
    </row>
    <row r="45" spans="1:13" s="144" customFormat="1" ht="18" x14ac:dyDescent="0.25">
      <c r="A45" s="262" t="s">
        <v>148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4"/>
    </row>
    <row r="46" spans="1:13" s="144" customFormat="1" ht="18" x14ac:dyDescent="0.25">
      <c r="A46" s="265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7"/>
    </row>
    <row r="47" spans="1:13" s="144" customFormat="1" ht="18" x14ac:dyDescent="0.25">
      <c r="A47" s="265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7"/>
    </row>
    <row r="48" spans="1:13" s="144" customFormat="1" ht="18" x14ac:dyDescent="0.25">
      <c r="A48" s="265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7"/>
    </row>
    <row r="49" spans="1:15" s="144" customFormat="1" ht="18" x14ac:dyDescent="0.25">
      <c r="A49" s="265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7"/>
    </row>
    <row r="50" spans="1:15" s="144" customFormat="1" ht="18" x14ac:dyDescent="0.25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70"/>
    </row>
    <row r="51" spans="1:15" s="144" customFormat="1" ht="18" x14ac:dyDescent="0.25">
      <c r="A51" s="251" t="s">
        <v>96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5" s="144" customFormat="1" ht="18" x14ac:dyDescent="0.25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5" s="144" customFormat="1" ht="18.75" x14ac:dyDescent="0.25">
      <c r="A53" s="252" t="s">
        <v>101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4"/>
    </row>
    <row r="54" spans="1:15" ht="21" x14ac:dyDescent="0.2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</row>
    <row r="55" spans="1:15" ht="21" x14ac:dyDescent="0.2">
      <c r="A55" s="149"/>
      <c r="B55" s="149"/>
      <c r="C55" s="149"/>
      <c r="D55" s="149"/>
      <c r="E55" s="149"/>
      <c r="F55" s="247"/>
      <c r="G55" s="247"/>
      <c r="H55" s="247"/>
      <c r="I55" s="247"/>
      <c r="J55" s="247"/>
      <c r="K55" s="247"/>
      <c r="L55" s="247"/>
      <c r="M55" s="132"/>
    </row>
    <row r="56" spans="1:15" ht="21" x14ac:dyDescent="0.2">
      <c r="A56" s="184"/>
      <c r="B56" s="184"/>
      <c r="C56" s="184"/>
      <c r="D56" s="184"/>
      <c r="E56" s="184"/>
      <c r="F56" s="132"/>
      <c r="G56" s="132"/>
      <c r="H56" s="132"/>
      <c r="I56" s="132"/>
      <c r="J56" s="132"/>
      <c r="K56" s="132"/>
      <c r="L56" s="132"/>
      <c r="M56" s="132"/>
    </row>
    <row r="57" spans="1:15" ht="21" x14ac:dyDescent="0.35">
      <c r="A57" s="184"/>
      <c r="B57" s="184"/>
      <c r="C57" s="184"/>
      <c r="D57" s="184"/>
      <c r="E57" s="184"/>
      <c r="F57" s="186"/>
      <c r="G57" s="186"/>
      <c r="H57" s="186"/>
      <c r="I57" s="132" t="s">
        <v>180</v>
      </c>
      <c r="J57" s="132"/>
      <c r="K57" s="132"/>
      <c r="L57" s="132"/>
      <c r="M57" s="132"/>
      <c r="N57" s="132"/>
      <c r="O57" s="132"/>
    </row>
    <row r="58" spans="1:15" ht="21" x14ac:dyDescent="0.35">
      <c r="A58" s="185"/>
      <c r="B58" s="185"/>
      <c r="C58" s="185"/>
      <c r="D58" s="185"/>
      <c r="E58" s="185"/>
      <c r="F58" s="132"/>
      <c r="G58" s="132"/>
      <c r="H58" s="132"/>
      <c r="I58" s="186" t="s">
        <v>178</v>
      </c>
      <c r="J58" s="186"/>
      <c r="K58" s="186"/>
      <c r="L58" s="186"/>
      <c r="M58" s="186"/>
      <c r="N58" s="186"/>
      <c r="O58" s="186"/>
    </row>
    <row r="59" spans="1:15" ht="21" x14ac:dyDescent="0.2">
      <c r="A59" s="185"/>
      <c r="B59" s="185"/>
      <c r="C59" s="185"/>
      <c r="D59" s="185"/>
      <c r="E59" s="185"/>
      <c r="F59" s="129"/>
      <c r="G59" s="129"/>
      <c r="H59" s="129"/>
      <c r="I59" s="132" t="s">
        <v>179</v>
      </c>
      <c r="J59" s="132"/>
      <c r="K59" s="132"/>
      <c r="L59" s="132"/>
      <c r="M59" s="132"/>
      <c r="N59" s="132"/>
      <c r="O59" s="132"/>
    </row>
    <row r="60" spans="1:15" x14ac:dyDescent="0.2">
      <c r="A60" s="185"/>
      <c r="B60" s="185"/>
      <c r="C60" s="185"/>
      <c r="D60" s="185"/>
      <c r="E60" s="185"/>
      <c r="F60" s="185"/>
      <c r="G60" s="187"/>
      <c r="H60" s="127"/>
      <c r="I60" s="127"/>
      <c r="J60" s="127"/>
      <c r="K60" s="127"/>
      <c r="L60" s="127"/>
      <c r="M60" s="129"/>
    </row>
    <row r="61" spans="1:15" ht="18.75" x14ac:dyDescent="0.3">
      <c r="A61" s="228" t="s">
        <v>175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</row>
    <row r="62" spans="1:15" ht="18.75" x14ac:dyDescent="0.3">
      <c r="A62" s="136" t="s">
        <v>176</v>
      </c>
      <c r="B62" s="137"/>
      <c r="C62" s="134"/>
      <c r="D62" s="135"/>
      <c r="E62" s="135"/>
      <c r="F62" s="135"/>
      <c r="G62" s="135"/>
      <c r="H62" s="135"/>
      <c r="I62" s="135"/>
      <c r="J62" s="135"/>
      <c r="K62" s="135"/>
      <c r="L62" s="135"/>
      <c r="M62" s="135"/>
    </row>
    <row r="63" spans="1:15" ht="18.75" x14ac:dyDescent="0.3">
      <c r="A63" s="136" t="s">
        <v>177</v>
      </c>
      <c r="B63" s="137"/>
      <c r="C63" s="134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1:15" x14ac:dyDescent="0.2">
      <c r="A64" s="138"/>
      <c r="B64" s="139"/>
      <c r="C64" s="133"/>
    </row>
  </sheetData>
  <mergeCells count="74">
    <mergeCell ref="A1:M1"/>
    <mergeCell ref="A2:M2"/>
    <mergeCell ref="L3:M3"/>
    <mergeCell ref="A4:A5"/>
    <mergeCell ref="B4:B5"/>
    <mergeCell ref="C4:D4"/>
    <mergeCell ref="E4:E5"/>
    <mergeCell ref="F4:G4"/>
    <mergeCell ref="H4:I4"/>
    <mergeCell ref="J4:K4"/>
    <mergeCell ref="A17:M17"/>
    <mergeCell ref="L4:M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9:M14"/>
    <mergeCell ref="A15:M16"/>
    <mergeCell ref="M18:M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1:M26"/>
    <mergeCell ref="A27:M28"/>
    <mergeCell ref="A29:M29"/>
    <mergeCell ref="B30:B31"/>
    <mergeCell ref="C30:C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A33:M38"/>
    <mergeCell ref="F42:F43"/>
    <mergeCell ref="G42:G43"/>
    <mergeCell ref="H42:H43"/>
    <mergeCell ref="I42:I43"/>
    <mergeCell ref="I30:I31"/>
    <mergeCell ref="A61:M61"/>
    <mergeCell ref="F55:L55"/>
    <mergeCell ref="A3:B3"/>
    <mergeCell ref="A53:M53"/>
    <mergeCell ref="J42:J43"/>
    <mergeCell ref="K42:K43"/>
    <mergeCell ref="L42:L43"/>
    <mergeCell ref="M42:M43"/>
    <mergeCell ref="A45:M50"/>
    <mergeCell ref="A51:M52"/>
    <mergeCell ref="A39:M40"/>
    <mergeCell ref="A41:M41"/>
    <mergeCell ref="B42:B43"/>
    <mergeCell ref="C42:C43"/>
    <mergeCell ref="D42:D43"/>
    <mergeCell ref="E42:E4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28"/>
  <sheetViews>
    <sheetView zoomScale="80" zoomScaleNormal="80" workbookViewId="0">
      <selection activeCell="A3" sqref="A3:B3"/>
    </sheetView>
  </sheetViews>
  <sheetFormatPr defaultRowHeight="14.25" x14ac:dyDescent="0.2"/>
  <cols>
    <col min="1" max="1" width="38.75" customWidth="1"/>
    <col min="2" max="2" width="15.625" style="123" customWidth="1"/>
    <col min="3" max="3" width="17.125" customWidth="1"/>
    <col min="4" max="4" width="14.125" customWidth="1"/>
    <col min="5" max="5" width="9.75" hidden="1" customWidth="1"/>
    <col min="6" max="6" width="12.875" customWidth="1"/>
    <col min="7" max="7" width="13.5" customWidth="1"/>
    <col min="8" max="8" width="13.375" customWidth="1"/>
    <col min="9" max="9" width="12.75" customWidth="1"/>
    <col min="10" max="10" width="12.875" customWidth="1"/>
    <col min="11" max="11" width="13.125" customWidth="1"/>
    <col min="12" max="12" width="12" customWidth="1"/>
    <col min="13" max="13" width="12.5" customWidth="1"/>
  </cols>
  <sheetData>
    <row r="1" spans="1:18" ht="23.25" x14ac:dyDescent="0.35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25"/>
      <c r="O1" s="125"/>
    </row>
    <row r="2" spans="1:18" ht="23.25" x14ac:dyDescent="0.35">
      <c r="A2" s="220" t="s">
        <v>114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25"/>
      <c r="O2" s="125"/>
    </row>
    <row r="3" spans="1:18" ht="25.5" customHeight="1" x14ac:dyDescent="0.35">
      <c r="A3" s="246" t="s">
        <v>173</v>
      </c>
      <c r="B3" s="246"/>
      <c r="C3" s="130"/>
      <c r="D3" s="130"/>
      <c r="E3" s="130"/>
      <c r="F3" s="130"/>
      <c r="G3" s="130"/>
      <c r="H3" s="130"/>
      <c r="I3" s="130"/>
      <c r="J3" s="130"/>
      <c r="K3" s="130"/>
      <c r="L3" s="221" t="s">
        <v>102</v>
      </c>
      <c r="M3" s="221"/>
      <c r="N3" s="148"/>
      <c r="O3" s="148"/>
    </row>
    <row r="4" spans="1:18" ht="28.5" customHeight="1" x14ac:dyDescent="0.35">
      <c r="A4" s="222" t="s">
        <v>118</v>
      </c>
      <c r="B4" s="223" t="s">
        <v>7</v>
      </c>
      <c r="C4" s="224" t="s">
        <v>94</v>
      </c>
      <c r="D4" s="224"/>
      <c r="E4" s="225" t="s">
        <v>93</v>
      </c>
      <c r="F4" s="224" t="s">
        <v>107</v>
      </c>
      <c r="G4" s="224"/>
      <c r="H4" s="224" t="s">
        <v>108</v>
      </c>
      <c r="I4" s="224"/>
      <c r="J4" s="224" t="s">
        <v>106</v>
      </c>
      <c r="K4" s="224"/>
      <c r="L4" s="224" t="s">
        <v>109</v>
      </c>
      <c r="M4" s="224"/>
    </row>
    <row r="5" spans="1:18" ht="37.5" customHeight="1" x14ac:dyDescent="0.2">
      <c r="A5" s="222"/>
      <c r="B5" s="223"/>
      <c r="C5" s="157" t="s">
        <v>103</v>
      </c>
      <c r="D5" s="158" t="s">
        <v>111</v>
      </c>
      <c r="E5" s="225"/>
      <c r="F5" s="159" t="s">
        <v>13</v>
      </c>
      <c r="G5" s="159" t="s">
        <v>14</v>
      </c>
      <c r="H5" s="159" t="s">
        <v>13</v>
      </c>
      <c r="I5" s="159" t="s">
        <v>14</v>
      </c>
      <c r="J5" s="159" t="s">
        <v>13</v>
      </c>
      <c r="K5" s="159" t="s">
        <v>14</v>
      </c>
      <c r="L5" s="159" t="s">
        <v>13</v>
      </c>
      <c r="M5" s="159" t="s">
        <v>14</v>
      </c>
    </row>
    <row r="6" spans="1:18" s="144" customFormat="1" ht="18.75" x14ac:dyDescent="0.3">
      <c r="A6" s="160" t="s">
        <v>136</v>
      </c>
      <c r="B6" s="244" t="s">
        <v>140</v>
      </c>
      <c r="C6" s="242">
        <v>27900000</v>
      </c>
      <c r="D6" s="242">
        <f>SUM(G6,I6,K6,M6)</f>
        <v>0</v>
      </c>
      <c r="E6" s="226">
        <f>(D6/C6)*100</f>
        <v>0</v>
      </c>
      <c r="F6" s="227">
        <v>5580000</v>
      </c>
      <c r="G6" s="227">
        <v>0</v>
      </c>
      <c r="H6" s="227">
        <v>5580000</v>
      </c>
      <c r="I6" s="227">
        <v>0</v>
      </c>
      <c r="J6" s="227">
        <v>5580000</v>
      </c>
      <c r="K6" s="227">
        <v>0</v>
      </c>
      <c r="L6" s="227">
        <v>11160000</v>
      </c>
      <c r="M6" s="227">
        <v>0</v>
      </c>
    </row>
    <row r="7" spans="1:18" s="144" customFormat="1" ht="37.5" x14ac:dyDescent="0.3">
      <c r="A7" s="152" t="s">
        <v>139</v>
      </c>
      <c r="B7" s="245"/>
      <c r="C7" s="243"/>
      <c r="D7" s="243"/>
      <c r="E7" s="226"/>
      <c r="F7" s="227"/>
      <c r="G7" s="227"/>
      <c r="H7" s="227"/>
      <c r="I7" s="227"/>
      <c r="J7" s="227"/>
      <c r="K7" s="227"/>
      <c r="L7" s="227"/>
      <c r="M7" s="227"/>
    </row>
    <row r="8" spans="1:18" s="145" customFormat="1" ht="18.75" x14ac:dyDescent="0.2">
      <c r="A8" s="153" t="s">
        <v>98</v>
      </c>
      <c r="B8" s="161" t="s">
        <v>143</v>
      </c>
      <c r="C8" s="155"/>
      <c r="D8" s="155"/>
      <c r="E8" s="156" t="s">
        <v>99</v>
      </c>
      <c r="F8" s="175"/>
      <c r="G8" s="175"/>
      <c r="H8" s="175"/>
      <c r="I8" s="175"/>
      <c r="J8" s="175"/>
      <c r="K8" s="175"/>
      <c r="L8" s="175"/>
      <c r="M8" s="175"/>
    </row>
    <row r="9" spans="1:18" s="147" customFormat="1" ht="18" x14ac:dyDescent="0.2">
      <c r="A9" s="238" t="s">
        <v>95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146"/>
      <c r="O9" s="146"/>
      <c r="P9" s="146"/>
      <c r="Q9" s="146"/>
      <c r="R9" s="146"/>
    </row>
    <row r="10" spans="1:18" s="147" customFormat="1" ht="18" x14ac:dyDescent="0.2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146"/>
      <c r="O10" s="146"/>
      <c r="P10" s="146"/>
      <c r="Q10" s="146"/>
      <c r="R10" s="146"/>
    </row>
    <row r="11" spans="1:18" s="147" customFormat="1" ht="18" x14ac:dyDescent="0.2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146"/>
      <c r="O11" s="146"/>
      <c r="P11" s="146"/>
      <c r="Q11" s="146"/>
      <c r="R11" s="146"/>
    </row>
    <row r="12" spans="1:18" s="147" customFormat="1" ht="18" x14ac:dyDescent="0.2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146"/>
      <c r="O12" s="146"/>
      <c r="P12" s="146"/>
      <c r="Q12" s="146"/>
      <c r="R12" s="146"/>
    </row>
    <row r="13" spans="1:18" s="147" customFormat="1" ht="18" x14ac:dyDescent="0.2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146"/>
      <c r="O13" s="146"/>
      <c r="P13" s="146"/>
      <c r="Q13" s="146"/>
      <c r="R13" s="146"/>
    </row>
    <row r="14" spans="1:18" s="147" customFormat="1" ht="18" x14ac:dyDescent="0.2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146"/>
      <c r="O14" s="146"/>
      <c r="P14" s="146"/>
      <c r="Q14" s="146"/>
      <c r="R14" s="146"/>
    </row>
    <row r="15" spans="1:18" s="144" customFormat="1" ht="18" x14ac:dyDescent="0.25">
      <c r="A15" s="238" t="s">
        <v>96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18" s="144" customFormat="1" ht="18" x14ac:dyDescent="0.2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5" s="144" customFormat="1" ht="18.75" x14ac:dyDescent="0.25">
      <c r="A17" s="239" t="s">
        <v>101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</row>
    <row r="18" spans="1:15" ht="21" x14ac:dyDescent="0.2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</row>
    <row r="19" spans="1:15" ht="21" x14ac:dyDescent="0.2">
      <c r="A19" s="149"/>
      <c r="B19" s="149"/>
      <c r="C19" s="149"/>
      <c r="D19" s="149"/>
      <c r="E19" s="149"/>
      <c r="F19" s="247"/>
      <c r="G19" s="247"/>
      <c r="H19" s="247"/>
      <c r="I19" s="247"/>
      <c r="J19" s="247"/>
      <c r="K19" s="247"/>
      <c r="L19" s="247"/>
      <c r="M19" s="132"/>
    </row>
    <row r="20" spans="1:15" ht="21" x14ac:dyDescent="0.2">
      <c r="A20" s="184"/>
      <c r="B20" s="184"/>
      <c r="C20" s="184"/>
      <c r="D20" s="184"/>
      <c r="E20" s="184"/>
      <c r="F20" s="132"/>
      <c r="G20" s="132"/>
      <c r="H20" s="132"/>
      <c r="I20" s="132"/>
      <c r="J20" s="132"/>
      <c r="K20" s="132"/>
      <c r="L20" s="132"/>
      <c r="M20" s="132"/>
    </row>
    <row r="21" spans="1:15" ht="21" x14ac:dyDescent="0.35">
      <c r="A21" s="184"/>
      <c r="B21" s="184"/>
      <c r="C21" s="184"/>
      <c r="D21" s="184"/>
      <c r="E21" s="184"/>
      <c r="F21" s="186"/>
      <c r="G21" s="186"/>
      <c r="H21" s="186"/>
      <c r="I21" s="132" t="s">
        <v>180</v>
      </c>
      <c r="J21" s="132"/>
      <c r="K21" s="132"/>
      <c r="L21" s="132"/>
      <c r="M21" s="132"/>
      <c r="N21" s="132"/>
      <c r="O21" s="132"/>
    </row>
    <row r="22" spans="1:15" ht="21" x14ac:dyDescent="0.35">
      <c r="A22" s="185"/>
      <c r="B22" s="185"/>
      <c r="C22" s="185"/>
      <c r="D22" s="185"/>
      <c r="E22" s="185"/>
      <c r="F22" s="132"/>
      <c r="G22" s="132"/>
      <c r="H22" s="132"/>
      <c r="I22" s="186" t="s">
        <v>178</v>
      </c>
      <c r="J22" s="186"/>
      <c r="K22" s="186"/>
      <c r="L22" s="186"/>
      <c r="M22" s="186"/>
      <c r="N22" s="186"/>
      <c r="O22" s="186"/>
    </row>
    <row r="23" spans="1:15" ht="21" x14ac:dyDescent="0.2">
      <c r="A23" s="185"/>
      <c r="B23" s="185"/>
      <c r="C23" s="185"/>
      <c r="D23" s="185"/>
      <c r="E23" s="185"/>
      <c r="F23" s="129"/>
      <c r="G23" s="129"/>
      <c r="H23" s="129"/>
      <c r="I23" s="132" t="s">
        <v>179</v>
      </c>
      <c r="J23" s="132"/>
      <c r="K23" s="132"/>
      <c r="L23" s="132"/>
      <c r="M23" s="132"/>
      <c r="N23" s="132"/>
      <c r="O23" s="132"/>
    </row>
    <row r="24" spans="1:15" x14ac:dyDescent="0.2">
      <c r="A24" s="185"/>
      <c r="B24" s="185"/>
      <c r="C24" s="185"/>
      <c r="D24" s="185"/>
      <c r="E24" s="185"/>
      <c r="F24" s="185"/>
      <c r="G24" s="187"/>
      <c r="H24" s="127"/>
      <c r="I24" s="127"/>
      <c r="J24" s="127"/>
      <c r="K24" s="127"/>
      <c r="L24" s="127"/>
      <c r="M24" s="129"/>
    </row>
    <row r="25" spans="1:15" ht="18.75" x14ac:dyDescent="0.3">
      <c r="A25" s="228" t="s">
        <v>175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</row>
    <row r="26" spans="1:15" ht="18.75" x14ac:dyDescent="0.3">
      <c r="A26" s="136" t="s">
        <v>176</v>
      </c>
      <c r="B26" s="137"/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5" ht="18.75" x14ac:dyDescent="0.3">
      <c r="A27" s="136" t="s">
        <v>177</v>
      </c>
      <c r="B27" s="137"/>
      <c r="C27" s="134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1:15" x14ac:dyDescent="0.2">
      <c r="A28" s="138"/>
      <c r="B28" s="139"/>
      <c r="C28" s="133"/>
    </row>
  </sheetData>
  <mergeCells count="29">
    <mergeCell ref="A3:B3"/>
    <mergeCell ref="J4:K4"/>
    <mergeCell ref="K6:K7"/>
    <mergeCell ref="L4:M4"/>
    <mergeCell ref="A1:M1"/>
    <mergeCell ref="A2:M2"/>
    <mergeCell ref="L3:M3"/>
    <mergeCell ref="A4:A5"/>
    <mergeCell ref="B4:B5"/>
    <mergeCell ref="C4:D4"/>
    <mergeCell ref="E4:E5"/>
    <mergeCell ref="F4:G4"/>
    <mergeCell ref="H4:I4"/>
    <mergeCell ref="A25:M25"/>
    <mergeCell ref="F19:L19"/>
    <mergeCell ref="L6:L7"/>
    <mergeCell ref="M6:M7"/>
    <mergeCell ref="A9:M14"/>
    <mergeCell ref="A15:M16"/>
    <mergeCell ref="A17:M1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76"/>
  <sheetViews>
    <sheetView zoomScale="80" zoomScaleNormal="80" workbookViewId="0">
      <selection activeCell="C6" sqref="C6:C7"/>
    </sheetView>
  </sheetViews>
  <sheetFormatPr defaultRowHeight="14.25" x14ac:dyDescent="0.2"/>
  <cols>
    <col min="1" max="1" width="38.75" customWidth="1"/>
    <col min="2" max="2" width="15.75" style="123" customWidth="1"/>
    <col min="3" max="3" width="17.125" customWidth="1"/>
    <col min="4" max="4" width="14.125" customWidth="1"/>
    <col min="5" max="5" width="9.75" hidden="1" customWidth="1"/>
    <col min="6" max="6" width="13" customWidth="1"/>
    <col min="7" max="7" width="12.75" customWidth="1"/>
    <col min="8" max="8" width="12.875" customWidth="1"/>
    <col min="9" max="9" width="12.75" customWidth="1"/>
    <col min="10" max="10" width="12.875" customWidth="1"/>
    <col min="11" max="11" width="12.75" customWidth="1"/>
    <col min="12" max="12" width="11.875" customWidth="1"/>
    <col min="13" max="13" width="11.375" customWidth="1"/>
  </cols>
  <sheetData>
    <row r="1" spans="1:18" ht="23.25" x14ac:dyDescent="0.35">
      <c r="A1" s="220" t="s">
        <v>104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25"/>
      <c r="O1" s="125"/>
    </row>
    <row r="2" spans="1:18" ht="23.25" x14ac:dyDescent="0.35">
      <c r="A2" s="220" t="s">
        <v>105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25"/>
      <c r="O2" s="125"/>
    </row>
    <row r="3" spans="1:18" ht="25.5" customHeight="1" x14ac:dyDescent="0.35">
      <c r="A3" s="246" t="s">
        <v>174</v>
      </c>
      <c r="B3" s="246"/>
      <c r="C3" s="246"/>
      <c r="D3" s="150"/>
      <c r="E3" s="150"/>
      <c r="F3" s="150"/>
      <c r="G3" s="150"/>
      <c r="H3" s="150"/>
      <c r="I3" s="150"/>
      <c r="J3" s="150"/>
      <c r="K3" s="150"/>
      <c r="L3" s="276" t="s">
        <v>102</v>
      </c>
      <c r="M3" s="276"/>
      <c r="N3" s="124"/>
      <c r="O3" s="124"/>
    </row>
    <row r="4" spans="1:18" ht="28.5" customHeight="1" x14ac:dyDescent="0.35">
      <c r="A4" s="222" t="s">
        <v>119</v>
      </c>
      <c r="B4" s="223" t="s">
        <v>7</v>
      </c>
      <c r="C4" s="224" t="s">
        <v>94</v>
      </c>
      <c r="D4" s="224"/>
      <c r="E4" s="225" t="s">
        <v>93</v>
      </c>
      <c r="F4" s="224" t="s">
        <v>107</v>
      </c>
      <c r="G4" s="224"/>
      <c r="H4" s="224" t="s">
        <v>108</v>
      </c>
      <c r="I4" s="224"/>
      <c r="J4" s="224" t="s">
        <v>106</v>
      </c>
      <c r="K4" s="224"/>
      <c r="L4" s="224" t="s">
        <v>109</v>
      </c>
      <c r="M4" s="224"/>
    </row>
    <row r="5" spans="1:18" ht="42" x14ac:dyDescent="0.2">
      <c r="A5" s="222"/>
      <c r="B5" s="223"/>
      <c r="C5" s="183" t="s">
        <v>159</v>
      </c>
      <c r="D5" s="183" t="s">
        <v>151</v>
      </c>
      <c r="E5" s="225"/>
      <c r="F5" s="159" t="s">
        <v>13</v>
      </c>
      <c r="G5" s="159" t="s">
        <v>14</v>
      </c>
      <c r="H5" s="159" t="s">
        <v>13</v>
      </c>
      <c r="I5" s="159" t="s">
        <v>14</v>
      </c>
      <c r="J5" s="159" t="s">
        <v>13</v>
      </c>
      <c r="K5" s="159" t="s">
        <v>14</v>
      </c>
      <c r="L5" s="159" t="s">
        <v>13</v>
      </c>
      <c r="M5" s="159" t="s">
        <v>14</v>
      </c>
    </row>
    <row r="6" spans="1:18" ht="37.5" x14ac:dyDescent="0.3">
      <c r="A6" s="151" t="s">
        <v>152</v>
      </c>
      <c r="B6" s="244" t="s">
        <v>140</v>
      </c>
      <c r="C6" s="227">
        <v>18000000</v>
      </c>
      <c r="D6" s="227">
        <f>SUM(G6,I6,K6,M6)</f>
        <v>0</v>
      </c>
      <c r="E6" s="248">
        <f>(D6/C6)*100</f>
        <v>0</v>
      </c>
      <c r="F6" s="242" t="s">
        <v>110</v>
      </c>
      <c r="G6" s="242" t="s">
        <v>110</v>
      </c>
      <c r="H6" s="227">
        <v>4140000</v>
      </c>
      <c r="I6" s="227">
        <v>0</v>
      </c>
      <c r="J6" s="227">
        <v>7020000</v>
      </c>
      <c r="K6" s="227">
        <v>0</v>
      </c>
      <c r="L6" s="227">
        <v>6840000</v>
      </c>
      <c r="M6" s="227">
        <v>0</v>
      </c>
    </row>
    <row r="7" spans="1:18" ht="75" x14ac:dyDescent="0.3">
      <c r="A7" s="152" t="s">
        <v>153</v>
      </c>
      <c r="B7" s="245"/>
      <c r="C7" s="227"/>
      <c r="D7" s="227"/>
      <c r="E7" s="248"/>
      <c r="F7" s="243"/>
      <c r="G7" s="243"/>
      <c r="H7" s="227"/>
      <c r="I7" s="227"/>
      <c r="J7" s="227"/>
      <c r="K7" s="227"/>
      <c r="L7" s="227"/>
      <c r="M7" s="227"/>
    </row>
    <row r="8" spans="1:18" s="127" customFormat="1" ht="18.75" x14ac:dyDescent="0.2">
      <c r="A8" s="153" t="s">
        <v>98</v>
      </c>
      <c r="B8" s="161" t="s">
        <v>143</v>
      </c>
      <c r="C8" s="165"/>
      <c r="D8" s="165"/>
      <c r="E8" s="166" t="s">
        <v>99</v>
      </c>
      <c r="F8" s="165"/>
      <c r="G8" s="165"/>
      <c r="H8" s="165"/>
      <c r="I8" s="165"/>
      <c r="J8" s="165"/>
      <c r="K8" s="165"/>
      <c r="L8" s="165"/>
      <c r="M8" s="165"/>
    </row>
    <row r="9" spans="1:18" s="128" customFormat="1" x14ac:dyDescent="0.2">
      <c r="A9" s="238" t="s">
        <v>161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129"/>
      <c r="O9" s="129"/>
      <c r="P9" s="129"/>
      <c r="Q9" s="129"/>
      <c r="R9" s="129"/>
    </row>
    <row r="10" spans="1:18" s="128" customFormat="1" x14ac:dyDescent="0.2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129"/>
      <c r="O10" s="129"/>
      <c r="P10" s="129"/>
      <c r="Q10" s="129"/>
      <c r="R10" s="129"/>
    </row>
    <row r="11" spans="1:18" s="128" customFormat="1" x14ac:dyDescent="0.2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129"/>
      <c r="O11" s="129"/>
      <c r="P11" s="129"/>
      <c r="Q11" s="129"/>
      <c r="R11" s="129"/>
    </row>
    <row r="12" spans="1:18" s="128" customFormat="1" x14ac:dyDescent="0.2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129"/>
      <c r="O12" s="129"/>
      <c r="P12" s="129"/>
      <c r="Q12" s="129"/>
      <c r="R12" s="129"/>
    </row>
    <row r="13" spans="1:18" s="128" customFormat="1" x14ac:dyDescent="0.2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129"/>
      <c r="O13" s="129"/>
      <c r="P13" s="129"/>
      <c r="Q13" s="129"/>
      <c r="R13" s="129"/>
    </row>
    <row r="14" spans="1:18" s="128" customFormat="1" x14ac:dyDescent="0.2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129"/>
      <c r="O14" s="129"/>
      <c r="P14" s="129"/>
      <c r="Q14" s="129"/>
      <c r="R14" s="129"/>
    </row>
    <row r="15" spans="1:18" x14ac:dyDescent="0.2">
      <c r="A15" s="238" t="s">
        <v>96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18" x14ac:dyDescent="0.2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3" ht="18.75" x14ac:dyDescent="0.2">
      <c r="A17" s="239" t="s">
        <v>101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</row>
    <row r="18" spans="1:13" ht="37.5" x14ac:dyDescent="0.3">
      <c r="A18" s="169" t="s">
        <v>154</v>
      </c>
      <c r="B18" s="255" t="s">
        <v>140</v>
      </c>
      <c r="C18" s="249">
        <v>34000000</v>
      </c>
      <c r="D18" s="249"/>
      <c r="E18" s="249">
        <f>(D18/C18)*100</f>
        <v>0</v>
      </c>
      <c r="F18" s="249" t="s">
        <v>110</v>
      </c>
      <c r="G18" s="249" t="s">
        <v>110</v>
      </c>
      <c r="H18" s="249">
        <v>10200000</v>
      </c>
      <c r="I18" s="249"/>
      <c r="J18" s="249">
        <v>10200000</v>
      </c>
      <c r="K18" s="249"/>
      <c r="L18" s="249">
        <v>13600000</v>
      </c>
      <c r="M18" s="249"/>
    </row>
    <row r="19" spans="1:13" ht="56.25" x14ac:dyDescent="0.3">
      <c r="A19" s="170" t="s">
        <v>155</v>
      </c>
      <c r="B19" s="256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</row>
    <row r="20" spans="1:13" ht="18.75" x14ac:dyDescent="0.3">
      <c r="A20" s="171" t="s">
        <v>98</v>
      </c>
      <c r="B20" s="172" t="s">
        <v>143</v>
      </c>
      <c r="C20" s="173"/>
      <c r="D20" s="173"/>
      <c r="E20" s="174" t="s">
        <v>99</v>
      </c>
      <c r="F20" s="173"/>
      <c r="G20" s="173"/>
      <c r="H20" s="173"/>
      <c r="I20" s="173"/>
      <c r="J20" s="173"/>
      <c r="K20" s="173"/>
      <c r="L20" s="173"/>
      <c r="M20" s="173"/>
    </row>
    <row r="21" spans="1:13" x14ac:dyDescent="0.2">
      <c r="A21" s="251" t="s">
        <v>162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</row>
    <row r="22" spans="1:13" x14ac:dyDescent="0.2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</row>
    <row r="23" spans="1:13" x14ac:dyDescent="0.2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</row>
    <row r="24" spans="1:13" x14ac:dyDescent="0.2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</row>
    <row r="25" spans="1:13" x14ac:dyDescent="0.2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</row>
    <row r="26" spans="1:13" x14ac:dyDescent="0.2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</row>
    <row r="27" spans="1:13" x14ac:dyDescent="0.2">
      <c r="A27" s="251" t="s">
        <v>96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</row>
    <row r="28" spans="1:13" x14ac:dyDescent="0.2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</row>
    <row r="29" spans="1:13" ht="18.75" x14ac:dyDescent="0.2">
      <c r="A29" s="252" t="s">
        <v>101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4"/>
    </row>
    <row r="30" spans="1:13" ht="37.5" x14ac:dyDescent="0.3">
      <c r="A30" s="151" t="s">
        <v>154</v>
      </c>
      <c r="B30" s="244" t="s">
        <v>140</v>
      </c>
      <c r="C30" s="227">
        <v>25000000</v>
      </c>
      <c r="D30" s="227"/>
      <c r="E30" s="227">
        <f>(D30/C30)*100</f>
        <v>0</v>
      </c>
      <c r="F30" s="227" t="s">
        <v>110</v>
      </c>
      <c r="G30" s="227" t="s">
        <v>110</v>
      </c>
      <c r="H30" s="242">
        <v>3750000</v>
      </c>
      <c r="I30" s="242"/>
      <c r="J30" s="242">
        <v>5500000</v>
      </c>
      <c r="K30" s="242"/>
      <c r="L30" s="227">
        <v>15750000</v>
      </c>
      <c r="M30" s="227"/>
    </row>
    <row r="31" spans="1:13" ht="75" x14ac:dyDescent="0.3">
      <c r="A31" s="152" t="s">
        <v>156</v>
      </c>
      <c r="B31" s="245"/>
      <c r="C31" s="227"/>
      <c r="D31" s="227"/>
      <c r="E31" s="227"/>
      <c r="F31" s="227"/>
      <c r="G31" s="227"/>
      <c r="H31" s="243"/>
      <c r="I31" s="243"/>
      <c r="J31" s="243"/>
      <c r="K31" s="243"/>
      <c r="L31" s="227"/>
      <c r="M31" s="227"/>
    </row>
    <row r="32" spans="1:13" ht="23.25" customHeight="1" x14ac:dyDescent="0.3">
      <c r="A32" s="160" t="s">
        <v>98</v>
      </c>
      <c r="B32" s="161" t="s">
        <v>143</v>
      </c>
      <c r="C32" s="167"/>
      <c r="D32" s="167"/>
      <c r="E32" s="168" t="s">
        <v>100</v>
      </c>
      <c r="F32" s="167"/>
      <c r="G32" s="167"/>
      <c r="H32" s="167"/>
      <c r="I32" s="167"/>
      <c r="J32" s="167"/>
      <c r="K32" s="167"/>
      <c r="L32" s="167"/>
      <c r="M32" s="167"/>
    </row>
    <row r="33" spans="1:13" x14ac:dyDescent="0.2">
      <c r="A33" s="238" t="s">
        <v>97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</row>
    <row r="34" spans="1:13" x14ac:dyDescent="0.2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</row>
    <row r="35" spans="1:13" x14ac:dyDescent="0.2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</row>
    <row r="36" spans="1:13" x14ac:dyDescent="0.2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</row>
    <row r="37" spans="1:13" x14ac:dyDescent="0.2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</row>
    <row r="38" spans="1:13" x14ac:dyDescent="0.2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</row>
    <row r="39" spans="1:13" x14ac:dyDescent="0.2">
      <c r="A39" s="238" t="s">
        <v>96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</row>
    <row r="40" spans="1:13" x14ac:dyDescent="0.2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</row>
    <row r="41" spans="1:13" ht="18.75" x14ac:dyDescent="0.2">
      <c r="A41" s="239" t="s">
        <v>101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1"/>
    </row>
    <row r="42" spans="1:13" ht="37.5" x14ac:dyDescent="0.3">
      <c r="A42" s="169" t="s">
        <v>152</v>
      </c>
      <c r="B42" s="255" t="s">
        <v>140</v>
      </c>
      <c r="C42" s="249">
        <v>5445000</v>
      </c>
      <c r="D42" s="249">
        <f>SUM(G42,I42,K42,M42)</f>
        <v>0</v>
      </c>
      <c r="E42" s="249">
        <f>(D42/C42)*100</f>
        <v>0</v>
      </c>
      <c r="F42" s="249" t="s">
        <v>110</v>
      </c>
      <c r="G42" s="249">
        <v>0</v>
      </c>
      <c r="H42" s="249">
        <v>3267000</v>
      </c>
      <c r="I42" s="249">
        <v>0</v>
      </c>
      <c r="J42" s="249">
        <v>2178000</v>
      </c>
      <c r="K42" s="249">
        <v>0</v>
      </c>
      <c r="L42" s="249">
        <v>0</v>
      </c>
      <c r="M42" s="249">
        <v>0</v>
      </c>
    </row>
    <row r="43" spans="1:13" ht="56.25" customHeight="1" x14ac:dyDescent="0.3">
      <c r="A43" s="170" t="s">
        <v>157</v>
      </c>
      <c r="B43" s="256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</row>
    <row r="44" spans="1:13" ht="18.75" x14ac:dyDescent="0.3">
      <c r="A44" s="171" t="s">
        <v>98</v>
      </c>
      <c r="B44" s="172" t="s">
        <v>143</v>
      </c>
      <c r="C44" s="173"/>
      <c r="D44" s="173"/>
      <c r="E44" s="174" t="s">
        <v>99</v>
      </c>
      <c r="F44" s="173"/>
      <c r="G44" s="173"/>
      <c r="H44" s="173"/>
      <c r="I44" s="173"/>
      <c r="J44" s="173"/>
      <c r="K44" s="173"/>
      <c r="L44" s="173"/>
      <c r="M44" s="173"/>
    </row>
    <row r="45" spans="1:13" x14ac:dyDescent="0.2">
      <c r="A45" s="251" t="s">
        <v>160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</row>
    <row r="46" spans="1:13" x14ac:dyDescent="0.2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</row>
    <row r="47" spans="1:13" x14ac:dyDescent="0.2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x14ac:dyDescent="0.2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8" x14ac:dyDescent="0.2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8" x14ac:dyDescent="0.2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8" x14ac:dyDescent="0.2">
      <c r="A51" s="251" t="s">
        <v>96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8" x14ac:dyDescent="0.2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8" ht="18.75" x14ac:dyDescent="0.2">
      <c r="A53" s="252" t="s">
        <v>101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4"/>
    </row>
    <row r="54" spans="1:18" ht="37.5" x14ac:dyDescent="0.3">
      <c r="A54" s="151" t="s">
        <v>152</v>
      </c>
      <c r="B54" s="244" t="s">
        <v>140</v>
      </c>
      <c r="C54" s="227">
        <v>10940000</v>
      </c>
      <c r="D54" s="227"/>
      <c r="E54" s="227">
        <f>(D54/C54)*100</f>
        <v>0</v>
      </c>
      <c r="F54" s="242" t="s">
        <v>110</v>
      </c>
      <c r="G54" s="242" t="s">
        <v>110</v>
      </c>
      <c r="H54" s="227">
        <v>10940000</v>
      </c>
      <c r="I54" s="227"/>
      <c r="J54" s="242" t="s">
        <v>110</v>
      </c>
      <c r="K54" s="242" t="s">
        <v>110</v>
      </c>
      <c r="L54" s="242" t="s">
        <v>110</v>
      </c>
      <c r="M54" s="242" t="s">
        <v>110</v>
      </c>
    </row>
    <row r="55" spans="1:18" ht="56.25" x14ac:dyDescent="0.3">
      <c r="A55" s="152" t="s">
        <v>158</v>
      </c>
      <c r="B55" s="245"/>
      <c r="C55" s="227"/>
      <c r="D55" s="227"/>
      <c r="E55" s="227"/>
      <c r="F55" s="243"/>
      <c r="G55" s="243"/>
      <c r="H55" s="227"/>
      <c r="I55" s="227"/>
      <c r="J55" s="243"/>
      <c r="K55" s="243"/>
      <c r="L55" s="243"/>
      <c r="M55" s="243"/>
    </row>
    <row r="56" spans="1:18" s="127" customFormat="1" ht="18.75" x14ac:dyDescent="0.2">
      <c r="A56" s="153" t="s">
        <v>98</v>
      </c>
      <c r="B56" s="161" t="s">
        <v>143</v>
      </c>
      <c r="C56" s="165"/>
      <c r="D56" s="165"/>
      <c r="E56" s="166" t="s">
        <v>99</v>
      </c>
      <c r="F56" s="165"/>
      <c r="G56" s="165"/>
      <c r="H56" s="165"/>
      <c r="I56" s="165"/>
      <c r="J56" s="165"/>
      <c r="K56" s="165"/>
      <c r="L56" s="165"/>
      <c r="M56" s="165"/>
    </row>
    <row r="57" spans="1:18" s="128" customFormat="1" x14ac:dyDescent="0.2">
      <c r="A57" s="238" t="s">
        <v>95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129"/>
      <c r="O57" s="129"/>
      <c r="P57" s="129"/>
      <c r="Q57" s="129"/>
      <c r="R57" s="129"/>
    </row>
    <row r="58" spans="1:18" s="128" customFormat="1" x14ac:dyDescent="0.2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129"/>
      <c r="O58" s="129"/>
      <c r="P58" s="129"/>
      <c r="Q58" s="129"/>
      <c r="R58" s="129"/>
    </row>
    <row r="59" spans="1:18" s="128" customFormat="1" x14ac:dyDescent="0.2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129"/>
      <c r="O59" s="129"/>
      <c r="P59" s="129"/>
      <c r="Q59" s="129"/>
      <c r="R59" s="129"/>
    </row>
    <row r="60" spans="1:18" s="128" customFormat="1" x14ac:dyDescent="0.2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129"/>
      <c r="O60" s="129"/>
      <c r="P60" s="129"/>
      <c r="Q60" s="129"/>
      <c r="R60" s="129"/>
    </row>
    <row r="61" spans="1:18" s="128" customFormat="1" x14ac:dyDescent="0.2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129"/>
      <c r="O61" s="129"/>
      <c r="P61" s="129"/>
      <c r="Q61" s="129"/>
      <c r="R61" s="129"/>
    </row>
    <row r="62" spans="1:18" s="128" customFormat="1" x14ac:dyDescent="0.2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129"/>
      <c r="O62" s="129"/>
      <c r="P62" s="129"/>
      <c r="Q62" s="129"/>
      <c r="R62" s="129"/>
    </row>
    <row r="63" spans="1:18" x14ac:dyDescent="0.2">
      <c r="A63" s="238" t="s">
        <v>96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</row>
    <row r="64" spans="1:18" x14ac:dyDescent="0.2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</row>
    <row r="65" spans="1:15" ht="18.75" x14ac:dyDescent="0.2">
      <c r="A65" s="239" t="s">
        <v>101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1"/>
    </row>
    <row r="66" spans="1:15" ht="21" x14ac:dyDescent="0.2">
      <c r="A66" s="131"/>
      <c r="B66" s="131"/>
      <c r="C66" s="131"/>
      <c r="D66" s="131"/>
      <c r="E66" s="131"/>
      <c r="F66" s="131"/>
      <c r="G66" s="131"/>
      <c r="H66" s="140"/>
      <c r="I66" s="140"/>
      <c r="J66" s="140"/>
      <c r="K66" s="140"/>
      <c r="L66" s="131"/>
      <c r="M66" s="131"/>
    </row>
    <row r="67" spans="1:15" ht="21" x14ac:dyDescent="0.2">
      <c r="A67" s="131"/>
      <c r="B67" s="131"/>
      <c r="C67" s="131"/>
      <c r="D67" s="131"/>
      <c r="E67" s="131"/>
      <c r="F67" s="247"/>
      <c r="G67" s="247"/>
      <c r="H67" s="247"/>
      <c r="I67" s="247"/>
      <c r="J67" s="247"/>
      <c r="K67" s="247"/>
      <c r="L67" s="247"/>
      <c r="M67" s="132"/>
    </row>
    <row r="68" spans="1:15" ht="21" x14ac:dyDescent="0.2">
      <c r="A68" s="184"/>
      <c r="B68" s="184"/>
      <c r="C68" s="184"/>
      <c r="D68" s="184"/>
      <c r="E68" s="184"/>
      <c r="F68" s="132"/>
      <c r="G68" s="132"/>
      <c r="H68" s="132"/>
      <c r="I68" s="132"/>
      <c r="J68" s="132"/>
      <c r="K68" s="132"/>
      <c r="L68" s="132"/>
      <c r="M68" s="132"/>
    </row>
    <row r="69" spans="1:15" ht="21" x14ac:dyDescent="0.35">
      <c r="A69" s="184"/>
      <c r="B69" s="184"/>
      <c r="C69" s="184"/>
      <c r="D69" s="184"/>
      <c r="E69" s="184"/>
      <c r="F69" s="186"/>
      <c r="G69" s="186"/>
      <c r="H69" s="186"/>
      <c r="I69" s="132" t="s">
        <v>180</v>
      </c>
      <c r="J69" s="132"/>
      <c r="K69" s="132"/>
      <c r="L69" s="132"/>
      <c r="M69" s="132"/>
      <c r="N69" s="132"/>
      <c r="O69" s="132"/>
    </row>
    <row r="70" spans="1:15" ht="21" x14ac:dyDescent="0.35">
      <c r="A70" s="185"/>
      <c r="B70" s="185"/>
      <c r="C70" s="185"/>
      <c r="D70" s="185"/>
      <c r="E70" s="185"/>
      <c r="F70" s="132"/>
      <c r="G70" s="132"/>
      <c r="H70" s="132"/>
      <c r="I70" s="186" t="s">
        <v>178</v>
      </c>
      <c r="J70" s="186"/>
      <c r="K70" s="186"/>
      <c r="L70" s="186"/>
      <c r="M70" s="186"/>
      <c r="N70" s="186"/>
      <c r="O70" s="186"/>
    </row>
    <row r="71" spans="1:15" ht="21" x14ac:dyDescent="0.2">
      <c r="A71" s="185"/>
      <c r="B71" s="185"/>
      <c r="C71" s="185"/>
      <c r="D71" s="185"/>
      <c r="E71" s="185"/>
      <c r="F71" s="129"/>
      <c r="G71" s="129"/>
      <c r="H71" s="129"/>
      <c r="I71" s="132" t="s">
        <v>179</v>
      </c>
      <c r="J71" s="132"/>
      <c r="K71" s="132"/>
      <c r="L71" s="132"/>
      <c r="M71" s="132"/>
      <c r="N71" s="132"/>
      <c r="O71" s="132"/>
    </row>
    <row r="72" spans="1:15" x14ac:dyDescent="0.2">
      <c r="A72" s="185"/>
      <c r="B72" s="185"/>
      <c r="C72" s="185"/>
      <c r="D72" s="185"/>
      <c r="E72" s="185"/>
      <c r="F72" s="185"/>
      <c r="G72" s="187"/>
      <c r="H72" s="127"/>
      <c r="I72" s="127"/>
      <c r="J72" s="127"/>
      <c r="K72" s="127"/>
      <c r="L72" s="127"/>
      <c r="M72" s="129"/>
    </row>
    <row r="73" spans="1:15" ht="18.75" x14ac:dyDescent="0.3">
      <c r="A73" s="228" t="s">
        <v>175</v>
      </c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</row>
    <row r="74" spans="1:15" ht="18.75" x14ac:dyDescent="0.3">
      <c r="A74" s="136" t="s">
        <v>176</v>
      </c>
      <c r="B74" s="137"/>
      <c r="C74" s="134"/>
      <c r="D74" s="135"/>
      <c r="E74" s="135"/>
      <c r="F74" s="135"/>
      <c r="G74" s="135"/>
      <c r="H74" s="135"/>
      <c r="I74" s="135"/>
      <c r="J74" s="135"/>
      <c r="K74" s="135"/>
      <c r="L74" s="135"/>
      <c r="M74" s="135"/>
    </row>
    <row r="75" spans="1:15" ht="18.75" x14ac:dyDescent="0.3">
      <c r="A75" s="136" t="s">
        <v>177</v>
      </c>
      <c r="B75" s="137"/>
      <c r="C75" s="134"/>
      <c r="D75" s="135"/>
      <c r="E75" s="135"/>
      <c r="F75" s="135"/>
      <c r="G75" s="135"/>
      <c r="H75" s="135"/>
      <c r="I75" s="135"/>
      <c r="J75" s="135"/>
      <c r="K75" s="135"/>
      <c r="L75" s="135"/>
      <c r="M75" s="135"/>
    </row>
    <row r="76" spans="1:15" x14ac:dyDescent="0.2">
      <c r="A76" s="138"/>
      <c r="B76" s="139"/>
      <c r="C76" s="133"/>
    </row>
  </sheetData>
  <mergeCells count="89">
    <mergeCell ref="A63:M64"/>
    <mergeCell ref="B54:B55"/>
    <mergeCell ref="A65:M65"/>
    <mergeCell ref="H6:H7"/>
    <mergeCell ref="I6:I7"/>
    <mergeCell ref="J6:J7"/>
    <mergeCell ref="K6:K7"/>
    <mergeCell ref="K54:K55"/>
    <mergeCell ref="K42:K43"/>
    <mergeCell ref="I42:I43"/>
    <mergeCell ref="H18:H19"/>
    <mergeCell ref="I18:I19"/>
    <mergeCell ref="A45:M50"/>
    <mergeCell ref="B6:B7"/>
    <mergeCell ref="B18:B19"/>
    <mergeCell ref="B30:B31"/>
    <mergeCell ref="L54:L55"/>
    <mergeCell ref="A57:M62"/>
    <mergeCell ref="M54:M55"/>
    <mergeCell ref="H54:H55"/>
    <mergeCell ref="I54:I55"/>
    <mergeCell ref="C54:C55"/>
    <mergeCell ref="D54:D55"/>
    <mergeCell ref="E54:E55"/>
    <mergeCell ref="F54:F55"/>
    <mergeCell ref="G54:G55"/>
    <mergeCell ref="M42:M43"/>
    <mergeCell ref="C42:C43"/>
    <mergeCell ref="A33:M38"/>
    <mergeCell ref="A51:M52"/>
    <mergeCell ref="A53:M53"/>
    <mergeCell ref="B42:B43"/>
    <mergeCell ref="H42:H43"/>
    <mergeCell ref="J42:J43"/>
    <mergeCell ref="A41:M41"/>
    <mergeCell ref="D42:D43"/>
    <mergeCell ref="E42:E43"/>
    <mergeCell ref="K30:K31"/>
    <mergeCell ref="L30:L31"/>
    <mergeCell ref="F42:F43"/>
    <mergeCell ref="G42:G43"/>
    <mergeCell ref="L42:L43"/>
    <mergeCell ref="A1:M1"/>
    <mergeCell ref="A2:M2"/>
    <mergeCell ref="A4:A5"/>
    <mergeCell ref="B4:B5"/>
    <mergeCell ref="C4:D4"/>
    <mergeCell ref="E4:E5"/>
    <mergeCell ref="F4:G4"/>
    <mergeCell ref="H4:I4"/>
    <mergeCell ref="J4:K4"/>
    <mergeCell ref="L4:M4"/>
    <mergeCell ref="L3:M3"/>
    <mergeCell ref="F67:L67"/>
    <mergeCell ref="J54:J55"/>
    <mergeCell ref="A3:C3"/>
    <mergeCell ref="C6:C7"/>
    <mergeCell ref="M30:M31"/>
    <mergeCell ref="J18:J19"/>
    <mergeCell ref="K18:K19"/>
    <mergeCell ref="M6:M7"/>
    <mergeCell ref="G30:G31"/>
    <mergeCell ref="H30:H31"/>
    <mergeCell ref="A9:M14"/>
    <mergeCell ref="L6:L7"/>
    <mergeCell ref="A15:M16"/>
    <mergeCell ref="A17:M17"/>
    <mergeCell ref="C30:C31"/>
    <mergeCell ref="D6:D7"/>
    <mergeCell ref="E6:E7"/>
    <mergeCell ref="F6:F7"/>
    <mergeCell ref="G6:G7"/>
    <mergeCell ref="M18:M19"/>
    <mergeCell ref="A73:M73"/>
    <mergeCell ref="A27:M28"/>
    <mergeCell ref="A29:M29"/>
    <mergeCell ref="C18:C19"/>
    <mergeCell ref="D18:D19"/>
    <mergeCell ref="E18:E19"/>
    <mergeCell ref="F18:F19"/>
    <mergeCell ref="G18:G19"/>
    <mergeCell ref="L18:L19"/>
    <mergeCell ref="A21:M26"/>
    <mergeCell ref="D30:D31"/>
    <mergeCell ref="E30:E31"/>
    <mergeCell ref="F30:F31"/>
    <mergeCell ref="A39:M40"/>
    <mergeCell ref="I30:I31"/>
    <mergeCell ref="J30:J31"/>
  </mergeCells>
  <pageMargins left="0.7" right="0.7" top="0.75" bottom="0.75" header="0.3" footer="0.3"/>
  <pageSetup paperSize="9" scale="65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sk1"/>
  <dimension ref="A1:Y50"/>
  <sheetViews>
    <sheetView zoomScale="80" zoomScaleNormal="80" workbookViewId="0">
      <selection activeCell="C14" sqref="C14"/>
    </sheetView>
  </sheetViews>
  <sheetFormatPr defaultRowHeight="23.25" x14ac:dyDescent="0.5"/>
  <cols>
    <col min="1" max="1" width="55.625" style="7" customWidth="1"/>
    <col min="2" max="2" width="14.625" style="8" customWidth="1"/>
    <col min="3" max="12" width="11.625" style="7" customWidth="1"/>
    <col min="13" max="13" width="9" style="9" customWidth="1"/>
    <col min="14" max="14" width="179.625" style="10" customWidth="1"/>
    <col min="15" max="16384" width="9" style="7"/>
  </cols>
  <sheetData>
    <row r="1" spans="1:25" x14ac:dyDescent="0.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25" s="3" customFormat="1" ht="23.25" customHeight="1" x14ac:dyDescent="0.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3" customFormat="1" x14ac:dyDescent="0.5">
      <c r="A3" s="190" t="s">
        <v>82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"/>
      <c r="N3" s="2"/>
    </row>
    <row r="4" spans="1:25" s="3" customFormat="1" x14ac:dyDescent="0.5">
      <c r="A4" s="4"/>
      <c r="B4" s="5"/>
      <c r="C4" s="4"/>
      <c r="D4" s="4" t="s">
        <v>1</v>
      </c>
      <c r="E4" s="4"/>
      <c r="F4" s="4"/>
      <c r="G4" s="4"/>
      <c r="H4" s="4"/>
      <c r="I4" s="4"/>
      <c r="J4" s="4"/>
      <c r="K4" s="4"/>
      <c r="L4" s="4"/>
      <c r="M4" s="1"/>
      <c r="N4" s="2"/>
    </row>
    <row r="5" spans="1:25" s="3" customFormat="1" x14ac:dyDescent="0.5">
      <c r="B5" s="5"/>
      <c r="D5" s="3" t="s">
        <v>47</v>
      </c>
      <c r="J5" s="3" t="s">
        <v>57</v>
      </c>
      <c r="M5" s="1"/>
      <c r="N5" s="2"/>
    </row>
    <row r="6" spans="1:25" s="3" customFormat="1" x14ac:dyDescent="0.5">
      <c r="A6" s="4"/>
      <c r="B6" s="5"/>
      <c r="C6" s="4"/>
      <c r="D6" s="4" t="s">
        <v>1</v>
      </c>
      <c r="E6" s="4"/>
      <c r="F6" s="4"/>
      <c r="G6" s="4"/>
      <c r="H6" s="4"/>
      <c r="I6" s="4"/>
      <c r="J6" s="4"/>
      <c r="K6" s="4"/>
      <c r="L6" s="4"/>
      <c r="M6" s="1"/>
      <c r="N6" s="2"/>
    </row>
    <row r="7" spans="1:25" s="3" customFormat="1" x14ac:dyDescent="0.5">
      <c r="B7" s="5"/>
      <c r="D7" s="3" t="s">
        <v>47</v>
      </c>
      <c r="J7" s="3" t="s">
        <v>83</v>
      </c>
      <c r="M7" s="1"/>
      <c r="N7" s="2"/>
    </row>
    <row r="8" spans="1:25" s="3" customFormat="1" x14ac:dyDescent="0.5">
      <c r="A8" s="2"/>
      <c r="B8" s="5"/>
      <c r="D8" s="107" t="s">
        <v>70</v>
      </c>
      <c r="E8" s="6"/>
      <c r="I8" s="194" t="s">
        <v>84</v>
      </c>
      <c r="J8" s="194"/>
      <c r="K8" s="194"/>
      <c r="L8" s="194"/>
      <c r="M8" s="1"/>
      <c r="N8" s="2"/>
    </row>
    <row r="9" spans="1:25" s="3" customFormat="1" x14ac:dyDescent="0.5">
      <c r="A9" s="2"/>
      <c r="B9" s="5"/>
      <c r="D9" s="107" t="s">
        <v>48</v>
      </c>
      <c r="E9" s="6"/>
      <c r="M9" s="1"/>
      <c r="N9" s="2"/>
    </row>
    <row r="10" spans="1:25" x14ac:dyDescent="0.5">
      <c r="J10" s="191" t="s">
        <v>6</v>
      </c>
      <c r="K10" s="191"/>
      <c r="L10" s="191"/>
    </row>
    <row r="11" spans="1:25" x14ac:dyDescent="0.5">
      <c r="A11" s="76" t="s">
        <v>64</v>
      </c>
      <c r="B11" s="11" t="s">
        <v>7</v>
      </c>
      <c r="C11" s="192" t="s">
        <v>8</v>
      </c>
      <c r="D11" s="193"/>
      <c r="E11" s="192" t="s">
        <v>9</v>
      </c>
      <c r="F11" s="193"/>
      <c r="G11" s="192" t="s">
        <v>10</v>
      </c>
      <c r="H11" s="193"/>
      <c r="I11" s="192" t="s">
        <v>11</v>
      </c>
      <c r="J11" s="193"/>
      <c r="K11" s="192" t="s">
        <v>12</v>
      </c>
      <c r="L11" s="193"/>
      <c r="M11" s="12"/>
      <c r="N11" s="13"/>
      <c r="O11" s="14"/>
      <c r="P11" s="14"/>
    </row>
    <row r="12" spans="1:25" x14ac:dyDescent="0.5">
      <c r="A12" s="77" t="s">
        <v>49</v>
      </c>
      <c r="B12" s="15"/>
      <c r="C12" s="90" t="s">
        <v>13</v>
      </c>
      <c r="D12" s="90" t="s">
        <v>14</v>
      </c>
      <c r="E12" s="90" t="s">
        <v>13</v>
      </c>
      <c r="F12" s="90" t="s">
        <v>14</v>
      </c>
      <c r="G12" s="90" t="s">
        <v>13</v>
      </c>
      <c r="H12" s="90" t="s">
        <v>14</v>
      </c>
      <c r="I12" s="90" t="s">
        <v>13</v>
      </c>
      <c r="J12" s="90" t="s">
        <v>14</v>
      </c>
      <c r="K12" s="90" t="s">
        <v>13</v>
      </c>
      <c r="L12" s="90" t="s">
        <v>14</v>
      </c>
      <c r="M12" s="12"/>
      <c r="N12" s="13"/>
      <c r="O12" s="14"/>
      <c r="P12" s="14"/>
    </row>
    <row r="13" spans="1:25" x14ac:dyDescent="0.5">
      <c r="A13" s="75" t="s">
        <v>31</v>
      </c>
      <c r="B13" s="70"/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9">
        <v>0</v>
      </c>
      <c r="N13" s="7"/>
    </row>
    <row r="14" spans="1:25" x14ac:dyDescent="0.5">
      <c r="A14" s="64" t="s">
        <v>58</v>
      </c>
      <c r="B14" s="65"/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9">
        <v>1</v>
      </c>
    </row>
    <row r="15" spans="1:25" x14ac:dyDescent="0.5">
      <c r="A15" s="64" t="s">
        <v>59</v>
      </c>
      <c r="B15" s="65"/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9">
        <v>2</v>
      </c>
    </row>
    <row r="16" spans="1:25" x14ac:dyDescent="0.5">
      <c r="A16" s="72" t="s">
        <v>60</v>
      </c>
      <c r="B16" s="73"/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9">
        <v>3</v>
      </c>
    </row>
    <row r="17" spans="1:14" x14ac:dyDescent="0.5">
      <c r="A17" s="95" t="s">
        <v>61</v>
      </c>
      <c r="B17" s="97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1:14" x14ac:dyDescent="0.5">
      <c r="A18" s="83" t="s">
        <v>62</v>
      </c>
      <c r="B18" s="81"/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9">
        <v>4</v>
      </c>
      <c r="N18" s="7"/>
    </row>
    <row r="19" spans="1:14" x14ac:dyDescent="0.5">
      <c r="A19" s="83" t="s">
        <v>63</v>
      </c>
      <c r="B19" s="81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9">
        <v>5</v>
      </c>
      <c r="N19" s="7"/>
    </row>
    <row r="20" spans="1:14" x14ac:dyDescent="0.5">
      <c r="A20" s="96" t="s">
        <v>63</v>
      </c>
      <c r="B20" s="9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7"/>
    </row>
    <row r="21" spans="1:14" x14ac:dyDescent="0.5">
      <c r="A21" s="83" t="s">
        <v>65</v>
      </c>
      <c r="B21" s="81"/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9">
        <v>6</v>
      </c>
      <c r="N21" s="7"/>
    </row>
    <row r="22" spans="1:14" x14ac:dyDescent="0.5">
      <c r="A22" s="83" t="s">
        <v>66</v>
      </c>
      <c r="B22" s="81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9">
        <v>7</v>
      </c>
      <c r="N22" s="7"/>
    </row>
    <row r="23" spans="1:14" x14ac:dyDescent="0.5">
      <c r="A23" s="83" t="s">
        <v>67</v>
      </c>
      <c r="B23" s="81"/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9">
        <v>8</v>
      </c>
      <c r="N23" s="7"/>
    </row>
    <row r="24" spans="1:14" ht="22.5" customHeight="1" x14ac:dyDescent="0.5">
      <c r="A24" s="99" t="s">
        <v>68</v>
      </c>
      <c r="B24" s="81"/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9">
        <v>9</v>
      </c>
      <c r="N24" s="7"/>
    </row>
    <row r="25" spans="1:14" ht="22.5" customHeight="1" x14ac:dyDescent="0.5">
      <c r="A25" s="109" t="s">
        <v>72</v>
      </c>
      <c r="B25" s="97"/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N25" s="7"/>
    </row>
    <row r="26" spans="1:14" x14ac:dyDescent="0.5">
      <c r="A26" s="108" t="s">
        <v>71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N26" s="7"/>
    </row>
    <row r="27" spans="1:14" x14ac:dyDescent="0.5">
      <c r="A27" s="96" t="s">
        <v>69</v>
      </c>
      <c r="B27" s="97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N27" s="7"/>
    </row>
    <row r="28" spans="1:14" x14ac:dyDescent="0.5">
      <c r="A28" s="100"/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N28" s="7"/>
    </row>
    <row r="29" spans="1:14" ht="2.1" customHeight="1" x14ac:dyDescent="0.5">
      <c r="A29" s="83"/>
      <c r="B29" s="81"/>
      <c r="C29" s="87"/>
      <c r="D29" s="87"/>
      <c r="E29" s="87"/>
      <c r="F29" s="87"/>
      <c r="G29" s="87"/>
      <c r="H29" s="87"/>
      <c r="I29" s="87"/>
      <c r="J29" s="87"/>
      <c r="K29" s="87"/>
      <c r="L29" s="87"/>
      <c r="N29" s="7"/>
    </row>
    <row r="30" spans="1:14" x14ac:dyDescent="0.5">
      <c r="A30" s="100"/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N30" s="7"/>
    </row>
    <row r="32" spans="1:14" x14ac:dyDescent="0.5">
      <c r="A32" s="80" t="s">
        <v>50</v>
      </c>
      <c r="B32" s="79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5" spans="1:14" s="14" customFormat="1" x14ac:dyDescent="0.5">
      <c r="A35" s="13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12"/>
    </row>
    <row r="36" spans="1:14" s="106" customFormat="1" x14ac:dyDescent="0.5">
      <c r="A36" s="103">
        <v>1</v>
      </c>
      <c r="B36" s="104">
        <v>2</v>
      </c>
      <c r="C36" s="103">
        <v>3</v>
      </c>
      <c r="D36" s="104">
        <v>4</v>
      </c>
      <c r="E36" s="103">
        <v>5</v>
      </c>
      <c r="F36" s="104">
        <v>6</v>
      </c>
      <c r="G36" s="103">
        <v>7</v>
      </c>
      <c r="H36" s="104">
        <v>8</v>
      </c>
      <c r="I36" s="103">
        <v>9</v>
      </c>
      <c r="J36" s="104">
        <v>10</v>
      </c>
      <c r="K36" s="103">
        <v>11</v>
      </c>
      <c r="L36" s="104">
        <v>12</v>
      </c>
      <c r="M36" s="103">
        <v>13</v>
      </c>
      <c r="N36" s="105"/>
    </row>
    <row r="37" spans="1:14" s="14" customFormat="1" x14ac:dyDescent="0.5">
      <c r="B37" s="37"/>
      <c r="M37" s="12"/>
      <c r="N37" s="13"/>
    </row>
    <row r="40" spans="1:14" s="3" customFormat="1" x14ac:dyDescent="0.5">
      <c r="A40" s="2" t="s">
        <v>2</v>
      </c>
      <c r="B40" s="5"/>
      <c r="D40" s="1" t="s">
        <v>3</v>
      </c>
      <c r="E40" s="6"/>
      <c r="J40" s="3" t="s">
        <v>4</v>
      </c>
      <c r="M40" s="1"/>
      <c r="N40" s="2"/>
    </row>
    <row r="41" spans="1:14" s="3" customFormat="1" x14ac:dyDescent="0.5">
      <c r="A41" s="2" t="s">
        <v>5</v>
      </c>
      <c r="B41" s="5"/>
      <c r="D41" s="1" t="s">
        <v>3</v>
      </c>
      <c r="E41" s="6"/>
      <c r="J41" s="3" t="s">
        <v>48</v>
      </c>
      <c r="M41" s="1"/>
      <c r="N41" s="2"/>
    </row>
    <row r="50" spans="1:14" x14ac:dyDescent="0.5">
      <c r="A50" s="96" t="s">
        <v>87</v>
      </c>
      <c r="B50" s="97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N50" s="7"/>
    </row>
  </sheetData>
  <mergeCells count="10">
    <mergeCell ref="A1:L1"/>
    <mergeCell ref="A2:L2"/>
    <mergeCell ref="A3:L3"/>
    <mergeCell ref="J10:L10"/>
    <mergeCell ref="C11:D11"/>
    <mergeCell ref="E11:F11"/>
    <mergeCell ref="G11:H11"/>
    <mergeCell ref="I11:J11"/>
    <mergeCell ref="K11:L11"/>
    <mergeCell ref="I8:L8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sk4"/>
  <dimension ref="A1:Y50"/>
  <sheetViews>
    <sheetView zoomScale="80" zoomScaleNormal="80" workbookViewId="0">
      <selection activeCell="F12" sqref="F12"/>
    </sheetView>
  </sheetViews>
  <sheetFormatPr defaultColWidth="9.125" defaultRowHeight="23.25" x14ac:dyDescent="0.5"/>
  <cols>
    <col min="1" max="1" width="55.625" style="7" customWidth="1"/>
    <col min="2" max="2" width="14.625" style="8" customWidth="1"/>
    <col min="3" max="12" width="11.625" style="7" customWidth="1"/>
    <col min="13" max="13" width="9" style="9" customWidth="1"/>
    <col min="14" max="14" width="179.625" style="10" customWidth="1"/>
    <col min="15" max="16384" width="9.125" style="7"/>
  </cols>
  <sheetData>
    <row r="1" spans="1:25" x14ac:dyDescent="0.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25" s="3" customFormat="1" ht="23.25" customHeight="1" x14ac:dyDescent="0.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3" customFormat="1" x14ac:dyDescent="0.5">
      <c r="A3" s="190" t="s">
        <v>88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"/>
      <c r="N3" s="2"/>
    </row>
    <row r="4" spans="1:25" s="3" customFormat="1" x14ac:dyDescent="0.5">
      <c r="A4" s="4"/>
      <c r="B4" s="5"/>
      <c r="C4" s="4"/>
      <c r="D4" s="4" t="s">
        <v>1</v>
      </c>
      <c r="E4" s="4"/>
      <c r="F4" s="4"/>
      <c r="G4" s="4"/>
      <c r="H4" s="4"/>
      <c r="I4" s="4"/>
      <c r="J4" s="4"/>
      <c r="K4" s="4"/>
      <c r="L4" s="4"/>
      <c r="M4" s="1"/>
      <c r="N4" s="2"/>
    </row>
    <row r="5" spans="1:25" s="3" customFormat="1" x14ac:dyDescent="0.5">
      <c r="B5" s="5"/>
      <c r="D5" s="3" t="s">
        <v>47</v>
      </c>
      <c r="J5" s="3" t="s">
        <v>57</v>
      </c>
      <c r="M5" s="1"/>
      <c r="N5" s="2"/>
    </row>
    <row r="6" spans="1:25" s="3" customFormat="1" x14ac:dyDescent="0.5">
      <c r="A6" s="4"/>
      <c r="B6" s="5"/>
      <c r="C6" s="4"/>
      <c r="D6" s="4" t="s">
        <v>1</v>
      </c>
      <c r="E6" s="4"/>
      <c r="F6" s="4"/>
      <c r="G6" s="4"/>
      <c r="H6" s="4"/>
      <c r="I6" s="4"/>
      <c r="J6" s="4"/>
      <c r="K6" s="4"/>
      <c r="L6" s="4"/>
      <c r="M6" s="1"/>
      <c r="N6" s="2"/>
    </row>
    <row r="7" spans="1:25" s="3" customFormat="1" x14ac:dyDescent="0.5">
      <c r="B7" s="5"/>
      <c r="D7" s="3" t="s">
        <v>47</v>
      </c>
      <c r="J7" s="3" t="s">
        <v>92</v>
      </c>
      <c r="M7" s="1"/>
      <c r="N7" s="2"/>
    </row>
    <row r="8" spans="1:25" s="3" customFormat="1" x14ac:dyDescent="0.5">
      <c r="A8" s="2"/>
      <c r="B8" s="5"/>
      <c r="D8" s="107" t="s">
        <v>70</v>
      </c>
      <c r="E8" s="6"/>
      <c r="J8" s="111"/>
      <c r="K8" s="111"/>
      <c r="L8" s="112" t="s">
        <v>92</v>
      </c>
      <c r="M8" s="1"/>
      <c r="N8" s="2"/>
    </row>
    <row r="9" spans="1:25" s="3" customFormat="1" x14ac:dyDescent="0.5">
      <c r="A9" s="2"/>
      <c r="B9" s="5"/>
      <c r="D9" s="107" t="s">
        <v>48</v>
      </c>
      <c r="E9" s="6"/>
      <c r="M9" s="1"/>
      <c r="N9" s="2"/>
    </row>
    <row r="10" spans="1:25" x14ac:dyDescent="0.5">
      <c r="J10" s="191" t="s">
        <v>6</v>
      </c>
      <c r="K10" s="191"/>
      <c r="L10" s="191"/>
    </row>
    <row r="11" spans="1:25" x14ac:dyDescent="0.5">
      <c r="A11" s="76" t="s">
        <v>64</v>
      </c>
      <c r="B11" s="11" t="s">
        <v>7</v>
      </c>
      <c r="C11" s="192" t="s">
        <v>8</v>
      </c>
      <c r="D11" s="193"/>
      <c r="E11" s="192" t="s">
        <v>9</v>
      </c>
      <c r="F11" s="193"/>
      <c r="G11" s="192" t="s">
        <v>10</v>
      </c>
      <c r="H11" s="193"/>
      <c r="I11" s="192" t="s">
        <v>11</v>
      </c>
      <c r="J11" s="193"/>
      <c r="K11" s="192" t="s">
        <v>12</v>
      </c>
      <c r="L11" s="193"/>
      <c r="M11" s="12"/>
      <c r="N11" s="13"/>
      <c r="O11" s="14"/>
      <c r="P11" s="14"/>
    </row>
    <row r="12" spans="1:25" x14ac:dyDescent="0.5">
      <c r="A12" s="77" t="s">
        <v>86</v>
      </c>
      <c r="B12" s="15"/>
      <c r="C12" s="90" t="s">
        <v>13</v>
      </c>
      <c r="D12" s="90" t="s">
        <v>14</v>
      </c>
      <c r="E12" s="90" t="s">
        <v>13</v>
      </c>
      <c r="F12" s="90" t="s">
        <v>14</v>
      </c>
      <c r="G12" s="90" t="s">
        <v>13</v>
      </c>
      <c r="H12" s="90" t="s">
        <v>14</v>
      </c>
      <c r="I12" s="90" t="s">
        <v>13</v>
      </c>
      <c r="J12" s="90" t="s">
        <v>14</v>
      </c>
      <c r="K12" s="90" t="s">
        <v>13</v>
      </c>
      <c r="L12" s="90" t="s">
        <v>14</v>
      </c>
      <c r="M12" s="12"/>
      <c r="N12" s="13"/>
      <c r="O12" s="14"/>
      <c r="P12" s="14"/>
    </row>
    <row r="13" spans="1:25" x14ac:dyDescent="0.5">
      <c r="A13" s="75" t="s">
        <v>31</v>
      </c>
      <c r="B13" s="70"/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9">
        <v>0</v>
      </c>
      <c r="N13" s="7"/>
    </row>
    <row r="14" spans="1:25" x14ac:dyDescent="0.5">
      <c r="A14" s="64" t="s">
        <v>58</v>
      </c>
      <c r="B14" s="65"/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9">
        <v>1</v>
      </c>
    </row>
    <row r="15" spans="1:25" x14ac:dyDescent="0.5">
      <c r="A15" s="64" t="s">
        <v>59</v>
      </c>
      <c r="B15" s="65"/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9">
        <v>2</v>
      </c>
    </row>
    <row r="16" spans="1:25" x14ac:dyDescent="0.5">
      <c r="A16" s="72" t="s">
        <v>60</v>
      </c>
      <c r="B16" s="73"/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9">
        <v>3</v>
      </c>
    </row>
    <row r="17" spans="1:14" x14ac:dyDescent="0.5">
      <c r="A17" s="113" t="s">
        <v>61</v>
      </c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14" x14ac:dyDescent="0.5">
      <c r="A18" s="116" t="s">
        <v>62</v>
      </c>
      <c r="B18" s="117"/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9">
        <v>4</v>
      </c>
      <c r="N18" s="7"/>
    </row>
    <row r="19" spans="1:14" x14ac:dyDescent="0.5">
      <c r="A19" s="116" t="s">
        <v>63</v>
      </c>
      <c r="B19" s="117"/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9">
        <v>5</v>
      </c>
      <c r="N19" s="7"/>
    </row>
    <row r="20" spans="1:14" x14ac:dyDescent="0.5">
      <c r="A20" s="113" t="s">
        <v>63</v>
      </c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7"/>
    </row>
    <row r="21" spans="1:14" x14ac:dyDescent="0.5">
      <c r="A21" s="116" t="s">
        <v>79</v>
      </c>
      <c r="B21" s="117"/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9">
        <v>6</v>
      </c>
      <c r="N21" s="7"/>
    </row>
    <row r="22" spans="1:14" x14ac:dyDescent="0.5">
      <c r="A22" s="116" t="s">
        <v>80</v>
      </c>
      <c r="B22" s="117"/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9">
        <v>7</v>
      </c>
      <c r="N22" s="7"/>
    </row>
    <row r="23" spans="1:14" x14ac:dyDescent="0.5">
      <c r="A23" s="113" t="s">
        <v>81</v>
      </c>
      <c r="B23" s="117"/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9">
        <v>8</v>
      </c>
      <c r="N23" s="7"/>
    </row>
    <row r="24" spans="1:14" x14ac:dyDescent="0.5">
      <c r="A24" s="116" t="s">
        <v>77</v>
      </c>
      <c r="B24" s="117"/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9">
        <v>9</v>
      </c>
      <c r="N24" s="7"/>
    </row>
    <row r="25" spans="1:14" x14ac:dyDescent="0.5">
      <c r="A25" s="116" t="s">
        <v>78</v>
      </c>
      <c r="B25" s="117"/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9">
        <v>10</v>
      </c>
      <c r="N25" s="7"/>
    </row>
    <row r="26" spans="1:14" x14ac:dyDescent="0.5">
      <c r="A26" s="116" t="s">
        <v>73</v>
      </c>
      <c r="B26" s="117"/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9">
        <v>11</v>
      </c>
      <c r="N26" s="7"/>
    </row>
    <row r="27" spans="1:14" ht="22.5" customHeight="1" x14ac:dyDescent="0.5">
      <c r="A27" s="119" t="s">
        <v>74</v>
      </c>
      <c r="B27" s="117"/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9">
        <v>12</v>
      </c>
      <c r="N27" s="7"/>
    </row>
    <row r="28" spans="1:14" ht="22.5" customHeight="1" x14ac:dyDescent="0.5">
      <c r="A28" s="120" t="s">
        <v>75</v>
      </c>
      <c r="B28" s="114"/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N28" s="7"/>
    </row>
    <row r="29" spans="1:14" x14ac:dyDescent="0.5">
      <c r="A29" s="122" t="s">
        <v>71</v>
      </c>
      <c r="B29" s="114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N29" s="7"/>
    </row>
    <row r="30" spans="1:14" x14ac:dyDescent="0.5">
      <c r="A30" s="113" t="s">
        <v>76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N30" s="7"/>
    </row>
    <row r="31" spans="1:14" x14ac:dyDescent="0.5">
      <c r="A31" s="100"/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N31" s="7"/>
    </row>
    <row r="32" spans="1:14" ht="2.1" customHeight="1" x14ac:dyDescent="0.5">
      <c r="A32" s="83"/>
      <c r="B32" s="81"/>
      <c r="C32" s="87"/>
      <c r="D32" s="87"/>
      <c r="E32" s="87"/>
      <c r="F32" s="87"/>
      <c r="G32" s="87"/>
      <c r="H32" s="87"/>
      <c r="I32" s="87"/>
      <c r="J32" s="87"/>
      <c r="K32" s="87"/>
      <c r="L32" s="87"/>
      <c r="N32" s="7"/>
    </row>
    <row r="33" spans="1:14" x14ac:dyDescent="0.5">
      <c r="A33" s="100"/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N33" s="7"/>
    </row>
    <row r="35" spans="1:14" x14ac:dyDescent="0.5">
      <c r="A35" s="80" t="s">
        <v>50</v>
      </c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8" spans="1:14" s="14" customFormat="1" x14ac:dyDescent="0.5">
      <c r="A38" s="13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12"/>
    </row>
    <row r="39" spans="1:14" s="106" customFormat="1" x14ac:dyDescent="0.5">
      <c r="A39" s="103">
        <v>1</v>
      </c>
      <c r="B39" s="104">
        <v>2</v>
      </c>
      <c r="C39" s="103">
        <v>3</v>
      </c>
      <c r="D39" s="104">
        <v>4</v>
      </c>
      <c r="E39" s="103">
        <v>5</v>
      </c>
      <c r="F39" s="104">
        <v>6</v>
      </c>
      <c r="G39" s="103">
        <v>7</v>
      </c>
      <c r="H39" s="104">
        <v>8</v>
      </c>
      <c r="I39" s="103">
        <v>9</v>
      </c>
      <c r="J39" s="104">
        <v>10</v>
      </c>
      <c r="K39" s="103">
        <v>11</v>
      </c>
      <c r="L39" s="104">
        <v>12</v>
      </c>
      <c r="M39" s="103">
        <v>13</v>
      </c>
      <c r="N39" s="105"/>
    </row>
    <row r="40" spans="1:14" s="14" customFormat="1" x14ac:dyDescent="0.5">
      <c r="B40" s="37"/>
      <c r="M40" s="12"/>
      <c r="N40" s="13"/>
    </row>
    <row r="43" spans="1:14" s="3" customFormat="1" x14ac:dyDescent="0.5">
      <c r="A43" s="2" t="s">
        <v>2</v>
      </c>
      <c r="B43" s="5"/>
      <c r="D43" s="1" t="s">
        <v>3</v>
      </c>
      <c r="E43" s="6"/>
      <c r="J43" s="3" t="s">
        <v>4</v>
      </c>
      <c r="M43" s="1"/>
      <c r="N43" s="2"/>
    </row>
    <row r="44" spans="1:14" s="3" customFormat="1" x14ac:dyDescent="0.5">
      <c r="A44" s="2" t="s">
        <v>5</v>
      </c>
      <c r="B44" s="5"/>
      <c r="D44" s="1" t="s">
        <v>3</v>
      </c>
      <c r="E44" s="6"/>
      <c r="J44" s="3" t="s">
        <v>48</v>
      </c>
      <c r="M44" s="1"/>
      <c r="N44" s="2"/>
    </row>
    <row r="50" spans="1:14" x14ac:dyDescent="0.5">
      <c r="A50" s="96" t="s">
        <v>87</v>
      </c>
      <c r="B50" s="97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N50" s="7"/>
    </row>
  </sheetData>
  <mergeCells count="9">
    <mergeCell ref="A1:L1"/>
    <mergeCell ref="A2:L2"/>
    <mergeCell ref="A3:L3"/>
    <mergeCell ref="J10:L10"/>
    <mergeCell ref="C11:D11"/>
    <mergeCell ref="E11:F11"/>
    <mergeCell ref="G11:H11"/>
    <mergeCell ref="I11:J11"/>
    <mergeCell ref="K11:L11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sk3"/>
  <dimension ref="A1:Y61"/>
  <sheetViews>
    <sheetView zoomScale="80" zoomScaleNormal="80" workbookViewId="0">
      <selection activeCell="A10" sqref="A10"/>
    </sheetView>
  </sheetViews>
  <sheetFormatPr defaultRowHeight="23.25" x14ac:dyDescent="0.5"/>
  <cols>
    <col min="1" max="1" width="55.625" style="7" customWidth="1"/>
    <col min="2" max="2" width="14.625" style="8" customWidth="1"/>
    <col min="3" max="12" width="11.625" style="7" customWidth="1"/>
    <col min="13" max="13" width="9" style="9" customWidth="1"/>
    <col min="14" max="14" width="179.625" style="10" customWidth="1"/>
    <col min="15" max="16384" width="9" style="7"/>
  </cols>
  <sheetData>
    <row r="1" spans="1:25" s="3" customFormat="1" ht="23.25" customHeight="1" x14ac:dyDescent="0.5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x14ac:dyDescent="0.5">
      <c r="A2" s="190" t="s">
        <v>85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"/>
      <c r="N2" s="2"/>
    </row>
    <row r="3" spans="1:25" s="3" customFormat="1" x14ac:dyDescent="0.5">
      <c r="A3" s="4"/>
      <c r="B3" s="5"/>
      <c r="C3" s="4"/>
      <c r="D3" s="4" t="s">
        <v>1</v>
      </c>
      <c r="E3" s="4"/>
      <c r="F3" s="4"/>
      <c r="G3" s="4"/>
      <c r="H3" s="4"/>
      <c r="I3" s="4"/>
      <c r="J3" s="4"/>
      <c r="K3" s="4"/>
      <c r="L3" s="4"/>
      <c r="M3" s="1"/>
      <c r="N3" s="2"/>
    </row>
    <row r="4" spans="1:25" s="3" customFormat="1" x14ac:dyDescent="0.5">
      <c r="B4" s="5"/>
      <c r="D4" s="3" t="s">
        <v>47</v>
      </c>
      <c r="J4" s="3" t="s">
        <v>57</v>
      </c>
      <c r="M4" s="1"/>
      <c r="N4" s="2"/>
    </row>
    <row r="5" spans="1:25" s="3" customFormat="1" x14ac:dyDescent="0.5">
      <c r="A5" s="4"/>
      <c r="B5" s="5"/>
      <c r="C5" s="4"/>
      <c r="D5" s="4" t="s">
        <v>1</v>
      </c>
      <c r="E5" s="4"/>
      <c r="F5" s="4"/>
      <c r="G5" s="4"/>
      <c r="H5" s="4"/>
      <c r="I5" s="4"/>
      <c r="J5" s="4"/>
      <c r="K5" s="4"/>
      <c r="L5" s="4"/>
      <c r="M5" s="1"/>
      <c r="N5" s="2"/>
    </row>
    <row r="6" spans="1:25" s="3" customFormat="1" x14ac:dyDescent="0.5">
      <c r="B6" s="5"/>
      <c r="D6" s="3" t="s">
        <v>47</v>
      </c>
      <c r="J6" s="3" t="s">
        <v>83</v>
      </c>
      <c r="M6" s="1"/>
      <c r="N6" s="2"/>
    </row>
    <row r="7" spans="1:25" s="3" customFormat="1" x14ac:dyDescent="0.5">
      <c r="A7" s="2" t="s">
        <v>2</v>
      </c>
      <c r="B7" s="5"/>
      <c r="D7" s="1" t="s">
        <v>3</v>
      </c>
      <c r="E7" s="6"/>
      <c r="J7" s="3" t="s">
        <v>4</v>
      </c>
      <c r="M7" s="1"/>
      <c r="N7" s="2"/>
    </row>
    <row r="8" spans="1:25" s="3" customFormat="1" x14ac:dyDescent="0.5">
      <c r="A8" s="2" t="s">
        <v>5</v>
      </c>
      <c r="B8" s="5"/>
      <c r="D8" s="1" t="s">
        <v>3</v>
      </c>
      <c r="E8" s="6"/>
      <c r="J8" s="3" t="s">
        <v>48</v>
      </c>
      <c r="M8" s="1"/>
      <c r="N8" s="2"/>
    </row>
    <row r="9" spans="1:25" x14ac:dyDescent="0.5">
      <c r="J9" s="191" t="s">
        <v>6</v>
      </c>
      <c r="K9" s="191"/>
      <c r="L9" s="191"/>
    </row>
    <row r="10" spans="1:25" x14ac:dyDescent="0.5">
      <c r="A10" s="76" t="s">
        <v>52</v>
      </c>
      <c r="B10" s="11" t="s">
        <v>7</v>
      </c>
      <c r="C10" s="192" t="s">
        <v>8</v>
      </c>
      <c r="D10" s="193"/>
      <c r="E10" s="192" t="s">
        <v>9</v>
      </c>
      <c r="F10" s="193"/>
      <c r="G10" s="192" t="s">
        <v>10</v>
      </c>
      <c r="H10" s="193"/>
      <c r="I10" s="192" t="s">
        <v>11</v>
      </c>
      <c r="J10" s="193"/>
      <c r="K10" s="192" t="s">
        <v>12</v>
      </c>
      <c r="L10" s="193"/>
      <c r="M10" s="12"/>
      <c r="N10" s="13"/>
      <c r="O10" s="14"/>
      <c r="P10" s="14"/>
    </row>
    <row r="11" spans="1:25" x14ac:dyDescent="0.5">
      <c r="A11" s="77" t="s">
        <v>49</v>
      </c>
      <c r="B11" s="15"/>
      <c r="C11" s="90" t="s">
        <v>13</v>
      </c>
      <c r="D11" s="90" t="s">
        <v>14</v>
      </c>
      <c r="E11" s="90" t="s">
        <v>13</v>
      </c>
      <c r="F11" s="90" t="s">
        <v>14</v>
      </c>
      <c r="G11" s="90" t="s">
        <v>13</v>
      </c>
      <c r="H11" s="90" t="s">
        <v>14</v>
      </c>
      <c r="I11" s="90" t="s">
        <v>13</v>
      </c>
      <c r="J11" s="90" t="s">
        <v>14</v>
      </c>
      <c r="K11" s="90" t="s">
        <v>13</v>
      </c>
      <c r="L11" s="90" t="s">
        <v>14</v>
      </c>
      <c r="M11" s="12"/>
      <c r="N11" s="13"/>
      <c r="O11" s="14"/>
      <c r="P11" s="14"/>
    </row>
    <row r="12" spans="1:25" x14ac:dyDescent="0.5">
      <c r="A12" s="92"/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12"/>
      <c r="N12" s="13"/>
      <c r="O12" s="14"/>
      <c r="P12" s="14"/>
    </row>
    <row r="13" spans="1:25" x14ac:dyDescent="0.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25" x14ac:dyDescent="0.5">
      <c r="A14" s="64" t="s">
        <v>15</v>
      </c>
      <c r="B14" s="65"/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9">
        <v>0</v>
      </c>
    </row>
    <row r="15" spans="1:25" x14ac:dyDescent="0.5">
      <c r="A15" s="72" t="s">
        <v>16</v>
      </c>
      <c r="B15" s="73"/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9">
        <v>1</v>
      </c>
    </row>
    <row r="16" spans="1:25" x14ac:dyDescent="0.5">
      <c r="A16" s="67" t="s">
        <v>54</v>
      </c>
      <c r="B16" s="68"/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9">
        <v>2</v>
      </c>
    </row>
    <row r="17" spans="1:13" s="7" customFormat="1" x14ac:dyDescent="0.5">
      <c r="A17" s="19" t="s">
        <v>53</v>
      </c>
      <c r="B17" s="2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"/>
    </row>
    <row r="18" spans="1:13" s="7" customFormat="1" x14ac:dyDescent="0.5">
      <c r="A18" s="83" t="s">
        <v>55</v>
      </c>
      <c r="B18" s="81"/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9">
        <v>3</v>
      </c>
    </row>
    <row r="19" spans="1:13" s="7" customFormat="1" x14ac:dyDescent="0.5">
      <c r="A19" s="19" t="s">
        <v>56</v>
      </c>
      <c r="B19" s="2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"/>
    </row>
    <row r="20" spans="1:13" s="7" customFormat="1" x14ac:dyDescent="0.5">
      <c r="A20" s="83" t="s">
        <v>17</v>
      </c>
      <c r="B20" s="81"/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9">
        <v>4</v>
      </c>
    </row>
    <row r="21" spans="1:13" s="7" customFormat="1" ht="22.5" customHeight="1" x14ac:dyDescent="0.5">
      <c r="A21" s="23" t="s">
        <v>18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9"/>
    </row>
    <row r="22" spans="1:13" s="7" customFormat="1" x14ac:dyDescent="0.5">
      <c r="A22" s="83" t="s">
        <v>19</v>
      </c>
      <c r="B22" s="81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9" t="s">
        <v>20</v>
      </c>
    </row>
    <row r="23" spans="1:13" s="7" customFormat="1" x14ac:dyDescent="0.5">
      <c r="A23" s="85" t="s">
        <v>21</v>
      </c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9"/>
    </row>
    <row r="24" spans="1:13" s="7" customFormat="1" x14ac:dyDescent="0.5">
      <c r="A24" s="86" t="s">
        <v>22</v>
      </c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9"/>
    </row>
    <row r="25" spans="1:13" s="7" customFormat="1" x14ac:dyDescent="0.5">
      <c r="A25" s="84" t="s">
        <v>23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9"/>
    </row>
    <row r="26" spans="1:13" s="7" customFormat="1" x14ac:dyDescent="0.5">
      <c r="A26" s="19" t="s">
        <v>24</v>
      </c>
      <c r="B26" s="20" t="s">
        <v>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9"/>
    </row>
    <row r="27" spans="1:13" s="7" customFormat="1" x14ac:dyDescent="0.5">
      <c r="A27" s="86" t="s">
        <v>26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9"/>
    </row>
    <row r="28" spans="1:13" s="7" customFormat="1" x14ac:dyDescent="0.5">
      <c r="A28" s="19" t="s">
        <v>27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9"/>
    </row>
    <row r="29" spans="1:13" s="7" customFormat="1" x14ac:dyDescent="0.5">
      <c r="A29" s="85" t="s">
        <v>28</v>
      </c>
      <c r="B29" s="81"/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9">
        <v>5</v>
      </c>
    </row>
    <row r="30" spans="1:13" s="7" customFormat="1" x14ac:dyDescent="0.5">
      <c r="A30" s="86" t="s">
        <v>29</v>
      </c>
      <c r="B30" s="81"/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9">
        <v>6</v>
      </c>
    </row>
    <row r="31" spans="1:13" s="7" customFormat="1" x14ac:dyDescent="0.5">
      <c r="A31" s="19" t="s">
        <v>30</v>
      </c>
      <c r="B31" s="20"/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9">
        <v>7</v>
      </c>
    </row>
    <row r="32" spans="1:13" s="7" customFormat="1" x14ac:dyDescent="0.5">
      <c r="A32" s="75" t="s">
        <v>31</v>
      </c>
      <c r="B32" s="70"/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9">
        <v>9</v>
      </c>
    </row>
    <row r="33" spans="1:14" s="29" customFormat="1" x14ac:dyDescent="0.5">
      <c r="A33" s="24" t="s">
        <v>32</v>
      </c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28"/>
    </row>
    <row r="34" spans="1:14" x14ac:dyDescent="0.5">
      <c r="A34" s="208" t="s">
        <v>0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</row>
    <row r="35" spans="1:14" s="31" customFormat="1" ht="70.5" customHeight="1" x14ac:dyDescent="0.2">
      <c r="A35" s="209" t="s">
        <v>33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1"/>
      <c r="M35" s="30"/>
      <c r="N35" s="10"/>
    </row>
    <row r="36" spans="1:14" ht="132.75" customHeight="1" x14ac:dyDescent="0.5">
      <c r="A36" s="209" t="s">
        <v>34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1"/>
    </row>
    <row r="37" spans="1:14" x14ac:dyDescent="0.5">
      <c r="A37" s="205" t="s">
        <v>35</v>
      </c>
      <c r="B37" s="206"/>
      <c r="C37" s="206"/>
      <c r="D37" s="207"/>
      <c r="E37" s="205" t="s">
        <v>36</v>
      </c>
      <c r="F37" s="206"/>
      <c r="G37" s="206"/>
      <c r="H37" s="206"/>
      <c r="I37" s="206"/>
      <c r="J37" s="206"/>
      <c r="K37" s="206"/>
      <c r="L37" s="207"/>
    </row>
    <row r="38" spans="1:14" x14ac:dyDescent="0.5">
      <c r="A38" s="199" t="s">
        <v>37</v>
      </c>
      <c r="B38" s="200"/>
      <c r="C38" s="200"/>
      <c r="D38" s="201"/>
      <c r="E38" s="212" t="s">
        <v>38</v>
      </c>
      <c r="F38" s="213"/>
      <c r="G38" s="213"/>
      <c r="H38" s="213"/>
      <c r="I38" s="213"/>
      <c r="J38" s="213"/>
      <c r="K38" s="213"/>
      <c r="L38" s="214"/>
    </row>
    <row r="39" spans="1:14" x14ac:dyDescent="0.5">
      <c r="A39" s="199" t="s">
        <v>39</v>
      </c>
      <c r="B39" s="200"/>
      <c r="C39" s="200"/>
      <c r="D39" s="201"/>
      <c r="E39" s="199" t="s">
        <v>39</v>
      </c>
      <c r="F39" s="200"/>
      <c r="G39" s="200"/>
      <c r="H39" s="200"/>
      <c r="I39" s="200"/>
      <c r="J39" s="200"/>
      <c r="K39" s="200"/>
      <c r="L39" s="201"/>
    </row>
    <row r="40" spans="1:14" x14ac:dyDescent="0.5">
      <c r="A40" s="196" t="s">
        <v>40</v>
      </c>
      <c r="B40" s="197"/>
      <c r="C40" s="197"/>
      <c r="D40" s="198"/>
      <c r="E40" s="196" t="s">
        <v>40</v>
      </c>
      <c r="F40" s="197"/>
      <c r="G40" s="197"/>
      <c r="H40" s="197"/>
      <c r="I40" s="197"/>
      <c r="J40" s="197"/>
      <c r="K40" s="197"/>
      <c r="L40" s="198"/>
    </row>
    <row r="41" spans="1:14" x14ac:dyDescent="0.5">
      <c r="A41" s="32" t="s">
        <v>41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5"/>
    </row>
    <row r="42" spans="1:14" x14ac:dyDescent="0.5">
      <c r="A42" s="36" t="s">
        <v>42</v>
      </c>
      <c r="B42" s="37"/>
      <c r="C42" s="14"/>
      <c r="D42" s="14"/>
      <c r="E42" s="14"/>
      <c r="F42" s="14"/>
      <c r="G42" s="14"/>
      <c r="H42" s="14"/>
      <c r="I42" s="14"/>
      <c r="J42" s="14"/>
      <c r="K42" s="14"/>
      <c r="L42" s="38"/>
    </row>
    <row r="43" spans="1:14" ht="118.5" customHeight="1" x14ac:dyDescent="0.5">
      <c r="A43" s="20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4"/>
    </row>
    <row r="44" spans="1:14" ht="33" customHeight="1" x14ac:dyDescent="0.5">
      <c r="A44" s="205" t="s">
        <v>43</v>
      </c>
      <c r="B44" s="206"/>
      <c r="C44" s="206"/>
      <c r="D44" s="207"/>
      <c r="E44" s="205" t="s">
        <v>44</v>
      </c>
      <c r="F44" s="206"/>
      <c r="G44" s="206"/>
      <c r="H44" s="206"/>
      <c r="I44" s="206"/>
      <c r="J44" s="206"/>
      <c r="K44" s="206"/>
      <c r="L44" s="207"/>
    </row>
    <row r="45" spans="1:14" ht="33" customHeight="1" x14ac:dyDescent="0.5">
      <c r="A45" s="199" t="s">
        <v>39</v>
      </c>
      <c r="B45" s="200"/>
      <c r="C45" s="200"/>
      <c r="D45" s="201"/>
      <c r="E45" s="199" t="s">
        <v>39</v>
      </c>
      <c r="F45" s="200"/>
      <c r="G45" s="200"/>
      <c r="H45" s="200"/>
      <c r="I45" s="200"/>
      <c r="J45" s="200"/>
      <c r="K45" s="200"/>
      <c r="L45" s="201"/>
    </row>
    <row r="46" spans="1:14" ht="33" customHeight="1" x14ac:dyDescent="0.5">
      <c r="A46" s="196" t="s">
        <v>40</v>
      </c>
      <c r="B46" s="197"/>
      <c r="C46" s="197"/>
      <c r="D46" s="198"/>
      <c r="E46" s="196" t="s">
        <v>40</v>
      </c>
      <c r="F46" s="197"/>
      <c r="G46" s="197"/>
      <c r="H46" s="197"/>
      <c r="I46" s="197"/>
      <c r="J46" s="197"/>
      <c r="K46" s="197"/>
      <c r="L46" s="198"/>
    </row>
    <row r="48" spans="1:14" x14ac:dyDescent="0.5">
      <c r="A48" s="86" t="s">
        <v>51</v>
      </c>
      <c r="B48" s="82"/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9">
        <v>62</v>
      </c>
    </row>
    <row r="49" spans="1:14" x14ac:dyDescent="0.5">
      <c r="A49" s="19" t="s">
        <v>30</v>
      </c>
      <c r="B49" s="21"/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9">
        <v>72</v>
      </c>
      <c r="N49" s="7"/>
    </row>
    <row r="52" spans="1:14" x14ac:dyDescent="0.5">
      <c r="A52" s="80" t="s">
        <v>50</v>
      </c>
      <c r="B52" s="79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5" spans="1:14" x14ac:dyDescent="0.5">
      <c r="A55" s="19" t="s">
        <v>30</v>
      </c>
      <c r="B55" s="20"/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9">
        <v>8</v>
      </c>
      <c r="N55" s="7"/>
    </row>
    <row r="60" spans="1:14" s="3" customFormat="1" x14ac:dyDescent="0.5">
      <c r="A60" s="2" t="s">
        <v>2</v>
      </c>
      <c r="B60" s="5"/>
      <c r="D60" s="1" t="s">
        <v>3</v>
      </c>
      <c r="E60" s="6"/>
      <c r="J60" s="3" t="s">
        <v>4</v>
      </c>
      <c r="M60" s="1"/>
      <c r="N60" s="2"/>
    </row>
    <row r="61" spans="1:14" s="3" customFormat="1" x14ac:dyDescent="0.5">
      <c r="A61" s="2" t="s">
        <v>5</v>
      </c>
      <c r="B61" s="5"/>
      <c r="D61" s="1" t="s">
        <v>3</v>
      </c>
      <c r="E61" s="6"/>
      <c r="J61" s="3" t="s">
        <v>48</v>
      </c>
      <c r="M61" s="1"/>
      <c r="N61" s="2"/>
    </row>
  </sheetData>
  <mergeCells count="26">
    <mergeCell ref="A38:D38"/>
    <mergeCell ref="E38:L38"/>
    <mergeCell ref="A1:L1"/>
    <mergeCell ref="A2:L2"/>
    <mergeCell ref="J9:L9"/>
    <mergeCell ref="C10:D10"/>
    <mergeCell ref="E10:F10"/>
    <mergeCell ref="G10:H10"/>
    <mergeCell ref="I10:J10"/>
    <mergeCell ref="K10:L10"/>
    <mergeCell ref="A34:L34"/>
    <mergeCell ref="A35:L35"/>
    <mergeCell ref="A36:L36"/>
    <mergeCell ref="A37:D37"/>
    <mergeCell ref="E37:L37"/>
    <mergeCell ref="A46:D46"/>
    <mergeCell ref="E46:L46"/>
    <mergeCell ref="A39:D39"/>
    <mergeCell ref="E39:L39"/>
    <mergeCell ref="A40:D40"/>
    <mergeCell ref="E40:L40"/>
    <mergeCell ref="A43:L43"/>
    <mergeCell ref="A44:D44"/>
    <mergeCell ref="E44:L44"/>
    <mergeCell ref="A45:D45"/>
    <mergeCell ref="E45:L4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sk2"/>
  <dimension ref="A1:O14"/>
  <sheetViews>
    <sheetView zoomScale="70" zoomScaleNormal="70" workbookViewId="0">
      <selection sqref="A1:IV65536"/>
    </sheetView>
  </sheetViews>
  <sheetFormatPr defaultRowHeight="23.25" x14ac:dyDescent="0.5"/>
  <cols>
    <col min="1" max="1" width="47.375" style="7" customWidth="1"/>
    <col min="2" max="2" width="11.125" style="8" customWidth="1"/>
    <col min="3" max="3" width="12.875" style="7" customWidth="1"/>
    <col min="4" max="4" width="21.125" style="7" customWidth="1"/>
    <col min="5" max="9" width="10.25" style="7" customWidth="1"/>
    <col min="10" max="10" width="12.875" style="7" customWidth="1"/>
    <col min="11" max="11" width="10.25" style="7" customWidth="1"/>
    <col min="12" max="12" width="26.375" style="7" customWidth="1"/>
    <col min="13" max="13" width="8" style="7" hidden="1" customWidth="1"/>
    <col min="14" max="14" width="166.875" style="10" hidden="1" customWidth="1"/>
    <col min="15" max="15" width="8" style="7" hidden="1" customWidth="1"/>
    <col min="16" max="16384" width="9" style="7"/>
  </cols>
  <sheetData>
    <row r="1" spans="1:14" x14ac:dyDescent="0.5">
      <c r="A1" s="216" t="s">
        <v>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4" s="31" customFormat="1" ht="170.1" customHeight="1" x14ac:dyDescent="0.2">
      <c r="A2" s="209" t="s">
        <v>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  <c r="N2" s="10"/>
    </row>
    <row r="3" spans="1:14" s="31" customFormat="1" ht="170.1" customHeight="1" x14ac:dyDescent="0.2">
      <c r="A3" s="209" t="s">
        <v>91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1"/>
      <c r="N3" s="10"/>
    </row>
    <row r="4" spans="1:14" ht="140.1" customHeight="1" x14ac:dyDescent="0.5">
      <c r="A4" s="209" t="s">
        <v>34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1"/>
    </row>
    <row r="5" spans="1:14" x14ac:dyDescent="0.5">
      <c r="A5" s="205" t="s">
        <v>35</v>
      </c>
      <c r="B5" s="206"/>
      <c r="C5" s="206"/>
      <c r="D5" s="207"/>
      <c r="E5" s="205" t="s">
        <v>36</v>
      </c>
      <c r="F5" s="206"/>
      <c r="G5" s="206"/>
      <c r="H5" s="206"/>
      <c r="I5" s="206"/>
      <c r="J5" s="206"/>
      <c r="K5" s="206"/>
      <c r="L5" s="207"/>
    </row>
    <row r="6" spans="1:14" x14ac:dyDescent="0.5">
      <c r="A6" s="199" t="s">
        <v>45</v>
      </c>
      <c r="B6" s="200"/>
      <c r="C6" s="200"/>
      <c r="D6" s="201"/>
      <c r="E6" s="212" t="s">
        <v>38</v>
      </c>
      <c r="F6" s="213"/>
      <c r="G6" s="213"/>
      <c r="H6" s="213"/>
      <c r="I6" s="213"/>
      <c r="J6" s="213"/>
      <c r="K6" s="213"/>
      <c r="L6" s="214"/>
    </row>
    <row r="7" spans="1:14" x14ac:dyDescent="0.5">
      <c r="A7" s="199" t="s">
        <v>39</v>
      </c>
      <c r="B7" s="200"/>
      <c r="C7" s="200"/>
      <c r="D7" s="201"/>
      <c r="E7" s="199" t="s">
        <v>39</v>
      </c>
      <c r="F7" s="200"/>
      <c r="G7" s="200"/>
      <c r="H7" s="200"/>
      <c r="I7" s="200"/>
      <c r="J7" s="200"/>
      <c r="K7" s="200"/>
      <c r="L7" s="201"/>
    </row>
    <row r="8" spans="1:14" x14ac:dyDescent="0.5">
      <c r="A8" s="196" t="s">
        <v>46</v>
      </c>
      <c r="B8" s="197"/>
      <c r="C8" s="197"/>
      <c r="D8" s="198"/>
      <c r="E8" s="196" t="s">
        <v>46</v>
      </c>
      <c r="F8" s="197"/>
      <c r="G8" s="197"/>
      <c r="H8" s="197"/>
      <c r="I8" s="197"/>
      <c r="J8" s="197"/>
      <c r="K8" s="197"/>
      <c r="L8" s="198"/>
    </row>
    <row r="9" spans="1:14" x14ac:dyDescent="0.5">
      <c r="A9" s="32" t="s">
        <v>41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4" x14ac:dyDescent="0.5">
      <c r="A10" s="36" t="s">
        <v>42</v>
      </c>
      <c r="B10" s="37"/>
      <c r="C10" s="14"/>
      <c r="D10" s="14"/>
      <c r="E10" s="14"/>
      <c r="F10" s="14"/>
      <c r="G10" s="14"/>
      <c r="H10" s="14"/>
      <c r="I10" s="14"/>
      <c r="J10" s="14"/>
      <c r="K10" s="14"/>
      <c r="L10" s="38"/>
    </row>
    <row r="11" spans="1:14" ht="75" customHeight="1" x14ac:dyDescent="0.5">
      <c r="A11" s="217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9"/>
    </row>
    <row r="12" spans="1:14" x14ac:dyDescent="0.5">
      <c r="A12" s="205" t="s">
        <v>43</v>
      </c>
      <c r="B12" s="206"/>
      <c r="C12" s="206"/>
      <c r="D12" s="207"/>
      <c r="E12" s="205" t="s">
        <v>44</v>
      </c>
      <c r="F12" s="206"/>
      <c r="G12" s="206"/>
      <c r="H12" s="206"/>
      <c r="I12" s="206"/>
      <c r="J12" s="206"/>
      <c r="K12" s="206"/>
      <c r="L12" s="207"/>
    </row>
    <row r="13" spans="1:14" x14ac:dyDescent="0.5">
      <c r="A13" s="199" t="s">
        <v>39</v>
      </c>
      <c r="B13" s="200"/>
      <c r="C13" s="200"/>
      <c r="D13" s="201"/>
      <c r="E13" s="199" t="s">
        <v>39</v>
      </c>
      <c r="F13" s="200"/>
      <c r="G13" s="200"/>
      <c r="H13" s="200"/>
      <c r="I13" s="200"/>
      <c r="J13" s="200"/>
      <c r="K13" s="200"/>
      <c r="L13" s="201"/>
    </row>
    <row r="14" spans="1:14" x14ac:dyDescent="0.5">
      <c r="A14" s="196" t="s">
        <v>46</v>
      </c>
      <c r="B14" s="197"/>
      <c r="C14" s="197"/>
      <c r="D14" s="198"/>
      <c r="E14" s="196" t="s">
        <v>46</v>
      </c>
      <c r="F14" s="197"/>
      <c r="G14" s="197"/>
      <c r="H14" s="197"/>
      <c r="I14" s="197"/>
      <c r="J14" s="197"/>
      <c r="K14" s="197"/>
      <c r="L14" s="198"/>
    </row>
  </sheetData>
  <mergeCells count="19">
    <mergeCell ref="A13:D13"/>
    <mergeCell ref="E13:L13"/>
    <mergeCell ref="A14:D14"/>
    <mergeCell ref="E14:L14"/>
    <mergeCell ref="A7:D7"/>
    <mergeCell ref="E7:L7"/>
    <mergeCell ref="A8:D8"/>
    <mergeCell ref="E8:L8"/>
    <mergeCell ref="A11:L11"/>
    <mergeCell ref="A12:D12"/>
    <mergeCell ref="E12:L12"/>
    <mergeCell ref="A6:D6"/>
    <mergeCell ref="E6:L6"/>
    <mergeCell ref="A1:L1"/>
    <mergeCell ref="A3:L3"/>
    <mergeCell ref="A4:L4"/>
    <mergeCell ref="A5:D5"/>
    <mergeCell ref="E5:L5"/>
    <mergeCell ref="A2:L2"/>
  </mergeCells>
  <pageMargins left="0.59055118110236204" right="0.47244094488188998" top="0.39370078740157499" bottom="0.39370078740157499" header="0.31496062992126" footer="0.31496062992126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7"/>
  <sheetViews>
    <sheetView tabSelected="1" zoomScale="80" zoomScaleNormal="80" zoomScaleSheetLayoutView="50" workbookViewId="0">
      <selection activeCell="A3" sqref="A3"/>
    </sheetView>
  </sheetViews>
  <sheetFormatPr defaultRowHeight="14.25" x14ac:dyDescent="0.2"/>
  <cols>
    <col min="1" max="1" width="41" customWidth="1"/>
    <col min="2" max="2" width="14.875" style="123" customWidth="1"/>
    <col min="3" max="3" width="17" customWidth="1"/>
    <col min="4" max="4" width="14.125" customWidth="1"/>
    <col min="5" max="5" width="9.75" hidden="1" customWidth="1"/>
    <col min="6" max="6" width="12.75" customWidth="1"/>
    <col min="7" max="7" width="13.125" customWidth="1"/>
    <col min="8" max="8" width="12.875" customWidth="1"/>
    <col min="9" max="10" width="13.125" customWidth="1"/>
    <col min="11" max="11" width="13.75" customWidth="1"/>
    <col min="12" max="12" width="12" customWidth="1"/>
    <col min="13" max="13" width="11.375" customWidth="1"/>
  </cols>
  <sheetData>
    <row r="1" spans="1:18" ht="23.25" x14ac:dyDescent="0.35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25"/>
      <c r="O1" s="125"/>
    </row>
    <row r="2" spans="1:18" ht="23.25" x14ac:dyDescent="0.35">
      <c r="A2" s="220" t="s">
        <v>114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25"/>
      <c r="O2" s="125"/>
    </row>
    <row r="3" spans="1:18" ht="25.5" customHeight="1" x14ac:dyDescent="0.35">
      <c r="A3" s="126" t="s">
        <v>164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221" t="s">
        <v>102</v>
      </c>
      <c r="M3" s="221"/>
      <c r="N3" s="141"/>
      <c r="O3" s="141"/>
    </row>
    <row r="4" spans="1:18" ht="28.5" customHeight="1" x14ac:dyDescent="0.35">
      <c r="A4" s="222" t="s">
        <v>115</v>
      </c>
      <c r="B4" s="223" t="s">
        <v>7</v>
      </c>
      <c r="C4" s="224" t="s">
        <v>94</v>
      </c>
      <c r="D4" s="224"/>
      <c r="E4" s="225" t="s">
        <v>93</v>
      </c>
      <c r="F4" s="224" t="s">
        <v>107</v>
      </c>
      <c r="G4" s="224"/>
      <c r="H4" s="224" t="s">
        <v>108</v>
      </c>
      <c r="I4" s="224"/>
      <c r="J4" s="224" t="s">
        <v>106</v>
      </c>
      <c r="K4" s="224"/>
      <c r="L4" s="224" t="s">
        <v>109</v>
      </c>
      <c r="M4" s="224"/>
    </row>
    <row r="5" spans="1:18" ht="39" customHeight="1" x14ac:dyDescent="0.2">
      <c r="A5" s="222"/>
      <c r="B5" s="223"/>
      <c r="C5" s="157" t="s">
        <v>103</v>
      </c>
      <c r="D5" s="158" t="s">
        <v>111</v>
      </c>
      <c r="E5" s="225"/>
      <c r="F5" s="159" t="s">
        <v>13</v>
      </c>
      <c r="G5" s="159" t="s">
        <v>14</v>
      </c>
      <c r="H5" s="159" t="s">
        <v>13</v>
      </c>
      <c r="I5" s="159" t="s">
        <v>14</v>
      </c>
      <c r="J5" s="159" t="s">
        <v>13</v>
      </c>
      <c r="K5" s="159" t="s">
        <v>14</v>
      </c>
      <c r="L5" s="159" t="s">
        <v>13</v>
      </c>
      <c r="M5" s="159" t="s">
        <v>14</v>
      </c>
    </row>
    <row r="6" spans="1:18" ht="37.5" x14ac:dyDescent="0.3">
      <c r="A6" s="151" t="s">
        <v>131</v>
      </c>
      <c r="B6" s="244" t="s">
        <v>140</v>
      </c>
      <c r="C6" s="242">
        <v>75735000</v>
      </c>
      <c r="D6" s="242">
        <f>SUM(G6,I6,K6,M6)</f>
        <v>4200000</v>
      </c>
      <c r="E6" s="226">
        <f>(D6/C6)*100</f>
        <v>5.5456526044761336</v>
      </c>
      <c r="F6" s="227">
        <v>5900000</v>
      </c>
      <c r="G6" s="227">
        <v>0</v>
      </c>
      <c r="H6" s="227">
        <v>20100000</v>
      </c>
      <c r="I6" s="227">
        <v>0</v>
      </c>
      <c r="J6" s="227">
        <v>20100000</v>
      </c>
      <c r="K6" s="227">
        <v>4200000</v>
      </c>
      <c r="L6" s="227">
        <v>29635000</v>
      </c>
      <c r="M6" s="227">
        <v>0</v>
      </c>
    </row>
    <row r="7" spans="1:18" ht="37.5" x14ac:dyDescent="0.3">
      <c r="A7" s="152" t="s">
        <v>163</v>
      </c>
      <c r="B7" s="245"/>
      <c r="C7" s="243"/>
      <c r="D7" s="243"/>
      <c r="E7" s="226"/>
      <c r="F7" s="227"/>
      <c r="G7" s="227"/>
      <c r="H7" s="227"/>
      <c r="I7" s="227"/>
      <c r="J7" s="227"/>
      <c r="K7" s="227"/>
      <c r="L7" s="227"/>
      <c r="M7" s="227"/>
    </row>
    <row r="8" spans="1:18" s="127" customFormat="1" ht="18.75" x14ac:dyDescent="0.2">
      <c r="A8" s="153" t="s">
        <v>98</v>
      </c>
      <c r="B8" s="154" t="s">
        <v>143</v>
      </c>
      <c r="C8" s="155"/>
      <c r="D8" s="155"/>
      <c r="E8" s="156" t="s">
        <v>99</v>
      </c>
      <c r="F8" s="155"/>
      <c r="G8" s="155"/>
      <c r="H8" s="155"/>
      <c r="I8" s="155"/>
      <c r="J8" s="155"/>
      <c r="K8" s="155"/>
      <c r="L8" s="155"/>
      <c r="M8" s="155"/>
    </row>
    <row r="9" spans="1:18" s="128" customFormat="1" x14ac:dyDescent="0.2">
      <c r="A9" s="229" t="s">
        <v>145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1"/>
      <c r="N9" s="129"/>
      <c r="O9" s="129"/>
      <c r="P9" s="129"/>
      <c r="Q9" s="129"/>
      <c r="R9" s="129"/>
    </row>
    <row r="10" spans="1:18" s="128" customFormat="1" x14ac:dyDescent="0.2">
      <c r="A10" s="232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4"/>
      <c r="N10" s="129"/>
      <c r="O10" s="129"/>
      <c r="P10" s="129"/>
      <c r="Q10" s="129"/>
      <c r="R10" s="129"/>
    </row>
    <row r="11" spans="1:18" s="128" customFormat="1" x14ac:dyDescent="0.2">
      <c r="A11" s="232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4"/>
      <c r="N11" s="129"/>
      <c r="O11" s="129"/>
      <c r="P11" s="129"/>
      <c r="Q11" s="129"/>
      <c r="R11" s="129"/>
    </row>
    <row r="12" spans="1:18" s="128" customFormat="1" x14ac:dyDescent="0.2">
      <c r="A12" s="232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N12" s="129"/>
      <c r="O12" s="129"/>
      <c r="P12" s="129"/>
      <c r="Q12" s="129"/>
      <c r="R12" s="129"/>
    </row>
    <row r="13" spans="1:18" s="128" customFormat="1" x14ac:dyDescent="0.2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4"/>
      <c r="N13" s="129"/>
      <c r="O13" s="129"/>
      <c r="P13" s="129"/>
      <c r="Q13" s="129"/>
      <c r="R13" s="129"/>
    </row>
    <row r="14" spans="1:18" s="128" customFormat="1" x14ac:dyDescent="0.2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129"/>
      <c r="O14" s="129"/>
      <c r="P14" s="129"/>
      <c r="Q14" s="129"/>
      <c r="R14" s="129"/>
    </row>
    <row r="15" spans="1:18" x14ac:dyDescent="0.2">
      <c r="A15" s="238" t="s">
        <v>96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18" x14ac:dyDescent="0.2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5" ht="18.75" x14ac:dyDescent="0.2">
      <c r="A17" s="239" t="s">
        <v>101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</row>
    <row r="18" spans="1:15" ht="2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1:15" ht="21" x14ac:dyDescent="0.2">
      <c r="A19" s="142"/>
      <c r="B19" s="142"/>
      <c r="C19" s="142"/>
      <c r="D19" s="142"/>
      <c r="E19" s="142"/>
      <c r="F19" s="132"/>
      <c r="G19" s="132"/>
      <c r="H19" s="132"/>
      <c r="I19" s="132"/>
      <c r="J19" s="132"/>
      <c r="K19" s="132"/>
      <c r="L19" s="132"/>
      <c r="M19" s="132"/>
    </row>
    <row r="20" spans="1:15" ht="21" x14ac:dyDescent="0.35">
      <c r="A20" s="142"/>
      <c r="B20" s="142"/>
      <c r="C20" s="142"/>
      <c r="D20" s="142"/>
      <c r="E20" s="142"/>
      <c r="F20" s="186"/>
      <c r="G20" s="186"/>
      <c r="H20" s="186"/>
      <c r="I20" s="132" t="s">
        <v>180</v>
      </c>
      <c r="J20" s="132"/>
      <c r="K20" s="132"/>
      <c r="L20" s="132"/>
      <c r="M20" s="132"/>
      <c r="N20" s="132"/>
      <c r="O20" s="132"/>
    </row>
    <row r="21" spans="1:15" ht="21" x14ac:dyDescent="0.35">
      <c r="A21" s="143"/>
      <c r="B21" s="143"/>
      <c r="C21" s="143"/>
      <c r="D21" s="143"/>
      <c r="E21" s="143"/>
      <c r="F21" s="132"/>
      <c r="G21" s="132"/>
      <c r="H21" s="132"/>
      <c r="I21" s="186" t="s">
        <v>178</v>
      </c>
      <c r="J21" s="186"/>
      <c r="K21" s="186"/>
      <c r="L21" s="186"/>
      <c r="M21" s="186"/>
      <c r="N21" s="186"/>
      <c r="O21" s="186"/>
    </row>
    <row r="22" spans="1:15" ht="21" x14ac:dyDescent="0.2">
      <c r="A22" s="143"/>
      <c r="B22" s="143"/>
      <c r="C22" s="143"/>
      <c r="D22" s="143"/>
      <c r="E22" s="143"/>
      <c r="F22" s="129"/>
      <c r="G22" s="129"/>
      <c r="H22" s="129"/>
      <c r="I22" s="132" t="s">
        <v>179</v>
      </c>
      <c r="J22" s="132"/>
      <c r="K22" s="132"/>
      <c r="L22" s="132"/>
      <c r="M22" s="132"/>
      <c r="N22" s="132"/>
      <c r="O22" s="132"/>
    </row>
    <row r="23" spans="1:15" x14ac:dyDescent="0.2">
      <c r="A23" s="143"/>
      <c r="B23" s="143"/>
      <c r="C23" s="143"/>
      <c r="D23" s="143"/>
      <c r="E23" s="143"/>
      <c r="F23" s="143"/>
      <c r="G23" s="187"/>
      <c r="H23" s="127"/>
      <c r="I23" s="127"/>
      <c r="J23" s="127"/>
      <c r="K23" s="127"/>
      <c r="L23" s="127"/>
      <c r="M23" s="129"/>
    </row>
    <row r="24" spans="1:15" ht="18.75" x14ac:dyDescent="0.3">
      <c r="A24" s="228" t="s">
        <v>175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</row>
    <row r="25" spans="1:15" ht="18.75" x14ac:dyDescent="0.3">
      <c r="A25" s="136" t="s">
        <v>176</v>
      </c>
      <c r="B25" s="137"/>
      <c r="C25" s="134"/>
      <c r="D25" s="135"/>
      <c r="E25" s="135"/>
      <c r="F25" s="135"/>
      <c r="G25" s="135"/>
      <c r="H25" s="135"/>
      <c r="I25" s="135"/>
      <c r="J25" s="135"/>
      <c r="K25" s="135"/>
      <c r="L25" s="135"/>
      <c r="M25" s="135"/>
    </row>
    <row r="26" spans="1:15" ht="18.75" x14ac:dyDescent="0.3">
      <c r="A26" s="136" t="s">
        <v>177</v>
      </c>
      <c r="B26" s="137"/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5" x14ac:dyDescent="0.2">
      <c r="A27" s="138"/>
      <c r="B27" s="139"/>
      <c r="C27" s="133"/>
    </row>
  </sheetData>
  <mergeCells count="27">
    <mergeCell ref="C6:C7"/>
    <mergeCell ref="D6:D7"/>
    <mergeCell ref="B6:B7"/>
    <mergeCell ref="E6:E7"/>
    <mergeCell ref="H4:I4"/>
    <mergeCell ref="G6:G7"/>
    <mergeCell ref="L4:M4"/>
    <mergeCell ref="A24:M24"/>
    <mergeCell ref="F6:F7"/>
    <mergeCell ref="L6:L7"/>
    <mergeCell ref="M6:M7"/>
    <mergeCell ref="A9:M14"/>
    <mergeCell ref="J4:K4"/>
    <mergeCell ref="H6:H7"/>
    <mergeCell ref="I6:I7"/>
    <mergeCell ref="J6:J7"/>
    <mergeCell ref="K6:K7"/>
    <mergeCell ref="A15:M16"/>
    <mergeCell ref="A17:M17"/>
    <mergeCell ref="A1:M1"/>
    <mergeCell ref="A2:M2"/>
    <mergeCell ref="L3:M3"/>
    <mergeCell ref="A4:A5"/>
    <mergeCell ref="B4:B5"/>
    <mergeCell ref="C4:D4"/>
    <mergeCell ref="E4:E5"/>
    <mergeCell ref="F4:G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28"/>
  <sheetViews>
    <sheetView zoomScale="80" zoomScaleNormal="80" zoomScaleSheetLayoutView="50" workbookViewId="0">
      <selection activeCell="A3" sqref="A3:B3"/>
    </sheetView>
  </sheetViews>
  <sheetFormatPr defaultRowHeight="14.25" x14ac:dyDescent="0.2"/>
  <cols>
    <col min="1" max="1" width="41" customWidth="1"/>
    <col min="2" max="2" width="14.875" style="123" customWidth="1"/>
    <col min="3" max="3" width="17" customWidth="1"/>
    <col min="4" max="4" width="14.125" customWidth="1"/>
    <col min="5" max="5" width="9.75" hidden="1" customWidth="1"/>
    <col min="6" max="6" width="12.75" customWidth="1"/>
    <col min="7" max="7" width="13.125" customWidth="1"/>
    <col min="8" max="8" width="12.875" customWidth="1"/>
    <col min="9" max="10" width="13.125" customWidth="1"/>
    <col min="11" max="11" width="13.75" customWidth="1"/>
    <col min="12" max="12" width="12" customWidth="1"/>
    <col min="13" max="13" width="11.375" customWidth="1"/>
  </cols>
  <sheetData>
    <row r="1" spans="1:15" ht="23.25" x14ac:dyDescent="0.35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25"/>
      <c r="O1" s="125"/>
    </row>
    <row r="2" spans="1:15" ht="23.25" x14ac:dyDescent="0.35">
      <c r="A2" s="220" t="s">
        <v>114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25"/>
      <c r="O2" s="125"/>
    </row>
    <row r="3" spans="1:15" ht="25.5" customHeight="1" x14ac:dyDescent="0.35">
      <c r="A3" s="246" t="s">
        <v>165</v>
      </c>
      <c r="B3" s="246"/>
      <c r="C3" s="130"/>
      <c r="D3" s="130"/>
      <c r="E3" s="130"/>
      <c r="F3" s="130"/>
      <c r="G3" s="130"/>
      <c r="H3" s="130"/>
      <c r="I3" s="130"/>
      <c r="J3" s="130"/>
      <c r="K3" s="130"/>
      <c r="L3" s="221" t="s">
        <v>102</v>
      </c>
      <c r="M3" s="221"/>
      <c r="N3" s="124"/>
      <c r="O3" s="124"/>
    </row>
    <row r="4" spans="1:15" ht="28.5" customHeight="1" x14ac:dyDescent="0.35">
      <c r="A4" s="222" t="s">
        <v>116</v>
      </c>
      <c r="B4" s="223" t="s">
        <v>7</v>
      </c>
      <c r="C4" s="224" t="s">
        <v>94</v>
      </c>
      <c r="D4" s="224"/>
      <c r="E4" s="225" t="s">
        <v>93</v>
      </c>
      <c r="F4" s="224" t="s">
        <v>107</v>
      </c>
      <c r="G4" s="224"/>
      <c r="H4" s="224" t="s">
        <v>108</v>
      </c>
      <c r="I4" s="224"/>
      <c r="J4" s="224" t="s">
        <v>106</v>
      </c>
      <c r="K4" s="224"/>
      <c r="L4" s="224" t="s">
        <v>109</v>
      </c>
      <c r="M4" s="224"/>
    </row>
    <row r="5" spans="1:15" ht="39" customHeight="1" x14ac:dyDescent="0.2">
      <c r="A5" s="222"/>
      <c r="B5" s="223"/>
      <c r="C5" s="157" t="s">
        <v>103</v>
      </c>
      <c r="D5" s="158" t="s">
        <v>111</v>
      </c>
      <c r="E5" s="225"/>
      <c r="F5" s="159" t="s">
        <v>13</v>
      </c>
      <c r="G5" s="159" t="s">
        <v>14</v>
      </c>
      <c r="H5" s="159" t="s">
        <v>13</v>
      </c>
      <c r="I5" s="159" t="s">
        <v>14</v>
      </c>
      <c r="J5" s="159" t="s">
        <v>13</v>
      </c>
      <c r="K5" s="159" t="s">
        <v>14</v>
      </c>
      <c r="L5" s="159" t="s">
        <v>13</v>
      </c>
      <c r="M5" s="159" t="s">
        <v>14</v>
      </c>
    </row>
    <row r="6" spans="1:15" ht="18.75" x14ac:dyDescent="0.3">
      <c r="A6" s="160" t="s">
        <v>132</v>
      </c>
      <c r="B6" s="161" t="s">
        <v>110</v>
      </c>
      <c r="C6" s="242">
        <v>11760000</v>
      </c>
      <c r="D6" s="242">
        <v>0</v>
      </c>
      <c r="E6" s="226">
        <f>(D6/C6)*100</f>
        <v>0</v>
      </c>
      <c r="F6" s="227">
        <v>3000000</v>
      </c>
      <c r="G6" s="248">
        <v>0</v>
      </c>
      <c r="H6" s="242">
        <v>3000000</v>
      </c>
      <c r="I6" s="242">
        <v>0</v>
      </c>
      <c r="J6" s="242">
        <v>3000000</v>
      </c>
      <c r="K6" s="242">
        <v>0</v>
      </c>
      <c r="L6" s="227">
        <v>2760000</v>
      </c>
      <c r="M6" s="227">
        <v>0</v>
      </c>
    </row>
    <row r="7" spans="1:15" ht="37.5" x14ac:dyDescent="0.3">
      <c r="A7" s="152" t="s">
        <v>133</v>
      </c>
      <c r="B7" s="161" t="s">
        <v>140</v>
      </c>
      <c r="C7" s="243"/>
      <c r="D7" s="243"/>
      <c r="E7" s="226"/>
      <c r="F7" s="227"/>
      <c r="G7" s="248"/>
      <c r="H7" s="243"/>
      <c r="I7" s="243"/>
      <c r="J7" s="243"/>
      <c r="K7" s="243"/>
      <c r="L7" s="227"/>
      <c r="M7" s="227"/>
    </row>
    <row r="8" spans="1:15" ht="23.25" customHeight="1" x14ac:dyDescent="0.3">
      <c r="A8" s="160" t="s">
        <v>98</v>
      </c>
      <c r="B8" s="162" t="s">
        <v>143</v>
      </c>
      <c r="C8" s="163"/>
      <c r="D8" s="163"/>
      <c r="E8" s="164" t="s">
        <v>100</v>
      </c>
      <c r="F8" s="163"/>
      <c r="G8" s="163"/>
      <c r="H8" s="163"/>
      <c r="I8" s="163"/>
      <c r="J8" s="163"/>
      <c r="K8" s="163"/>
      <c r="L8" s="163"/>
      <c r="M8" s="163"/>
    </row>
    <row r="9" spans="1:15" x14ac:dyDescent="0.2">
      <c r="A9" s="238" t="s">
        <v>144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</row>
    <row r="10" spans="1:15" x14ac:dyDescent="0.2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</row>
    <row r="11" spans="1:15" x14ac:dyDescent="0.2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</row>
    <row r="12" spans="1:15" x14ac:dyDescent="0.2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</row>
    <row r="13" spans="1:15" x14ac:dyDescent="0.2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1:15" x14ac:dyDescent="0.2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</row>
    <row r="15" spans="1:15" x14ac:dyDescent="0.2">
      <c r="A15" s="238" t="s">
        <v>96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15" x14ac:dyDescent="0.2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5" ht="18.75" x14ac:dyDescent="0.2">
      <c r="A17" s="239" t="s">
        <v>101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</row>
    <row r="18" spans="1:15" ht="21" x14ac:dyDescent="0.2">
      <c r="A18" s="131"/>
      <c r="B18" s="131"/>
      <c r="C18" s="131"/>
      <c r="D18" s="131"/>
      <c r="E18" s="131"/>
      <c r="F18" s="131"/>
      <c r="G18" s="131"/>
      <c r="H18" s="140"/>
      <c r="I18" s="140"/>
      <c r="J18" s="140"/>
      <c r="K18" s="140"/>
      <c r="L18" s="131"/>
      <c r="M18" s="131"/>
    </row>
    <row r="19" spans="1:15" ht="21" x14ac:dyDescent="0.2">
      <c r="A19" s="131"/>
      <c r="B19" s="131"/>
      <c r="C19" s="131"/>
      <c r="D19" s="131"/>
      <c r="E19" s="131"/>
      <c r="F19" s="247"/>
      <c r="G19" s="247"/>
      <c r="H19" s="247"/>
      <c r="I19" s="247"/>
      <c r="J19" s="247"/>
      <c r="K19" s="247"/>
      <c r="L19" s="247"/>
      <c r="M19" s="132"/>
    </row>
    <row r="20" spans="1:15" ht="21" x14ac:dyDescent="0.2">
      <c r="A20" s="184"/>
      <c r="B20" s="184"/>
      <c r="C20" s="184"/>
      <c r="D20" s="184"/>
      <c r="E20" s="184"/>
      <c r="F20" s="132"/>
      <c r="G20" s="132"/>
      <c r="H20" s="132"/>
      <c r="I20" s="132"/>
      <c r="J20" s="132"/>
      <c r="K20" s="132"/>
      <c r="L20" s="132"/>
      <c r="M20" s="132"/>
    </row>
    <row r="21" spans="1:15" ht="21" x14ac:dyDescent="0.35">
      <c r="A21" s="184"/>
      <c r="B21" s="184"/>
      <c r="C21" s="184"/>
      <c r="D21" s="184"/>
      <c r="E21" s="184"/>
      <c r="F21" s="186"/>
      <c r="G21" s="186"/>
      <c r="H21" s="186"/>
      <c r="I21" s="132" t="s">
        <v>180</v>
      </c>
      <c r="J21" s="132"/>
      <c r="K21" s="132"/>
      <c r="L21" s="132"/>
      <c r="M21" s="132"/>
      <c r="N21" s="132"/>
      <c r="O21" s="132"/>
    </row>
    <row r="22" spans="1:15" ht="21" x14ac:dyDescent="0.35">
      <c r="A22" s="185"/>
      <c r="B22" s="185"/>
      <c r="C22" s="185"/>
      <c r="D22" s="185"/>
      <c r="E22" s="185"/>
      <c r="F22" s="132"/>
      <c r="G22" s="132"/>
      <c r="H22" s="132"/>
      <c r="I22" s="186" t="s">
        <v>178</v>
      </c>
      <c r="J22" s="186"/>
      <c r="K22" s="186"/>
      <c r="L22" s="186"/>
      <c r="M22" s="186"/>
      <c r="N22" s="186"/>
      <c r="O22" s="186"/>
    </row>
    <row r="23" spans="1:15" ht="21" x14ac:dyDescent="0.2">
      <c r="A23" s="185"/>
      <c r="B23" s="185"/>
      <c r="C23" s="185"/>
      <c r="D23" s="185"/>
      <c r="E23" s="185"/>
      <c r="F23" s="129"/>
      <c r="G23" s="129"/>
      <c r="H23" s="129"/>
      <c r="I23" s="132" t="s">
        <v>179</v>
      </c>
      <c r="J23" s="132"/>
      <c r="K23" s="132"/>
      <c r="L23" s="132"/>
      <c r="M23" s="132"/>
      <c r="N23" s="132"/>
      <c r="O23" s="132"/>
    </row>
    <row r="24" spans="1:15" x14ac:dyDescent="0.2">
      <c r="A24" s="185"/>
      <c r="B24" s="185"/>
      <c r="C24" s="185"/>
      <c r="D24" s="185"/>
      <c r="E24" s="185"/>
      <c r="F24" s="185"/>
      <c r="G24" s="187"/>
      <c r="H24" s="127"/>
      <c r="I24" s="127"/>
      <c r="J24" s="127"/>
      <c r="K24" s="127"/>
      <c r="L24" s="127"/>
      <c r="M24" s="129"/>
    </row>
    <row r="25" spans="1:15" ht="18.75" x14ac:dyDescent="0.3">
      <c r="A25" s="228" t="s">
        <v>175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</row>
    <row r="26" spans="1:15" ht="18.75" x14ac:dyDescent="0.3">
      <c r="A26" s="136" t="s">
        <v>176</v>
      </c>
      <c r="B26" s="137"/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5" ht="18.75" x14ac:dyDescent="0.3">
      <c r="A27" s="136" t="s">
        <v>177</v>
      </c>
      <c r="B27" s="137"/>
      <c r="C27" s="134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1:15" x14ac:dyDescent="0.2">
      <c r="A28" s="138"/>
      <c r="B28" s="139"/>
      <c r="C28" s="133"/>
    </row>
  </sheetData>
  <mergeCells count="28">
    <mergeCell ref="A1:M1"/>
    <mergeCell ref="A2:M2"/>
    <mergeCell ref="H4:I4"/>
    <mergeCell ref="J4:K4"/>
    <mergeCell ref="E4:E5"/>
    <mergeCell ref="F4:G4"/>
    <mergeCell ref="M6:M7"/>
    <mergeCell ref="H6:H7"/>
    <mergeCell ref="L3:M3"/>
    <mergeCell ref="C4:D4"/>
    <mergeCell ref="A4:A5"/>
    <mergeCell ref="B4:B5"/>
    <mergeCell ref="A25:M25"/>
    <mergeCell ref="A3:B3"/>
    <mergeCell ref="A17:M17"/>
    <mergeCell ref="F19:L19"/>
    <mergeCell ref="I6:I7"/>
    <mergeCell ref="J6:J7"/>
    <mergeCell ref="A9:M14"/>
    <mergeCell ref="A15:M16"/>
    <mergeCell ref="L4:M4"/>
    <mergeCell ref="C6:C7"/>
    <mergeCell ref="D6:D7"/>
    <mergeCell ref="E6:E7"/>
    <mergeCell ref="F6:F7"/>
    <mergeCell ref="G6:G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8"/>
  <sheetViews>
    <sheetView zoomScale="80" zoomScaleNormal="80" workbookViewId="0">
      <selection activeCell="A3" sqref="A3:B3"/>
    </sheetView>
  </sheetViews>
  <sheetFormatPr defaultRowHeight="14.25" x14ac:dyDescent="0.2"/>
  <cols>
    <col min="1" max="1" width="40.375" customWidth="1"/>
    <col min="2" max="2" width="13" style="123" customWidth="1"/>
    <col min="3" max="3" width="17.125" customWidth="1"/>
    <col min="4" max="4" width="14.125" customWidth="1"/>
    <col min="5" max="5" width="9.75" hidden="1" customWidth="1"/>
    <col min="6" max="7" width="12.25" customWidth="1"/>
    <col min="8" max="8" width="13.125" customWidth="1"/>
    <col min="9" max="9" width="13.5" customWidth="1"/>
    <col min="10" max="10" width="13.125" customWidth="1"/>
    <col min="11" max="11" width="12.875" customWidth="1"/>
    <col min="12" max="12" width="13.5" customWidth="1"/>
    <col min="13" max="13" width="13.75" customWidth="1"/>
  </cols>
  <sheetData>
    <row r="1" spans="1:15" ht="23.25" x14ac:dyDescent="0.35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25"/>
      <c r="O1" s="125"/>
    </row>
    <row r="2" spans="1:15" ht="23.25" x14ac:dyDescent="0.35">
      <c r="A2" s="220" t="s">
        <v>113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25"/>
      <c r="O2" s="125"/>
    </row>
    <row r="3" spans="1:15" ht="25.5" customHeight="1" x14ac:dyDescent="0.35">
      <c r="A3" s="246" t="s">
        <v>166</v>
      </c>
      <c r="B3" s="246"/>
      <c r="C3" s="130"/>
      <c r="D3" s="130"/>
      <c r="E3" s="130"/>
      <c r="F3" s="130"/>
      <c r="G3" s="130"/>
      <c r="H3" s="130"/>
      <c r="I3" s="130"/>
      <c r="J3" s="130"/>
      <c r="K3" s="130"/>
      <c r="L3" s="221" t="s">
        <v>102</v>
      </c>
      <c r="M3" s="221"/>
      <c r="N3" s="124"/>
      <c r="O3" s="124"/>
    </row>
    <row r="4" spans="1:15" ht="28.5" customHeight="1" x14ac:dyDescent="0.35">
      <c r="A4" s="222" t="s">
        <v>117</v>
      </c>
      <c r="B4" s="223" t="s">
        <v>7</v>
      </c>
      <c r="C4" s="224" t="s">
        <v>94</v>
      </c>
      <c r="D4" s="224"/>
      <c r="E4" s="225" t="s">
        <v>93</v>
      </c>
      <c r="F4" s="224" t="s">
        <v>107</v>
      </c>
      <c r="G4" s="224"/>
      <c r="H4" s="224" t="s">
        <v>108</v>
      </c>
      <c r="I4" s="224"/>
      <c r="J4" s="224" t="s">
        <v>106</v>
      </c>
      <c r="K4" s="224"/>
      <c r="L4" s="224" t="s">
        <v>109</v>
      </c>
      <c r="M4" s="224"/>
    </row>
    <row r="5" spans="1:15" ht="40.5" customHeight="1" x14ac:dyDescent="0.2">
      <c r="A5" s="222"/>
      <c r="B5" s="223"/>
      <c r="C5" s="157" t="s">
        <v>103</v>
      </c>
      <c r="D5" s="158" t="s">
        <v>111</v>
      </c>
      <c r="E5" s="225"/>
      <c r="F5" s="159" t="s">
        <v>13</v>
      </c>
      <c r="G5" s="159" t="s">
        <v>14</v>
      </c>
      <c r="H5" s="159" t="s">
        <v>13</v>
      </c>
      <c r="I5" s="159" t="s">
        <v>14</v>
      </c>
      <c r="J5" s="159" t="s">
        <v>13</v>
      </c>
      <c r="K5" s="159" t="s">
        <v>14</v>
      </c>
      <c r="L5" s="159" t="s">
        <v>13</v>
      </c>
      <c r="M5" s="159" t="s">
        <v>14</v>
      </c>
    </row>
    <row r="6" spans="1:15" ht="18.75" x14ac:dyDescent="0.3">
      <c r="A6" s="160" t="s">
        <v>124</v>
      </c>
      <c r="B6" s="244" t="s">
        <v>140</v>
      </c>
      <c r="C6" s="242">
        <v>27325400</v>
      </c>
      <c r="D6" s="242"/>
      <c r="E6" s="226">
        <f>(D6/C6)*100</f>
        <v>0</v>
      </c>
      <c r="F6" s="227" t="s">
        <v>110</v>
      </c>
      <c r="G6" s="227" t="s">
        <v>110</v>
      </c>
      <c r="H6" s="242">
        <v>10997700</v>
      </c>
      <c r="I6" s="242"/>
      <c r="J6" s="242">
        <v>8997700</v>
      </c>
      <c r="K6" s="242"/>
      <c r="L6" s="227">
        <v>7330000</v>
      </c>
      <c r="M6" s="227"/>
    </row>
    <row r="7" spans="1:15" ht="37.5" x14ac:dyDescent="0.3">
      <c r="A7" s="152" t="s">
        <v>125</v>
      </c>
      <c r="B7" s="245"/>
      <c r="C7" s="243"/>
      <c r="D7" s="243"/>
      <c r="E7" s="226"/>
      <c r="F7" s="227"/>
      <c r="G7" s="227"/>
      <c r="H7" s="243"/>
      <c r="I7" s="243"/>
      <c r="J7" s="243"/>
      <c r="K7" s="243"/>
      <c r="L7" s="227"/>
      <c r="M7" s="227"/>
    </row>
    <row r="8" spans="1:15" ht="23.25" customHeight="1" x14ac:dyDescent="0.3">
      <c r="A8" s="160" t="s">
        <v>98</v>
      </c>
      <c r="B8" s="162" t="s">
        <v>143</v>
      </c>
      <c r="C8" s="163"/>
      <c r="D8" s="163"/>
      <c r="E8" s="164" t="s">
        <v>100</v>
      </c>
      <c r="F8" s="165"/>
      <c r="G8" s="165"/>
      <c r="H8" s="165"/>
      <c r="I8" s="165"/>
      <c r="J8" s="165"/>
      <c r="K8" s="165"/>
      <c r="L8" s="165"/>
      <c r="M8" s="165"/>
    </row>
    <row r="9" spans="1:15" x14ac:dyDescent="0.2">
      <c r="A9" s="238" t="s">
        <v>97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</row>
    <row r="10" spans="1:15" x14ac:dyDescent="0.2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</row>
    <row r="11" spans="1:15" x14ac:dyDescent="0.2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</row>
    <row r="12" spans="1:15" x14ac:dyDescent="0.2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</row>
    <row r="13" spans="1:15" x14ac:dyDescent="0.2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1:15" x14ac:dyDescent="0.2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</row>
    <row r="15" spans="1:15" x14ac:dyDescent="0.2">
      <c r="A15" s="238" t="s">
        <v>96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15" x14ac:dyDescent="0.2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5" ht="18.75" x14ac:dyDescent="0.2">
      <c r="A17" s="239" t="s">
        <v>101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</row>
    <row r="18" spans="1:15" ht="21" x14ac:dyDescent="0.2">
      <c r="A18" s="131"/>
      <c r="B18" s="131"/>
      <c r="C18" s="131"/>
      <c r="D18" s="131"/>
      <c r="E18" s="131"/>
      <c r="F18" s="131"/>
      <c r="G18" s="131"/>
      <c r="H18" s="140"/>
      <c r="I18" s="140"/>
      <c r="J18" s="140"/>
      <c r="K18" s="140"/>
      <c r="L18" s="131"/>
      <c r="M18" s="131"/>
    </row>
    <row r="19" spans="1:15" ht="21" x14ac:dyDescent="0.2">
      <c r="A19" s="131"/>
      <c r="B19" s="131"/>
      <c r="C19" s="131"/>
      <c r="D19" s="131"/>
      <c r="E19" s="131"/>
      <c r="F19" s="247"/>
      <c r="G19" s="247"/>
      <c r="H19" s="247"/>
      <c r="I19" s="247"/>
      <c r="J19" s="247"/>
      <c r="K19" s="247"/>
      <c r="L19" s="247"/>
      <c r="M19" s="132"/>
    </row>
    <row r="20" spans="1:15" ht="21" x14ac:dyDescent="0.2">
      <c r="A20" s="184"/>
      <c r="B20" s="184"/>
      <c r="C20" s="184"/>
      <c r="D20" s="184"/>
      <c r="E20" s="184"/>
      <c r="F20" s="132"/>
      <c r="G20" s="132"/>
      <c r="H20" s="132"/>
      <c r="I20" s="132"/>
      <c r="J20" s="132"/>
      <c r="K20" s="132"/>
      <c r="L20" s="132"/>
      <c r="M20" s="132"/>
    </row>
    <row r="21" spans="1:15" ht="21" x14ac:dyDescent="0.35">
      <c r="A21" s="184"/>
      <c r="B21" s="184"/>
      <c r="C21" s="184"/>
      <c r="D21" s="184"/>
      <c r="E21" s="184"/>
      <c r="F21" s="186"/>
      <c r="G21" s="186"/>
      <c r="H21" s="186"/>
      <c r="I21" s="132" t="s">
        <v>180</v>
      </c>
      <c r="J21" s="132"/>
      <c r="K21" s="132"/>
      <c r="L21" s="132"/>
      <c r="M21" s="132"/>
      <c r="N21" s="132"/>
      <c r="O21" s="132"/>
    </row>
    <row r="22" spans="1:15" ht="21" x14ac:dyDescent="0.35">
      <c r="A22" s="185"/>
      <c r="B22" s="185"/>
      <c r="C22" s="185"/>
      <c r="D22" s="185"/>
      <c r="E22" s="185"/>
      <c r="F22" s="132"/>
      <c r="G22" s="132"/>
      <c r="H22" s="132"/>
      <c r="I22" s="186" t="s">
        <v>178</v>
      </c>
      <c r="J22" s="186"/>
      <c r="K22" s="186"/>
      <c r="L22" s="186"/>
      <c r="M22" s="186"/>
      <c r="N22" s="186"/>
      <c r="O22" s="186"/>
    </row>
    <row r="23" spans="1:15" ht="21" x14ac:dyDescent="0.2">
      <c r="A23" s="185"/>
      <c r="B23" s="185"/>
      <c r="C23" s="185"/>
      <c r="D23" s="185"/>
      <c r="E23" s="185"/>
      <c r="F23" s="129"/>
      <c r="G23" s="129"/>
      <c r="H23" s="129"/>
      <c r="I23" s="132" t="s">
        <v>179</v>
      </c>
      <c r="J23" s="132"/>
      <c r="K23" s="132"/>
      <c r="L23" s="132"/>
      <c r="M23" s="132"/>
      <c r="N23" s="132"/>
      <c r="O23" s="132"/>
    </row>
    <row r="24" spans="1:15" x14ac:dyDescent="0.2">
      <c r="A24" s="185"/>
      <c r="B24" s="185"/>
      <c r="C24" s="185"/>
      <c r="D24" s="185"/>
      <c r="E24" s="185"/>
      <c r="F24" s="185"/>
      <c r="G24" s="187"/>
      <c r="H24" s="127"/>
      <c r="I24" s="127"/>
      <c r="J24" s="127"/>
      <c r="K24" s="127"/>
      <c r="L24" s="127"/>
      <c r="M24" s="129"/>
    </row>
    <row r="25" spans="1:15" ht="18.75" x14ac:dyDescent="0.3">
      <c r="A25" s="228" t="s">
        <v>175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</row>
    <row r="26" spans="1:15" ht="18.75" x14ac:dyDescent="0.3">
      <c r="A26" s="136" t="s">
        <v>176</v>
      </c>
      <c r="B26" s="137"/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5" ht="18.75" x14ac:dyDescent="0.3">
      <c r="A27" s="136" t="s">
        <v>177</v>
      </c>
      <c r="B27" s="137"/>
      <c r="C27" s="134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1:15" x14ac:dyDescent="0.2">
      <c r="A28" s="138"/>
      <c r="B28" s="139"/>
      <c r="C28" s="133"/>
    </row>
  </sheetData>
  <mergeCells count="29">
    <mergeCell ref="A1:M1"/>
    <mergeCell ref="A2:M2"/>
    <mergeCell ref="A4:A5"/>
    <mergeCell ref="B4:B5"/>
    <mergeCell ref="C4:D4"/>
    <mergeCell ref="E4:E5"/>
    <mergeCell ref="F4:G4"/>
    <mergeCell ref="L4:M4"/>
    <mergeCell ref="L3:M3"/>
    <mergeCell ref="A3:B3"/>
    <mergeCell ref="C6:C7"/>
    <mergeCell ref="D6:D7"/>
    <mergeCell ref="E6:E7"/>
    <mergeCell ref="F6:F7"/>
    <mergeCell ref="B6:B7"/>
    <mergeCell ref="A25:M25"/>
    <mergeCell ref="H4:I4"/>
    <mergeCell ref="J4:K4"/>
    <mergeCell ref="H6:H7"/>
    <mergeCell ref="I6:I7"/>
    <mergeCell ref="J6:J7"/>
    <mergeCell ref="K6:K7"/>
    <mergeCell ref="F19:L19"/>
    <mergeCell ref="G6:G7"/>
    <mergeCell ref="L6:L7"/>
    <mergeCell ref="M6:M7"/>
    <mergeCell ref="A9:M14"/>
    <mergeCell ref="A15:M16"/>
    <mergeCell ref="A17:M1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9"/>
  <sheetViews>
    <sheetView zoomScale="80" zoomScaleNormal="80" workbookViewId="0">
      <selection activeCell="A3" sqref="A3:B3"/>
    </sheetView>
  </sheetViews>
  <sheetFormatPr defaultRowHeight="14.25" x14ac:dyDescent="0.2"/>
  <cols>
    <col min="1" max="1" width="40.375" customWidth="1"/>
    <col min="2" max="2" width="13" style="123" customWidth="1"/>
    <col min="3" max="3" width="17.125" customWidth="1"/>
    <col min="4" max="4" width="14.125" customWidth="1"/>
    <col min="5" max="5" width="9.75" hidden="1" customWidth="1"/>
    <col min="6" max="7" width="12.25" customWidth="1"/>
    <col min="8" max="8" width="13.125" customWidth="1"/>
    <col min="9" max="9" width="13.5" customWidth="1"/>
    <col min="10" max="10" width="13.125" customWidth="1"/>
    <col min="11" max="11" width="12.875" customWidth="1"/>
    <col min="12" max="12" width="13.5" customWidth="1"/>
    <col min="13" max="13" width="13.75" customWidth="1"/>
  </cols>
  <sheetData>
    <row r="1" spans="1:18" ht="23.25" x14ac:dyDescent="0.35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25"/>
      <c r="O1" s="125"/>
    </row>
    <row r="2" spans="1:18" ht="23.25" x14ac:dyDescent="0.35">
      <c r="A2" s="220" t="s">
        <v>113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25"/>
      <c r="O2" s="125"/>
    </row>
    <row r="3" spans="1:18" ht="25.5" customHeight="1" x14ac:dyDescent="0.35">
      <c r="A3" s="246" t="s">
        <v>168</v>
      </c>
      <c r="B3" s="246"/>
      <c r="C3" s="130"/>
      <c r="D3" s="130"/>
      <c r="E3" s="130"/>
      <c r="F3" s="130"/>
      <c r="G3" s="130"/>
      <c r="H3" s="130"/>
      <c r="I3" s="130"/>
      <c r="J3" s="130"/>
      <c r="K3" s="130"/>
      <c r="L3" s="221" t="s">
        <v>102</v>
      </c>
      <c r="M3" s="221"/>
      <c r="N3" s="148"/>
      <c r="O3" s="148"/>
    </row>
    <row r="4" spans="1:18" ht="28.5" customHeight="1" x14ac:dyDescent="0.35">
      <c r="A4" s="222" t="s">
        <v>117</v>
      </c>
      <c r="B4" s="223" t="s">
        <v>7</v>
      </c>
      <c r="C4" s="224" t="s">
        <v>94</v>
      </c>
      <c r="D4" s="224"/>
      <c r="E4" s="225" t="s">
        <v>93</v>
      </c>
      <c r="F4" s="224" t="s">
        <v>107</v>
      </c>
      <c r="G4" s="224"/>
      <c r="H4" s="224" t="s">
        <v>108</v>
      </c>
      <c r="I4" s="224"/>
      <c r="J4" s="224" t="s">
        <v>106</v>
      </c>
      <c r="K4" s="224"/>
      <c r="L4" s="224" t="s">
        <v>109</v>
      </c>
      <c r="M4" s="224"/>
    </row>
    <row r="5" spans="1:18" ht="40.5" customHeight="1" x14ac:dyDescent="0.2">
      <c r="A5" s="222"/>
      <c r="B5" s="223"/>
      <c r="C5" s="157" t="s">
        <v>103</v>
      </c>
      <c r="D5" s="158" t="s">
        <v>111</v>
      </c>
      <c r="E5" s="225"/>
      <c r="F5" s="159" t="s">
        <v>13</v>
      </c>
      <c r="G5" s="159" t="s">
        <v>14</v>
      </c>
      <c r="H5" s="159" t="s">
        <v>13</v>
      </c>
      <c r="I5" s="159" t="s">
        <v>14</v>
      </c>
      <c r="J5" s="159" t="s">
        <v>13</v>
      </c>
      <c r="K5" s="159" t="s">
        <v>14</v>
      </c>
      <c r="L5" s="159" t="s">
        <v>13</v>
      </c>
      <c r="M5" s="159" t="s">
        <v>14</v>
      </c>
    </row>
    <row r="6" spans="1:18" ht="18.75" x14ac:dyDescent="0.3">
      <c r="A6" s="151" t="s">
        <v>123</v>
      </c>
      <c r="B6" s="244" t="s">
        <v>140</v>
      </c>
      <c r="C6" s="227">
        <v>7929600</v>
      </c>
      <c r="D6" s="227"/>
      <c r="E6" s="248">
        <f>(D6/C6)*100</f>
        <v>0</v>
      </c>
      <c r="F6" s="227">
        <v>1506600</v>
      </c>
      <c r="G6" s="227"/>
      <c r="H6" s="227">
        <v>1744500</v>
      </c>
      <c r="I6" s="227"/>
      <c r="J6" s="227">
        <v>1744500</v>
      </c>
      <c r="K6" s="227"/>
      <c r="L6" s="227">
        <v>2934000</v>
      </c>
      <c r="M6" s="227"/>
    </row>
    <row r="7" spans="1:18" ht="56.25" x14ac:dyDescent="0.3">
      <c r="A7" s="152" t="s">
        <v>167</v>
      </c>
      <c r="B7" s="245"/>
      <c r="C7" s="227"/>
      <c r="D7" s="227"/>
      <c r="E7" s="248"/>
      <c r="F7" s="227"/>
      <c r="G7" s="227"/>
      <c r="H7" s="227"/>
      <c r="I7" s="227"/>
      <c r="J7" s="227"/>
      <c r="K7" s="227"/>
      <c r="L7" s="227"/>
      <c r="M7" s="227"/>
    </row>
    <row r="8" spans="1:18" s="127" customFormat="1" ht="18.75" x14ac:dyDescent="0.2">
      <c r="A8" s="153" t="s">
        <v>98</v>
      </c>
      <c r="B8" s="154" t="s">
        <v>143</v>
      </c>
      <c r="C8" s="155"/>
      <c r="D8" s="155"/>
      <c r="E8" s="156" t="s">
        <v>99</v>
      </c>
      <c r="F8" s="155"/>
      <c r="G8" s="155"/>
      <c r="H8" s="155"/>
      <c r="I8" s="155"/>
      <c r="J8" s="155"/>
      <c r="K8" s="155"/>
      <c r="L8" s="155"/>
      <c r="M8" s="155"/>
    </row>
    <row r="9" spans="1:18" s="128" customFormat="1" x14ac:dyDescent="0.2">
      <c r="A9" s="238" t="s">
        <v>95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129"/>
      <c r="O9" s="129"/>
      <c r="P9" s="129"/>
      <c r="Q9" s="129"/>
      <c r="R9" s="129"/>
    </row>
    <row r="10" spans="1:18" s="128" customFormat="1" x14ac:dyDescent="0.2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129"/>
      <c r="O10" s="129"/>
      <c r="P10" s="129"/>
      <c r="Q10" s="129"/>
      <c r="R10" s="129"/>
    </row>
    <row r="11" spans="1:18" s="128" customFormat="1" x14ac:dyDescent="0.2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129"/>
      <c r="O11" s="129"/>
      <c r="P11" s="129"/>
      <c r="Q11" s="129"/>
      <c r="R11" s="129"/>
    </row>
    <row r="12" spans="1:18" s="128" customFormat="1" x14ac:dyDescent="0.2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129"/>
      <c r="O12" s="129"/>
      <c r="P12" s="129"/>
      <c r="Q12" s="129"/>
      <c r="R12" s="129"/>
    </row>
    <row r="13" spans="1:18" s="128" customFormat="1" x14ac:dyDescent="0.2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129"/>
      <c r="O13" s="129"/>
      <c r="P13" s="129"/>
      <c r="Q13" s="129"/>
      <c r="R13" s="129"/>
    </row>
    <row r="14" spans="1:18" s="128" customFormat="1" x14ac:dyDescent="0.2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129"/>
      <c r="O14" s="129"/>
      <c r="P14" s="129"/>
      <c r="Q14" s="129"/>
      <c r="R14" s="129"/>
    </row>
    <row r="15" spans="1:18" x14ac:dyDescent="0.2">
      <c r="A15" s="238" t="s">
        <v>96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18" x14ac:dyDescent="0.2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3" ht="18.75" x14ac:dyDescent="0.2">
      <c r="A17" s="239" t="s">
        <v>101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</row>
    <row r="18" spans="1:13" ht="18.75" x14ac:dyDescent="0.3">
      <c r="A18" s="171" t="s">
        <v>123</v>
      </c>
      <c r="B18" s="255" t="s">
        <v>140</v>
      </c>
      <c r="C18" s="249">
        <v>10626800</v>
      </c>
      <c r="D18" s="249"/>
      <c r="E18" s="257">
        <f>(D18/C18)*100</f>
        <v>0</v>
      </c>
      <c r="F18" s="249">
        <v>2019100</v>
      </c>
      <c r="G18" s="249"/>
      <c r="H18" s="249">
        <v>2337900</v>
      </c>
      <c r="I18" s="249"/>
      <c r="J18" s="249">
        <v>2337800</v>
      </c>
      <c r="K18" s="249"/>
      <c r="L18" s="249">
        <v>3932000</v>
      </c>
      <c r="M18" s="249"/>
    </row>
    <row r="19" spans="1:13" ht="56.25" x14ac:dyDescent="0.3">
      <c r="A19" s="170" t="s">
        <v>122</v>
      </c>
      <c r="B19" s="256"/>
      <c r="C19" s="250"/>
      <c r="D19" s="250"/>
      <c r="E19" s="258"/>
      <c r="F19" s="250"/>
      <c r="G19" s="250"/>
      <c r="H19" s="250"/>
      <c r="I19" s="250"/>
      <c r="J19" s="250"/>
      <c r="K19" s="250"/>
      <c r="L19" s="250"/>
      <c r="M19" s="250"/>
    </row>
    <row r="20" spans="1:13" ht="18.75" x14ac:dyDescent="0.3">
      <c r="A20" s="171" t="s">
        <v>98</v>
      </c>
      <c r="B20" s="179" t="s">
        <v>143</v>
      </c>
      <c r="C20" s="180"/>
      <c r="D20" s="180"/>
      <c r="E20" s="181" t="s">
        <v>99</v>
      </c>
      <c r="F20" s="182"/>
      <c r="G20" s="182"/>
      <c r="H20" s="182"/>
      <c r="I20" s="182"/>
      <c r="J20" s="182"/>
      <c r="K20" s="182"/>
      <c r="L20" s="182"/>
      <c r="M20" s="182"/>
    </row>
    <row r="21" spans="1:13" x14ac:dyDescent="0.2">
      <c r="A21" s="251" t="s">
        <v>95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</row>
    <row r="22" spans="1:13" x14ac:dyDescent="0.2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</row>
    <row r="23" spans="1:13" x14ac:dyDescent="0.2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</row>
    <row r="24" spans="1:13" x14ac:dyDescent="0.2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</row>
    <row r="25" spans="1:13" x14ac:dyDescent="0.2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</row>
    <row r="26" spans="1:13" x14ac:dyDescent="0.2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</row>
    <row r="27" spans="1:13" x14ac:dyDescent="0.2">
      <c r="A27" s="251" t="s">
        <v>96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</row>
    <row r="28" spans="1:13" x14ac:dyDescent="0.2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</row>
    <row r="29" spans="1:13" ht="18.75" x14ac:dyDescent="0.2">
      <c r="A29" s="252" t="s">
        <v>101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4"/>
    </row>
    <row r="30" spans="1:13" x14ac:dyDescent="0.2">
      <c r="A30" s="138"/>
      <c r="B30" s="139"/>
      <c r="C30" s="133"/>
    </row>
    <row r="32" spans="1:13" ht="21" x14ac:dyDescent="0.2">
      <c r="A32" s="184"/>
      <c r="B32" s="184"/>
      <c r="C32" s="184"/>
      <c r="D32" s="184"/>
      <c r="E32" s="184"/>
      <c r="F32" s="132"/>
      <c r="G32" s="132"/>
      <c r="H32" s="132"/>
      <c r="I32" s="132"/>
      <c r="J32" s="132"/>
      <c r="K32" s="132"/>
      <c r="L32" s="132"/>
      <c r="M32" s="132"/>
    </row>
    <row r="33" spans="1:15" ht="21" x14ac:dyDescent="0.35">
      <c r="A33" s="184"/>
      <c r="B33" s="184"/>
      <c r="C33" s="184"/>
      <c r="D33" s="184"/>
      <c r="E33" s="184"/>
      <c r="F33" s="186"/>
      <c r="G33" s="186"/>
      <c r="H33" s="186"/>
      <c r="I33" s="132" t="s">
        <v>180</v>
      </c>
      <c r="J33" s="132"/>
      <c r="K33" s="132"/>
      <c r="L33" s="132"/>
      <c r="M33" s="132"/>
      <c r="N33" s="132"/>
      <c r="O33" s="132"/>
    </row>
    <row r="34" spans="1:15" ht="21" x14ac:dyDescent="0.35">
      <c r="A34" s="185"/>
      <c r="B34" s="185"/>
      <c r="C34" s="185"/>
      <c r="D34" s="185"/>
      <c r="E34" s="185"/>
      <c r="F34" s="132"/>
      <c r="G34" s="132"/>
      <c r="H34" s="132"/>
      <c r="I34" s="186" t="s">
        <v>178</v>
      </c>
      <c r="J34" s="186"/>
      <c r="K34" s="186"/>
      <c r="L34" s="186"/>
      <c r="M34" s="186"/>
      <c r="N34" s="186"/>
      <c r="O34" s="186"/>
    </row>
    <row r="35" spans="1:15" ht="21" x14ac:dyDescent="0.2">
      <c r="A35" s="185"/>
      <c r="B35" s="185"/>
      <c r="C35" s="185"/>
      <c r="D35" s="185"/>
      <c r="E35" s="185"/>
      <c r="F35" s="129"/>
      <c r="G35" s="129"/>
      <c r="H35" s="129"/>
      <c r="I35" s="132" t="s">
        <v>179</v>
      </c>
      <c r="J35" s="132"/>
      <c r="K35" s="132"/>
      <c r="L35" s="132"/>
      <c r="M35" s="132"/>
      <c r="N35" s="132"/>
      <c r="O35" s="132"/>
    </row>
    <row r="36" spans="1:15" x14ac:dyDescent="0.2">
      <c r="A36" s="185"/>
      <c r="B36" s="185"/>
      <c r="C36" s="185"/>
      <c r="D36" s="185"/>
      <c r="E36" s="185"/>
      <c r="F36" s="185"/>
      <c r="G36" s="187"/>
      <c r="H36" s="127"/>
      <c r="I36" s="127"/>
      <c r="J36" s="127"/>
      <c r="K36" s="127"/>
      <c r="L36" s="127"/>
      <c r="M36" s="129"/>
    </row>
    <row r="37" spans="1:15" ht="18.75" x14ac:dyDescent="0.3">
      <c r="A37" s="228" t="s">
        <v>175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</row>
    <row r="38" spans="1:15" ht="18.75" x14ac:dyDescent="0.3">
      <c r="A38" s="136" t="s">
        <v>176</v>
      </c>
      <c r="B38" s="137"/>
      <c r="C38" s="134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1:15" ht="18.75" x14ac:dyDescent="0.3">
      <c r="A39" s="136" t="s">
        <v>177</v>
      </c>
      <c r="B39" s="137"/>
      <c r="C39" s="134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</sheetData>
  <mergeCells count="43">
    <mergeCell ref="J4:K4"/>
    <mergeCell ref="L4:M4"/>
    <mergeCell ref="A1:M1"/>
    <mergeCell ref="A2:M2"/>
    <mergeCell ref="L3:M3"/>
    <mergeCell ref="A4:A5"/>
    <mergeCell ref="B4:B5"/>
    <mergeCell ref="C4:D4"/>
    <mergeCell ref="E4:E5"/>
    <mergeCell ref="F4:G4"/>
    <mergeCell ref="H4:I4"/>
    <mergeCell ref="B6:B7"/>
    <mergeCell ref="C6:C7"/>
    <mergeCell ref="D6:D7"/>
    <mergeCell ref="E6:E7"/>
    <mergeCell ref="F6:F7"/>
    <mergeCell ref="G6:G7"/>
    <mergeCell ref="H6:H7"/>
    <mergeCell ref="I6:I7"/>
    <mergeCell ref="G18:G19"/>
    <mergeCell ref="J6:J7"/>
    <mergeCell ref="K6:K7"/>
    <mergeCell ref="L6:L7"/>
    <mergeCell ref="M6:M7"/>
    <mergeCell ref="A15:M16"/>
    <mergeCell ref="A17:M17"/>
    <mergeCell ref="A9:M14"/>
    <mergeCell ref="A37:M37"/>
    <mergeCell ref="H18:H19"/>
    <mergeCell ref="A3:B3"/>
    <mergeCell ref="A27:M28"/>
    <mergeCell ref="A29:M29"/>
    <mergeCell ref="I18:I19"/>
    <mergeCell ref="J18:J19"/>
    <mergeCell ref="K18:K19"/>
    <mergeCell ref="L18:L19"/>
    <mergeCell ref="M18:M19"/>
    <mergeCell ref="A21:M26"/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14</vt:i4>
      </vt:variant>
    </vt:vector>
  </HeadingPairs>
  <TitlesOfParts>
    <vt:vector size="30" baseType="lpstr">
      <vt:lpstr>สงป301</vt:lpstr>
      <vt:lpstr>mark1</vt:lpstr>
      <vt:lpstr>mark4</vt:lpstr>
      <vt:lpstr>mark1 (2)</vt:lpstr>
      <vt:lpstr>mask2</vt:lpstr>
      <vt:lpstr>ทม.เบตง ยะลา</vt:lpstr>
      <vt:lpstr>ทน.เชียงราย</vt:lpstr>
      <vt:lpstr>ทน.ลำปาง</vt:lpstr>
      <vt:lpstr>ทต.เหล่าใหญ่ กาฬสินธุ์</vt:lpstr>
      <vt:lpstr>ทม.เลย</vt:lpstr>
      <vt:lpstr>อบจ.พัทลุง</vt:lpstr>
      <vt:lpstr>อบจ.สงขลา</vt:lpstr>
      <vt:lpstr>ทม.ยะลา</vt:lpstr>
      <vt:lpstr>ทม.สตูล</vt:lpstr>
      <vt:lpstr>ทม.ปัตตานี</vt:lpstr>
      <vt:lpstr>ทน.พระนครศรีอยุธยา</vt:lpstr>
      <vt:lpstr>ทน.เชียงราย!Print_Area</vt:lpstr>
      <vt:lpstr>'ทม.เบตง ยะลา'!Print_Area</vt:lpstr>
      <vt:lpstr>'ทต.เหล่าใหญ่ กาฬสินธุ์'!Print_Titles</vt:lpstr>
      <vt:lpstr>ทน.เชียงราย!Print_Titles</vt:lpstr>
      <vt:lpstr>ทน.พระนครศรีอยุธยา!Print_Titles</vt:lpstr>
      <vt:lpstr>ทน.ลำปาง!Print_Titles</vt:lpstr>
      <vt:lpstr>'ทม.เบตง ยะลา'!Print_Titles</vt:lpstr>
      <vt:lpstr>ทม.ปัตตานี!Print_Titles</vt:lpstr>
      <vt:lpstr>ทม.ยะลา!Print_Titles</vt:lpstr>
      <vt:lpstr>ทม.เลย!Print_Titles</vt:lpstr>
      <vt:lpstr>ทม.สตูล!Print_Titles</vt:lpstr>
      <vt:lpstr>สงป301!Print_Titles</vt:lpstr>
      <vt:lpstr>อบจ.พัทลุง!Print_Titles</vt:lpstr>
      <vt:lpstr>อบจ.สงขลา!Print_Titles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ammies</dc:creator>
  <cp:lastModifiedBy>User01</cp:lastModifiedBy>
  <cp:lastPrinted>2018-04-27T02:30:28Z</cp:lastPrinted>
  <dcterms:created xsi:type="dcterms:W3CDTF">2013-10-02T03:26:38Z</dcterms:created>
  <dcterms:modified xsi:type="dcterms:W3CDTF">2018-09-17T08:32:06Z</dcterms:modified>
</cp:coreProperties>
</file>