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ลูกหนี้ สรก. รายได้รับแทนกัน" sheetId="1" r:id="rId1"/>
    <sheet name="รายได้ภาษีเงินได้บุคคลธรรมดา" sheetId="3" r:id="rId2"/>
    <sheet name="รายได้ภาษีเงินได้นิติบุคคล" sheetId="4" r:id="rId3"/>
    <sheet name="รายได้ภาษีธุรกิจเฉพาะ" sheetId="5" r:id="rId4"/>
    <sheet name="รายได้อากรแสตมป์" sheetId="6" r:id="rId5"/>
    <sheet name="TE โอนเงินรายได้แผ่นดินให้ บก." sheetId="7" r:id="rId6"/>
  </sheets>
  <definedNames>
    <definedName name="_xlnm.Print_Area" localSheetId="5">'TE โอนเงินรายได้แผ่นดินให้ บก.'!$A$1:$L$11</definedName>
    <definedName name="_xlnm.Print_Area" localSheetId="2">รายได้ภาษีเงินได้นิติบุคคล!$A$1:$L$9</definedName>
    <definedName name="_xlnm.Print_Area" localSheetId="1">รายได้ภาษีเงินได้บุคคลธรรมดา!$A$1:$L$15</definedName>
    <definedName name="_xlnm.Print_Area" localSheetId="3">รายได้ภาษีธุรกิจเฉพาะ!$A$1:$L$11</definedName>
    <definedName name="_xlnm.Print_Area" localSheetId="4">รายได้อากรแสตมป์!$A$1:$L$18</definedName>
    <definedName name="_xlnm.Print_Area" localSheetId="0">'ลูกหนี้ สรก. รายได้รับแทนกัน'!$A$1:$L$184</definedName>
    <definedName name="_xlnm.Print_Titles" localSheetId="5">'TE โอนเงินรายได้แผ่นดินให้ บก.'!$1:$7</definedName>
    <definedName name="_xlnm.Print_Titles" localSheetId="2">รายได้ภาษีเงินได้นิติบุคคล!$1:$7</definedName>
    <definedName name="_xlnm.Print_Titles" localSheetId="1">รายได้ภาษีเงินได้บุคคลธรรมดา!$1:$7</definedName>
    <definedName name="_xlnm.Print_Titles" localSheetId="3">รายได้ภาษีธุรกิจเฉพาะ!$1:$7</definedName>
    <definedName name="_xlnm.Print_Titles" localSheetId="4">รายได้อากรแสตมป์!$1:$7</definedName>
    <definedName name="_xlnm.Print_Titles" localSheetId="0">'ลูกหนี้ สรก. รายได้รับแทนกัน'!$1:$7</definedName>
  </definedNames>
  <calcPr calcId="145621"/>
</workbook>
</file>

<file path=xl/calcChain.xml><?xml version="1.0" encoding="utf-8"?>
<calcChain xmlns="http://schemas.openxmlformats.org/spreadsheetml/2006/main">
  <c r="J11" i="7" l="1"/>
  <c r="J18" i="6"/>
  <c r="J15" i="6"/>
  <c r="J13" i="6"/>
  <c r="J11" i="6"/>
  <c r="J9" i="6"/>
  <c r="J11" i="5"/>
  <c r="J9" i="5"/>
  <c r="J9" i="4"/>
  <c r="J15" i="3"/>
  <c r="J13" i="3"/>
  <c r="J11" i="3"/>
  <c r="J9" i="3"/>
  <c r="J182" i="1" l="1"/>
  <c r="K181" i="1"/>
  <c r="K173" i="1"/>
  <c r="J178" i="1"/>
  <c r="J170" i="1"/>
  <c r="K167" i="1"/>
  <c r="J168" i="1"/>
  <c r="K160" i="1"/>
  <c r="J162" i="1"/>
  <c r="J155" i="1"/>
  <c r="J151" i="1"/>
  <c r="J149" i="1"/>
  <c r="K143" i="1"/>
  <c r="J144" i="1"/>
  <c r="J133" i="1"/>
  <c r="K127" i="1"/>
  <c r="J130" i="1"/>
  <c r="J115" i="1"/>
  <c r="J113" i="1"/>
  <c r="K67" i="1"/>
  <c r="K64" i="1"/>
  <c r="K61" i="1"/>
  <c r="K37" i="1"/>
  <c r="J108" i="1"/>
  <c r="K107" i="1"/>
  <c r="K99" i="1"/>
  <c r="J95" i="1"/>
  <c r="K90" i="1"/>
  <c r="K84" i="1"/>
  <c r="K79" i="1"/>
  <c r="J91" i="1"/>
  <c r="J68" i="1"/>
  <c r="K58" i="1"/>
  <c r="K54" i="1"/>
  <c r="J51" i="1" l="1"/>
  <c r="K47" i="1" l="1"/>
  <c r="K44" i="1"/>
  <c r="J49" i="1"/>
  <c r="J40" i="1"/>
  <c r="J33" i="1"/>
  <c r="J29" i="1"/>
  <c r="J23" i="1"/>
  <c r="J15" i="1"/>
  <c r="J137" i="1"/>
  <c r="J135" i="1"/>
  <c r="J17" i="1"/>
  <c r="J12" i="1"/>
  <c r="J9" i="1"/>
</calcChain>
</file>

<file path=xl/sharedStrings.xml><?xml version="1.0" encoding="utf-8"?>
<sst xmlns="http://schemas.openxmlformats.org/spreadsheetml/2006/main" count="726" uniqueCount="248">
  <si>
    <t xml:space="preserve">บัญชีลูกหนี้ส่วนราชการ-รายได้รับแทนกัน (1102050125) </t>
  </si>
  <si>
    <t>ซึ่งเกิดจากการบันทึกรายการโดยหน่วยเบิกจ่ายภายใต้สังกัดของกรมที่ดินส่งผลให้เป็นข้อคลาดเคลื่อนทางบัญชีเนื่องจากต้องไม่มียอดคงค้าง</t>
  </si>
  <si>
    <t>ลำดับที่</t>
  </si>
  <si>
    <t>การกำหนด (กรมที่ดิน)</t>
  </si>
  <si>
    <t>รหัสจังหวัด</t>
  </si>
  <si>
    <t>ศูนย์ต้นทุน (สถจ.)</t>
  </si>
  <si>
    <t>เลขเอกสาร (เอกสาร สถจ.)</t>
  </si>
  <si>
    <t>เลขที่ระหว่าง บ. (10 หลักแรก เอกสารกรมที่ดิน)</t>
  </si>
  <si>
    <t>ประเภทเอกสาร</t>
  </si>
  <si>
    <t>วันที่ผ่านรายการ</t>
  </si>
  <si>
    <t>การอ้างอิง</t>
  </si>
  <si>
    <t>จำนวนเงิน</t>
  </si>
  <si>
    <t>หมายเหตุ</t>
  </si>
  <si>
    <t>RD</t>
  </si>
  <si>
    <t>02.10.2017</t>
  </si>
  <si>
    <t>R612740001</t>
  </si>
  <si>
    <t>บันทึกผิดจังหวัด</t>
  </si>
  <si>
    <t>ส่วนกลาง</t>
  </si>
  <si>
    <t>13.12.2017</t>
  </si>
  <si>
    <t>R612300107</t>
  </si>
  <si>
    <t xml:space="preserve">RD,R4 </t>
  </si>
  <si>
    <t xml:space="preserve">สำนักงานที่ดินจังหวัดชัยนาท สาขาสรรคบุรี </t>
  </si>
  <si>
    <t>R4</t>
  </si>
  <si>
    <t>19.12.2017</t>
  </si>
  <si>
    <t>ไม่สัมพันธ์กัน</t>
  </si>
  <si>
    <t>ชัยนาท</t>
  </si>
  <si>
    <t>RC</t>
  </si>
  <si>
    <t>11.01.2018</t>
  </si>
  <si>
    <t>R612240156</t>
  </si>
  <si>
    <t>ชลบุรี</t>
  </si>
  <si>
    <t>29.11.2017</t>
  </si>
  <si>
    <t>R610710040</t>
  </si>
  <si>
    <t>ปราจีนบุรี</t>
  </si>
  <si>
    <t>นครราชสีมา</t>
  </si>
  <si>
    <t>ไม่มี RD</t>
  </si>
  <si>
    <t>30.11.2017</t>
  </si>
  <si>
    <t>ขอนแก่น</t>
  </si>
  <si>
    <t>28.12.2017</t>
  </si>
  <si>
    <t>01.12.2017</t>
  </si>
  <si>
    <t>R615610042</t>
  </si>
  <si>
    <t xml:space="preserve">สำนักงานที่ดินจังหวัดมหาสารคาม สาขานาเชือก </t>
  </si>
  <si>
    <t>มหาสารคาม</t>
  </si>
  <si>
    <t>R610680059</t>
  </si>
  <si>
    <t>สำนักงานที่ดินจังหวัดร้อยเอ็ด</t>
  </si>
  <si>
    <t>ร้อยเอ็ด</t>
  </si>
  <si>
    <t>16.10.2017</t>
  </si>
  <si>
    <t>R616890003</t>
  </si>
  <si>
    <t>17.10.2017</t>
  </si>
  <si>
    <t xml:space="preserve">สำนักงานที่ดินจังหวัดสกลนคร สาขาวานรนิวาส </t>
  </si>
  <si>
    <t>19.10.2017</t>
  </si>
  <si>
    <t>20.10.2017</t>
  </si>
  <si>
    <t>สกลนคร</t>
  </si>
  <si>
    <t>06.11.2017</t>
  </si>
  <si>
    <t>R613310005</t>
  </si>
  <si>
    <t xml:space="preserve">สำนักงานที่ดินจังหวัดนครพนม สาขาเรณูนคร </t>
  </si>
  <si>
    <t>นครพนม</t>
  </si>
  <si>
    <t>03.10.2017</t>
  </si>
  <si>
    <t>R3</t>
  </si>
  <si>
    <t>10.10.2017</t>
  </si>
  <si>
    <t>R612750006</t>
  </si>
  <si>
    <t>บันทึกนำส่งเงินผิดประเภท</t>
  </si>
  <si>
    <t xml:space="preserve">สำนักงานที่ดินจังหวัดเชียงใหม่ สาขาแม่ริม </t>
  </si>
  <si>
    <t>เชียงใหม่</t>
  </si>
  <si>
    <t>ไม่มี R4</t>
  </si>
  <si>
    <t>นครศรีธรรมราช</t>
  </si>
  <si>
    <t>12.10.2017</t>
  </si>
  <si>
    <t>พังงา</t>
  </si>
  <si>
    <t>สุราษฎร์ธานี</t>
  </si>
  <si>
    <t>สงขลา</t>
  </si>
  <si>
    <t>ยอดคงค้าง ณ วันที่ 16 กรกฎาคม 2561</t>
  </si>
  <si>
    <t>รายการรับและนำส่งเงินแทนกัน ประจำปีงบประมาณ พ.ศ. 2561</t>
  </si>
  <si>
    <t>02.05.2018</t>
  </si>
  <si>
    <t>R612240292</t>
  </si>
  <si>
    <t>24.05.2018</t>
  </si>
  <si>
    <t>R610520156</t>
  </si>
  <si>
    <t>31.05.2018</t>
  </si>
  <si>
    <t>R610520161</t>
  </si>
  <si>
    <t>25.06.2018</t>
  </si>
  <si>
    <t>R610520178</t>
  </si>
  <si>
    <t>นครนายก</t>
  </si>
  <si>
    <t>07.06.2018</t>
  </si>
  <si>
    <t>R610530070</t>
  </si>
  <si>
    <t>08.06.2018</t>
  </si>
  <si>
    <t>11.06.2018</t>
  </si>
  <si>
    <t>12.06.2018</t>
  </si>
  <si>
    <t>สระแก้ว</t>
  </si>
  <si>
    <t>RD ซ้ำ</t>
  </si>
  <si>
    <t>15.05.2018</t>
  </si>
  <si>
    <t>R619300108</t>
  </si>
  <si>
    <t>16.05.2018</t>
  </si>
  <si>
    <t>S4</t>
  </si>
  <si>
    <t>01.07.2018</t>
  </si>
  <si>
    <t>25.01.2018</t>
  </si>
  <si>
    <t>R610560076</t>
  </si>
  <si>
    <t>08.05.2018</t>
  </si>
  <si>
    <t>R617990031</t>
  </si>
  <si>
    <t>09.05.2018</t>
  </si>
  <si>
    <t>11.05.2018</t>
  </si>
  <si>
    <t>สุรินทร์</t>
  </si>
  <si>
    <t>24.01.2018</t>
  </si>
  <si>
    <t>ศรีสะเกษ</t>
  </si>
  <si>
    <t>R616800253</t>
  </si>
  <si>
    <t>10.05.2018</t>
  </si>
  <si>
    <t>17.05.2018</t>
  </si>
  <si>
    <t>15.06.2018</t>
  </si>
  <si>
    <t>R616800296</t>
  </si>
  <si>
    <t>18.06.2018</t>
  </si>
  <si>
    <t>19.06.2018</t>
  </si>
  <si>
    <t>21.06.2018</t>
  </si>
  <si>
    <t>04.05.2018</t>
  </si>
  <si>
    <t>R610630141</t>
  </si>
  <si>
    <t>21.03.2018</t>
  </si>
  <si>
    <t>R616610367</t>
  </si>
  <si>
    <t>26.03.2018</t>
  </si>
  <si>
    <t>01.06.2018</t>
  </si>
  <si>
    <t>R616610520</t>
  </si>
  <si>
    <t>04.06.2018</t>
  </si>
  <si>
    <t>05.06.2018</t>
  </si>
  <si>
    <t>R616610528</t>
  </si>
  <si>
    <t>06.06.2018</t>
  </si>
  <si>
    <t>26.04.2018</t>
  </si>
  <si>
    <t>R616620530</t>
  </si>
  <si>
    <t>30.04.2018</t>
  </si>
  <si>
    <t>R616630274</t>
  </si>
  <si>
    <t xml:space="preserve">สำนักงานที่ดินจังหวัดชลบุรี สาขาบ้านบึง </t>
  </si>
  <si>
    <t>สำนักงานที่ดินจังหวัดนครนายก</t>
  </si>
  <si>
    <t>สำนักงานที่ดินจังหวัดสระแก้ว</t>
  </si>
  <si>
    <t xml:space="preserve">สำนักงานที่ดินจังหวัดนครราชสีมา สาขาปากช่อง </t>
  </si>
  <si>
    <t>สำนักงานที่ดินจังหวัดสุรินทร์ สาขาศีขรภูมิ</t>
  </si>
  <si>
    <t>สำนักงานที่ดินจังหวัดศรีสะเกษ สาขาขุนหาญ</t>
  </si>
  <si>
    <t>สำนักงานที่ดินจังหวัดขอนแก่น</t>
  </si>
  <si>
    <t>สำนักงานที่ดินจังหวัดสุรินทร์ ลำดับที่ 20</t>
  </si>
  <si>
    <t>สำนักงานที่ดินจังหวัดเลย สาขาเชียงคาน</t>
  </si>
  <si>
    <t>เลย</t>
  </si>
  <si>
    <t>สำนักงานที่ดินจังหวัดเลย สาขาภูกระดึง</t>
  </si>
  <si>
    <t>28.02.2018</t>
  </si>
  <si>
    <t>R610680101</t>
  </si>
  <si>
    <t>06.07.2018</t>
  </si>
  <si>
    <t>R615560040</t>
  </si>
  <si>
    <t>09.07.2018</t>
  </si>
  <si>
    <t>10.07.2018</t>
  </si>
  <si>
    <t>11.07.2018</t>
  </si>
  <si>
    <t>R615580033</t>
  </si>
  <si>
    <t>18.05.2018</t>
  </si>
  <si>
    <t>27.02.2018</t>
  </si>
  <si>
    <t>R615630005</t>
  </si>
  <si>
    <t>27.03.2018</t>
  </si>
  <si>
    <t>สำนักงานที่ดินจังหวัดมหาสารคาม สาขาเชียงยืน</t>
  </si>
  <si>
    <t>สำนักงานที่ดินจังหวัดมหาสารคาม สาขาวาปีปทุม</t>
  </si>
  <si>
    <t>สำนักงานที่ดินจังหวัดมหาสารคาม สาขานาดูน</t>
  </si>
  <si>
    <t>R610680176</t>
  </si>
  <si>
    <t>23.03.2018</t>
  </si>
  <si>
    <t>R616890027</t>
  </si>
  <si>
    <t>21.05.2018</t>
  </si>
  <si>
    <t>R616960036</t>
  </si>
  <si>
    <t>22.05.2018</t>
  </si>
  <si>
    <t>25.05.2018</t>
  </si>
  <si>
    <t xml:space="preserve">สำนักงานที่ดินจังหวัดสกลนคร ส่วนแยกกุสุมาลย์  </t>
  </si>
  <si>
    <t>23.05.2018</t>
  </si>
  <si>
    <t>R613300044</t>
  </si>
  <si>
    <t>สำนักงานที่ดินจังหวัดสุรินทร์ บันทึก RD ผิดไป สถจ.ศรีสะเกษ ลำดับที่ 26</t>
  </si>
  <si>
    <t>สำนักงานที่ดินจังหวัดนครพนม ลำดับที่ 77</t>
  </si>
  <si>
    <t>สำนักงานที่ดินจังหวัดร้อยเอ็ด ลำดับที่ 64</t>
  </si>
  <si>
    <t>สำนักงานที่ดินจังหวัดร้อยเอ็ด บันทึก RD ผิดไป สถจ.มหาสารคาม ลำดับที่ 48</t>
  </si>
  <si>
    <t>สำนักงานที่ดินจังหวัดนครพนม บันทึก RD ผิดไป สถจ.ปราจีนบุรี ลำดับที่  6</t>
  </si>
  <si>
    <t xml:space="preserve">สำนักงานที่ดินจังหวัดนครพนม สาขานาแก </t>
  </si>
  <si>
    <t>29.06.2018</t>
  </si>
  <si>
    <t>R615650032</t>
  </si>
  <si>
    <t>มุกดาหาร</t>
  </si>
  <si>
    <t>สำนักงานที่ดินจังหวัดมุกดาหาร สาขาคำชะอี</t>
  </si>
  <si>
    <t>22.01.2018</t>
  </si>
  <si>
    <t>R611000072</t>
  </si>
  <si>
    <t>16.03.2018</t>
  </si>
  <si>
    <t>R612730034</t>
  </si>
  <si>
    <t>R612780050</t>
  </si>
  <si>
    <t>28.03.2018</t>
  </si>
  <si>
    <t>R612800160</t>
  </si>
  <si>
    <t>R619160010</t>
  </si>
  <si>
    <t>สำนักงานที่ดินจังหวัดเชียงใหม่ สาขาดอยสะเก็ด บันทึก RD ผิดไป ส่วนกลาง ลำดับที่  1</t>
  </si>
  <si>
    <t>สำนักงานที่ดินจังหวัดเชียงใหม่</t>
  </si>
  <si>
    <t xml:space="preserve">สำนักงานที่ดินจังหวัดเชียงใหม่ สาขาจอมทอง </t>
  </si>
  <si>
    <t>สำนักงานที่ดินจังหวัดเชียงใหม่ สาขาดอยสะเก็ด ลำดับที่ 84</t>
  </si>
  <si>
    <t xml:space="preserve">สำนักงานที่ดินจังหวัดเชียงใหม่ สาขาสันป่าตอง </t>
  </si>
  <si>
    <t xml:space="preserve">สำนักงานที่ดินจังหวัดเชียงใหม่ สาขาหางดง </t>
  </si>
  <si>
    <t>สำนักงานที่ดินจังหวัดเชียงใหม่ สาขาฝาง (อำเภอแม่อาย)</t>
  </si>
  <si>
    <t>16.01.2018</t>
  </si>
  <si>
    <t>R614110027</t>
  </si>
  <si>
    <t>19.01.2018</t>
  </si>
  <si>
    <t>น่าน</t>
  </si>
  <si>
    <t xml:space="preserve">สำนักงานที่ดินจังหวัดน่าน สาขาท่าวังผา​​​​​​​​ </t>
  </si>
  <si>
    <t>R613760070</t>
  </si>
  <si>
    <t>นครสวรรค์</t>
  </si>
  <si>
    <t xml:space="preserve">สำนักงานที่ดินจังหวัดนครสวรรค์​​​ สาขาตาคลี </t>
  </si>
  <si>
    <t>25.04.2018</t>
  </si>
  <si>
    <t>กำแพงเพชร</t>
  </si>
  <si>
    <t>สำนักงานที่ดินจังหวัดเลย สาขาวังสะพุง บันทึก RD ผิดไป สถจ.กำแพงเพชร ลำดับที่ 96</t>
  </si>
  <si>
    <t>สำนักงานที่ดินจังหวัดเลย สาขาวังสะพุง ลำดับที่ 44, 45</t>
  </si>
  <si>
    <t>R615220034</t>
  </si>
  <si>
    <t>20.06.2018</t>
  </si>
  <si>
    <t>22.06.2018</t>
  </si>
  <si>
    <t>พิษณุโลก</t>
  </si>
  <si>
    <t xml:space="preserve">สำนักงานที่ดินจังหวัดพิษณุโลก สาขาวัดโบสถ์​​​​​​​​​​​​ </t>
  </si>
  <si>
    <t>สำนักงานที่ดินจังหวัดร้อยเอ็ด บันทึก RD ผิดไป สถจ.พิษณุโลก ลำดับที่ 97</t>
  </si>
  <si>
    <t>สำนักงานที่ดินจังหวัดร้อยเอ็ด ลำดับที่ 63</t>
  </si>
  <si>
    <t>02.07.2018</t>
  </si>
  <si>
    <t>R616210139</t>
  </si>
  <si>
    <t>04.07.2018</t>
  </si>
  <si>
    <t>05.07.2018</t>
  </si>
  <si>
    <t>ราชบุรี</t>
  </si>
  <si>
    <t xml:space="preserve">สำนักงานที่ดินจังหวัดราชบุรี สาขาปากท่อ </t>
  </si>
  <si>
    <t>05.03.2018</t>
  </si>
  <si>
    <t>R611390029</t>
  </si>
  <si>
    <t xml:space="preserve">สำนักงานที่ดินจังหวัดกาญจนบุรี สาขาทองผาภูมิ </t>
  </si>
  <si>
    <t>กาญจนบุรี</t>
  </si>
  <si>
    <t>R613212384</t>
  </si>
  <si>
    <t>03.07.2018</t>
  </si>
  <si>
    <t>นครปฐม</t>
  </si>
  <si>
    <t xml:space="preserve">สำนักงานที่ดินจังหวัดนครปฐม สาขานครชัยศรี </t>
  </si>
  <si>
    <t>09.02.2018</t>
  </si>
  <si>
    <t>R619330029</t>
  </si>
  <si>
    <t>26.02.2018</t>
  </si>
  <si>
    <t>R619370038</t>
  </si>
  <si>
    <t xml:space="preserve">สำนักงานที่ดินจังหวัดนครศรีธรรมราช สาขาปากพนัง​ </t>
  </si>
  <si>
    <t xml:space="preserve">สำนักงานที่ดินจังหวัดนครศรีธรรมราช สาขาฉวาง​​​​ </t>
  </si>
  <si>
    <t>R614910057</t>
  </si>
  <si>
    <t>R619450034</t>
  </si>
  <si>
    <t>23.01.2018</t>
  </si>
  <si>
    <t xml:space="preserve">สำนักงานที่ดินจังหวัดพังงา สาขาท้ายเหมือง​​​​​​​​​​​​ </t>
  </si>
  <si>
    <t>สำนักงานที่ดินจังหวัดสกลนคร สาขาวานรนิวาส ลำดับที่ 66-69</t>
  </si>
  <si>
    <t xml:space="preserve">สำนักงานที่ดินจังหวัดพังงา สาขาตะกั่วป่า​​​​​​​​​​​​ </t>
  </si>
  <si>
    <t>สำนักงานที่ดินจังหวัดพังงา สาขาท้ายเหมือง​​​​​​​​​​​​ RD ซ้ำ ลำดับที่ 115</t>
  </si>
  <si>
    <t>R617080040</t>
  </si>
  <si>
    <t>14.06.2018</t>
  </si>
  <si>
    <t>R617120029</t>
  </si>
  <si>
    <t>R617180228</t>
  </si>
  <si>
    <t xml:space="preserve">สำนักงานที่ดินจังหวัดสงขลา สาขาเทพา </t>
  </si>
  <si>
    <t xml:space="preserve">สำนักงานที่ดินจังหวัดสงขลา สาขาจะนะ </t>
  </si>
  <si>
    <t>สำนักงานที่ดินจังหวัดสงขลา สาขาสทิงพระ (อำเภอกระแสสินธุ์)</t>
  </si>
  <si>
    <t>R614640009</t>
  </si>
  <si>
    <t>สำนักงานที่ดินจังหวัดปัตตานี สาขาปะนาเระ​​​​​​​​​​​​ (อำเภอมายอ)</t>
  </si>
  <si>
    <t>ปัตตานี</t>
  </si>
  <si>
    <t>สำนักงานที่ดินจังหวัดสกลนคร สาขาวานรนิวาส บันทึก RD ผิดไป สถจ.พังงา ลำดับที่ 116</t>
  </si>
  <si>
    <t xml:space="preserve">บัญชีรายได้ภาษีเงินได้บุคคลธรรมดา (4101010101) </t>
  </si>
  <si>
    <t>ซึ่งเกิดจากการบันทึกรายการโดยหน่วยเบิกจ่ายภายใต้สังกัดของกรมที่ดินส่งผลให้เป็นข้อคลาดเคลื่อนทางบัญชีเนื่องจากเป็นการนำส่งเงินผิดประเภทและบันทึกบัญชีไม่ถูกต้อง</t>
  </si>
  <si>
    <t xml:space="preserve">บัญชีรายได้ภาษีเงินได้นิติบุคคล (4101010105) </t>
  </si>
  <si>
    <t xml:space="preserve">บัญชีรายได้ภาษีธุรกิจเฉพาะ (4102010104) </t>
  </si>
  <si>
    <t xml:space="preserve">บัญชีรายได้อากรแสตมป์ (4102010106) </t>
  </si>
  <si>
    <t xml:space="preserve">บัญชีค่าใช้จ่ายระหว่างหน่วยงาน-หน่วยงานโอนเงินรายได้แผ่นดินให้กรมบัญชีกลาง (5210010103)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</si>
</sst>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top" shrinkToFi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4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1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shrinkToFit="1"/>
    </xf>
    <xf numFmtId="0" fontId="3" fillId="0" borderId="3" xfId="0" applyFont="1" applyFill="1" applyBorder="1" applyAlignment="1">
      <alignment vertical="top" shrinkToFit="1"/>
    </xf>
    <xf numFmtId="0" fontId="3" fillId="0" borderId="6" xfId="0" applyFont="1" applyBorder="1" applyAlignment="1">
      <alignment horizontal="center" vertical="top"/>
    </xf>
    <xf numFmtId="4" fontId="3" fillId="0" borderId="6" xfId="1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 applyAlignment="1">
      <alignment shrinkToFit="1"/>
    </xf>
    <xf numFmtId="1" fontId="0" fillId="0" borderId="0" xfId="0" applyNumberFormat="1"/>
    <xf numFmtId="4" fontId="0" fillId="2" borderId="0" xfId="0" applyNumberFormat="1" applyFill="1"/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43794</xdr:colOff>
      <xdr:row>9</xdr:row>
      <xdr:rowOff>32844</xdr:rowOff>
    </xdr:from>
    <xdr:to>
      <xdr:col>10</xdr:col>
      <xdr:colOff>111408</xdr:colOff>
      <xdr:row>10</xdr:row>
      <xdr:rowOff>234182</xdr:rowOff>
    </xdr:to>
    <xdr:sp macro="" textlink="">
      <xdr:nvSpPr>
        <xdr:cNvPr id="2" name="วงเล็บปีกกาขวา 1"/>
        <xdr:cNvSpPr/>
      </xdr:nvSpPr>
      <xdr:spPr>
        <a:xfrm>
          <a:off x="8452070" y="2452413"/>
          <a:ext cx="67614" cy="47504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43792</xdr:colOff>
      <xdr:row>107</xdr:row>
      <xdr:rowOff>0</xdr:rowOff>
    </xdr:from>
    <xdr:to>
      <xdr:col>10</xdr:col>
      <xdr:colOff>89511</xdr:colOff>
      <xdr:row>107</xdr:row>
      <xdr:rowOff>10948</xdr:rowOff>
    </xdr:to>
    <xdr:sp macro="" textlink="">
      <xdr:nvSpPr>
        <xdr:cNvPr id="8" name="วงเล็บปีกกาขวา 7"/>
        <xdr:cNvSpPr/>
      </xdr:nvSpPr>
      <xdr:spPr>
        <a:xfrm>
          <a:off x="8435317" y="18693742"/>
          <a:ext cx="45719" cy="103395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65688</xdr:colOff>
      <xdr:row>130</xdr:row>
      <xdr:rowOff>32844</xdr:rowOff>
    </xdr:from>
    <xdr:to>
      <xdr:col>10</xdr:col>
      <xdr:colOff>111407</xdr:colOff>
      <xdr:row>131</xdr:row>
      <xdr:rowOff>234182</xdr:rowOff>
    </xdr:to>
    <xdr:sp macro="" textlink="">
      <xdr:nvSpPr>
        <xdr:cNvPr id="12" name="วงเล็บปีกกาขวา 11"/>
        <xdr:cNvSpPr/>
      </xdr:nvSpPr>
      <xdr:spPr>
        <a:xfrm>
          <a:off x="8473964" y="37289827"/>
          <a:ext cx="45719" cy="47504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10948</xdr:colOff>
      <xdr:row>34</xdr:row>
      <xdr:rowOff>21897</xdr:rowOff>
    </xdr:from>
    <xdr:to>
      <xdr:col>10</xdr:col>
      <xdr:colOff>111407</xdr:colOff>
      <xdr:row>38</xdr:row>
      <xdr:rowOff>208018</xdr:rowOff>
    </xdr:to>
    <xdr:sp macro="" textlink="">
      <xdr:nvSpPr>
        <xdr:cNvPr id="19" name="วงเล็บปีกกาขวา 18"/>
        <xdr:cNvSpPr/>
      </xdr:nvSpPr>
      <xdr:spPr>
        <a:xfrm>
          <a:off x="8419224" y="12327759"/>
          <a:ext cx="100459" cy="123715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10948</xdr:colOff>
      <xdr:row>44</xdr:row>
      <xdr:rowOff>65690</xdr:rowOff>
    </xdr:from>
    <xdr:to>
      <xdr:col>10</xdr:col>
      <xdr:colOff>109483</xdr:colOff>
      <xdr:row>47</xdr:row>
      <xdr:rowOff>251809</xdr:rowOff>
    </xdr:to>
    <xdr:sp macro="" textlink="">
      <xdr:nvSpPr>
        <xdr:cNvPr id="20" name="วงเล็บปีกกาขวา 19"/>
        <xdr:cNvSpPr/>
      </xdr:nvSpPr>
      <xdr:spPr>
        <a:xfrm>
          <a:off x="8419224" y="16061121"/>
          <a:ext cx="98535" cy="97439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32844</xdr:colOff>
      <xdr:row>41</xdr:row>
      <xdr:rowOff>10948</xdr:rowOff>
    </xdr:from>
    <xdr:to>
      <xdr:col>10</xdr:col>
      <xdr:colOff>78563</xdr:colOff>
      <xdr:row>43</xdr:row>
      <xdr:rowOff>229914</xdr:rowOff>
    </xdr:to>
    <xdr:sp macro="" textlink="">
      <xdr:nvSpPr>
        <xdr:cNvPr id="22" name="วงเล็บปีกกาขวา 21"/>
        <xdr:cNvSpPr/>
      </xdr:nvSpPr>
      <xdr:spPr>
        <a:xfrm>
          <a:off x="8441120" y="15218103"/>
          <a:ext cx="45719" cy="744483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10948</xdr:colOff>
      <xdr:row>51</xdr:row>
      <xdr:rowOff>65690</xdr:rowOff>
    </xdr:from>
    <xdr:to>
      <xdr:col>10</xdr:col>
      <xdr:colOff>109483</xdr:colOff>
      <xdr:row>54</xdr:row>
      <xdr:rowOff>251809</xdr:rowOff>
    </xdr:to>
    <xdr:sp macro="" textlink="">
      <xdr:nvSpPr>
        <xdr:cNvPr id="21" name="วงเล็บปีกกาขวา 20"/>
        <xdr:cNvSpPr/>
      </xdr:nvSpPr>
      <xdr:spPr>
        <a:xfrm>
          <a:off x="8419224" y="16061121"/>
          <a:ext cx="98535" cy="97439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55</xdr:row>
      <xdr:rowOff>65691</xdr:rowOff>
    </xdr:from>
    <xdr:to>
      <xdr:col>10</xdr:col>
      <xdr:colOff>109483</xdr:colOff>
      <xdr:row>58</xdr:row>
      <xdr:rowOff>10949</xdr:rowOff>
    </xdr:to>
    <xdr:sp macro="" textlink="">
      <xdr:nvSpPr>
        <xdr:cNvPr id="23" name="วงเล็บปีกกาขวา 22"/>
        <xdr:cNvSpPr/>
      </xdr:nvSpPr>
      <xdr:spPr>
        <a:xfrm>
          <a:off x="8430172" y="19520777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58</xdr:row>
      <xdr:rowOff>65691</xdr:rowOff>
    </xdr:from>
    <xdr:to>
      <xdr:col>10</xdr:col>
      <xdr:colOff>109483</xdr:colOff>
      <xdr:row>61</xdr:row>
      <xdr:rowOff>10949</xdr:rowOff>
    </xdr:to>
    <xdr:sp macro="" textlink="">
      <xdr:nvSpPr>
        <xdr:cNvPr id="24" name="วงเล็บปีกกาขวา 23"/>
        <xdr:cNvSpPr/>
      </xdr:nvSpPr>
      <xdr:spPr>
        <a:xfrm>
          <a:off x="8452069" y="20309053"/>
          <a:ext cx="65690" cy="4707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61</xdr:row>
      <xdr:rowOff>65691</xdr:rowOff>
    </xdr:from>
    <xdr:to>
      <xdr:col>10</xdr:col>
      <xdr:colOff>109483</xdr:colOff>
      <xdr:row>64</xdr:row>
      <xdr:rowOff>10949</xdr:rowOff>
    </xdr:to>
    <xdr:sp macro="" textlink="">
      <xdr:nvSpPr>
        <xdr:cNvPr id="25" name="วงเล็บปีกกาขวา 24"/>
        <xdr:cNvSpPr/>
      </xdr:nvSpPr>
      <xdr:spPr>
        <a:xfrm>
          <a:off x="8452069" y="20309053"/>
          <a:ext cx="65690" cy="4707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64</xdr:row>
      <xdr:rowOff>65691</xdr:rowOff>
    </xdr:from>
    <xdr:to>
      <xdr:col>10</xdr:col>
      <xdr:colOff>109483</xdr:colOff>
      <xdr:row>67</xdr:row>
      <xdr:rowOff>10949</xdr:rowOff>
    </xdr:to>
    <xdr:sp macro="" textlink="">
      <xdr:nvSpPr>
        <xdr:cNvPr id="26" name="วงเล็บปีกกาขวา 25"/>
        <xdr:cNvSpPr/>
      </xdr:nvSpPr>
      <xdr:spPr>
        <a:xfrm>
          <a:off x="8452069" y="20309053"/>
          <a:ext cx="65690" cy="4707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76</xdr:row>
      <xdr:rowOff>65690</xdr:rowOff>
    </xdr:from>
    <xdr:to>
      <xdr:col>10</xdr:col>
      <xdr:colOff>109483</xdr:colOff>
      <xdr:row>81</xdr:row>
      <xdr:rowOff>10949</xdr:rowOff>
    </xdr:to>
    <xdr:sp macro="" textlink="">
      <xdr:nvSpPr>
        <xdr:cNvPr id="27" name="วงเล็บปีกกาขวา 26"/>
        <xdr:cNvSpPr/>
      </xdr:nvSpPr>
      <xdr:spPr>
        <a:xfrm>
          <a:off x="8452069" y="22695776"/>
          <a:ext cx="65690" cy="125905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81</xdr:row>
      <xdr:rowOff>65690</xdr:rowOff>
    </xdr:from>
    <xdr:to>
      <xdr:col>10</xdr:col>
      <xdr:colOff>109483</xdr:colOff>
      <xdr:row>86</xdr:row>
      <xdr:rowOff>10949</xdr:rowOff>
    </xdr:to>
    <xdr:sp macro="" textlink="">
      <xdr:nvSpPr>
        <xdr:cNvPr id="28" name="วงเล็บปีกกาขวา 27"/>
        <xdr:cNvSpPr/>
      </xdr:nvSpPr>
      <xdr:spPr>
        <a:xfrm>
          <a:off x="8452069" y="22695776"/>
          <a:ext cx="65690" cy="125905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87</xdr:row>
      <xdr:rowOff>65691</xdr:rowOff>
    </xdr:from>
    <xdr:to>
      <xdr:col>10</xdr:col>
      <xdr:colOff>109483</xdr:colOff>
      <xdr:row>90</xdr:row>
      <xdr:rowOff>10949</xdr:rowOff>
    </xdr:to>
    <xdr:sp macro="" textlink="">
      <xdr:nvSpPr>
        <xdr:cNvPr id="29" name="วงเล็บปีกกาขวา 28"/>
        <xdr:cNvSpPr/>
      </xdr:nvSpPr>
      <xdr:spPr>
        <a:xfrm>
          <a:off x="8430172" y="19520777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32844</xdr:colOff>
      <xdr:row>96</xdr:row>
      <xdr:rowOff>10948</xdr:rowOff>
    </xdr:from>
    <xdr:to>
      <xdr:col>10</xdr:col>
      <xdr:colOff>111407</xdr:colOff>
      <xdr:row>100</xdr:row>
      <xdr:rowOff>10948</xdr:rowOff>
    </xdr:to>
    <xdr:sp macro="" textlink="">
      <xdr:nvSpPr>
        <xdr:cNvPr id="30" name="วงเล็บปีกกาขวา 29"/>
        <xdr:cNvSpPr/>
      </xdr:nvSpPr>
      <xdr:spPr>
        <a:xfrm>
          <a:off x="8441120" y="27436379"/>
          <a:ext cx="78563" cy="105103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104</xdr:row>
      <xdr:rowOff>65691</xdr:rowOff>
    </xdr:from>
    <xdr:to>
      <xdr:col>10</xdr:col>
      <xdr:colOff>109483</xdr:colOff>
      <xdr:row>107</xdr:row>
      <xdr:rowOff>10949</xdr:rowOff>
    </xdr:to>
    <xdr:sp macro="" textlink="">
      <xdr:nvSpPr>
        <xdr:cNvPr id="31" name="วงเล็บปีกกาขวา 30"/>
        <xdr:cNvSpPr/>
      </xdr:nvSpPr>
      <xdr:spPr>
        <a:xfrm>
          <a:off x="8430172" y="25586122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25</xdr:row>
      <xdr:rowOff>10948</xdr:rowOff>
    </xdr:from>
    <xdr:to>
      <xdr:col>10</xdr:col>
      <xdr:colOff>89510</xdr:colOff>
      <xdr:row>26</xdr:row>
      <xdr:rowOff>223234</xdr:rowOff>
    </xdr:to>
    <xdr:sp macro="" textlink="">
      <xdr:nvSpPr>
        <xdr:cNvPr id="32" name="วงเล็บปีกกาขวา 31"/>
        <xdr:cNvSpPr/>
      </xdr:nvSpPr>
      <xdr:spPr>
        <a:xfrm>
          <a:off x="8430172" y="7006896"/>
          <a:ext cx="67614" cy="47504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41866</xdr:colOff>
      <xdr:row>100</xdr:row>
      <xdr:rowOff>65688</xdr:rowOff>
    </xdr:from>
    <xdr:to>
      <xdr:col>10</xdr:col>
      <xdr:colOff>87585</xdr:colOff>
      <xdr:row>103</xdr:row>
      <xdr:rowOff>240861</xdr:rowOff>
    </xdr:to>
    <xdr:sp macro="" textlink="">
      <xdr:nvSpPr>
        <xdr:cNvPr id="33" name="วงเล็บปีกกาขวา 32"/>
        <xdr:cNvSpPr/>
      </xdr:nvSpPr>
      <xdr:spPr>
        <a:xfrm>
          <a:off x="8450142" y="28553102"/>
          <a:ext cx="45719" cy="963449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32844</xdr:colOff>
      <xdr:row>19</xdr:row>
      <xdr:rowOff>10948</xdr:rowOff>
    </xdr:from>
    <xdr:to>
      <xdr:col>10</xdr:col>
      <xdr:colOff>78563</xdr:colOff>
      <xdr:row>21</xdr:row>
      <xdr:rowOff>229915</xdr:rowOff>
    </xdr:to>
    <xdr:sp macro="" textlink="">
      <xdr:nvSpPr>
        <xdr:cNvPr id="34" name="วงเล็บปีกกาขวา 33"/>
        <xdr:cNvSpPr/>
      </xdr:nvSpPr>
      <xdr:spPr>
        <a:xfrm>
          <a:off x="8441120" y="5408448"/>
          <a:ext cx="45719" cy="74448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109</xdr:row>
      <xdr:rowOff>0</xdr:rowOff>
    </xdr:from>
    <xdr:to>
      <xdr:col>10</xdr:col>
      <xdr:colOff>89510</xdr:colOff>
      <xdr:row>110</xdr:row>
      <xdr:rowOff>212287</xdr:rowOff>
    </xdr:to>
    <xdr:sp macro="" textlink="">
      <xdr:nvSpPr>
        <xdr:cNvPr id="36" name="วงเล็บปีกกาขวา 35"/>
        <xdr:cNvSpPr/>
      </xdr:nvSpPr>
      <xdr:spPr>
        <a:xfrm>
          <a:off x="8430172" y="31147845"/>
          <a:ext cx="67614" cy="47504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30918</xdr:colOff>
      <xdr:row>121</xdr:row>
      <xdr:rowOff>32844</xdr:rowOff>
    </xdr:from>
    <xdr:to>
      <xdr:col>10</xdr:col>
      <xdr:colOff>76637</xdr:colOff>
      <xdr:row>124</xdr:row>
      <xdr:rowOff>0</xdr:rowOff>
    </xdr:to>
    <xdr:sp macro="" textlink="">
      <xdr:nvSpPr>
        <xdr:cNvPr id="37" name="วงเล็บปีกกาขวา 36"/>
        <xdr:cNvSpPr/>
      </xdr:nvSpPr>
      <xdr:spPr>
        <a:xfrm>
          <a:off x="8439194" y="36753361"/>
          <a:ext cx="45719" cy="75543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118</xdr:row>
      <xdr:rowOff>0</xdr:rowOff>
    </xdr:from>
    <xdr:to>
      <xdr:col>10</xdr:col>
      <xdr:colOff>89510</xdr:colOff>
      <xdr:row>119</xdr:row>
      <xdr:rowOff>212287</xdr:rowOff>
    </xdr:to>
    <xdr:sp macro="" textlink="">
      <xdr:nvSpPr>
        <xdr:cNvPr id="38" name="วงเล็บปีกกาขวา 37"/>
        <xdr:cNvSpPr/>
      </xdr:nvSpPr>
      <xdr:spPr>
        <a:xfrm>
          <a:off x="8430172" y="31147845"/>
          <a:ext cx="67614" cy="47504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124</xdr:row>
      <xdr:rowOff>65691</xdr:rowOff>
    </xdr:from>
    <xdr:to>
      <xdr:col>10</xdr:col>
      <xdr:colOff>109483</xdr:colOff>
      <xdr:row>127</xdr:row>
      <xdr:rowOff>10949</xdr:rowOff>
    </xdr:to>
    <xdr:sp macro="" textlink="">
      <xdr:nvSpPr>
        <xdr:cNvPr id="39" name="วงเล็บปีกกาขวา 38"/>
        <xdr:cNvSpPr/>
      </xdr:nvSpPr>
      <xdr:spPr>
        <a:xfrm>
          <a:off x="8430172" y="29604139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140</xdr:row>
      <xdr:rowOff>54743</xdr:rowOff>
    </xdr:from>
    <xdr:to>
      <xdr:col>10</xdr:col>
      <xdr:colOff>109483</xdr:colOff>
      <xdr:row>143</xdr:row>
      <xdr:rowOff>1</xdr:rowOff>
    </xdr:to>
    <xdr:sp macro="" textlink="">
      <xdr:nvSpPr>
        <xdr:cNvPr id="40" name="วงเล็บปีกกาขวา 39"/>
        <xdr:cNvSpPr/>
      </xdr:nvSpPr>
      <xdr:spPr>
        <a:xfrm>
          <a:off x="8430172" y="40552415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32844</xdr:colOff>
      <xdr:row>144</xdr:row>
      <xdr:rowOff>10948</xdr:rowOff>
    </xdr:from>
    <xdr:to>
      <xdr:col>10</xdr:col>
      <xdr:colOff>111407</xdr:colOff>
      <xdr:row>148</xdr:row>
      <xdr:rowOff>10948</xdr:rowOff>
    </xdr:to>
    <xdr:sp macro="" textlink="">
      <xdr:nvSpPr>
        <xdr:cNvPr id="41" name="วงเล็บปีกกาขวา 40"/>
        <xdr:cNvSpPr/>
      </xdr:nvSpPr>
      <xdr:spPr>
        <a:xfrm>
          <a:off x="8441120" y="27447327"/>
          <a:ext cx="78563" cy="105103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43792</xdr:colOff>
      <xdr:row>156</xdr:row>
      <xdr:rowOff>-1</xdr:rowOff>
    </xdr:from>
    <xdr:to>
      <xdr:col>10</xdr:col>
      <xdr:colOff>89511</xdr:colOff>
      <xdr:row>160</xdr:row>
      <xdr:rowOff>251810</xdr:rowOff>
    </xdr:to>
    <xdr:sp macro="" textlink="">
      <xdr:nvSpPr>
        <xdr:cNvPr id="42" name="วงเล็บปีกกาขวา 41"/>
        <xdr:cNvSpPr/>
      </xdr:nvSpPr>
      <xdr:spPr>
        <a:xfrm>
          <a:off x="8452068" y="44789396"/>
          <a:ext cx="45719" cy="130284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164</xdr:row>
      <xdr:rowOff>54743</xdr:rowOff>
    </xdr:from>
    <xdr:to>
      <xdr:col>10</xdr:col>
      <xdr:colOff>109483</xdr:colOff>
      <xdr:row>167</xdr:row>
      <xdr:rowOff>1</xdr:rowOff>
    </xdr:to>
    <xdr:sp macro="" textlink="">
      <xdr:nvSpPr>
        <xdr:cNvPr id="43" name="วงเล็บปีกกาขวา 42"/>
        <xdr:cNvSpPr/>
      </xdr:nvSpPr>
      <xdr:spPr>
        <a:xfrm>
          <a:off x="8430172" y="40552415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170</xdr:row>
      <xdr:rowOff>65690</xdr:rowOff>
    </xdr:from>
    <xdr:to>
      <xdr:col>10</xdr:col>
      <xdr:colOff>109483</xdr:colOff>
      <xdr:row>175</xdr:row>
      <xdr:rowOff>10949</xdr:rowOff>
    </xdr:to>
    <xdr:sp macro="" textlink="">
      <xdr:nvSpPr>
        <xdr:cNvPr id="44" name="วงเล็บปีกกาขวา 43"/>
        <xdr:cNvSpPr/>
      </xdr:nvSpPr>
      <xdr:spPr>
        <a:xfrm>
          <a:off x="8452069" y="21392931"/>
          <a:ext cx="65690" cy="125905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21896</xdr:colOff>
      <xdr:row>178</xdr:row>
      <xdr:rowOff>54743</xdr:rowOff>
    </xdr:from>
    <xdr:to>
      <xdr:col>10</xdr:col>
      <xdr:colOff>109483</xdr:colOff>
      <xdr:row>181</xdr:row>
      <xdr:rowOff>1</xdr:rowOff>
    </xdr:to>
    <xdr:sp macro="" textlink="">
      <xdr:nvSpPr>
        <xdr:cNvPr id="46" name="วงเล็บปีกกาขวา 45"/>
        <xdr:cNvSpPr/>
      </xdr:nvSpPr>
      <xdr:spPr>
        <a:xfrm>
          <a:off x="8430172" y="47230864"/>
          <a:ext cx="87587" cy="73353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43792</xdr:colOff>
      <xdr:row>10</xdr:row>
      <xdr:rowOff>0</xdr:rowOff>
    </xdr:from>
    <xdr:to>
      <xdr:col>10</xdr:col>
      <xdr:colOff>89511</xdr:colOff>
      <xdr:row>10</xdr:row>
      <xdr:rowOff>10948</xdr:rowOff>
    </xdr:to>
    <xdr:sp macro="" textlink="">
      <xdr:nvSpPr>
        <xdr:cNvPr id="32" name="วงเล็บปีกกาขวา 31"/>
        <xdr:cNvSpPr/>
      </xdr:nvSpPr>
      <xdr:spPr>
        <a:xfrm>
          <a:off x="8206717" y="2724150"/>
          <a:ext cx="45719" cy="1094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43792</xdr:colOff>
      <xdr:row>8</xdr:row>
      <xdr:rowOff>0</xdr:rowOff>
    </xdr:from>
    <xdr:to>
      <xdr:col>10</xdr:col>
      <xdr:colOff>89511</xdr:colOff>
      <xdr:row>8</xdr:row>
      <xdr:rowOff>10948</xdr:rowOff>
    </xdr:to>
    <xdr:sp macro="" textlink="">
      <xdr:nvSpPr>
        <xdr:cNvPr id="2" name="วงเล็บปีกกาขวา 1"/>
        <xdr:cNvSpPr/>
      </xdr:nvSpPr>
      <xdr:spPr>
        <a:xfrm>
          <a:off x="8435317" y="2724150"/>
          <a:ext cx="45719" cy="1094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43792</xdr:colOff>
      <xdr:row>10</xdr:row>
      <xdr:rowOff>0</xdr:rowOff>
    </xdr:from>
    <xdr:to>
      <xdr:col>10</xdr:col>
      <xdr:colOff>89511</xdr:colOff>
      <xdr:row>10</xdr:row>
      <xdr:rowOff>10948</xdr:rowOff>
    </xdr:to>
    <xdr:sp macro="" textlink="">
      <xdr:nvSpPr>
        <xdr:cNvPr id="2" name="วงเล็บปีกกาขวา 1"/>
        <xdr:cNvSpPr/>
      </xdr:nvSpPr>
      <xdr:spPr>
        <a:xfrm>
          <a:off x="8435317" y="2724150"/>
          <a:ext cx="45719" cy="1094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43792</xdr:colOff>
      <xdr:row>12</xdr:row>
      <xdr:rowOff>0</xdr:rowOff>
    </xdr:from>
    <xdr:to>
      <xdr:col>10</xdr:col>
      <xdr:colOff>89511</xdr:colOff>
      <xdr:row>12</xdr:row>
      <xdr:rowOff>10948</xdr:rowOff>
    </xdr:to>
    <xdr:sp macro="" textlink="">
      <xdr:nvSpPr>
        <xdr:cNvPr id="2" name="วงเล็บปีกกาขวา 1"/>
        <xdr:cNvSpPr/>
      </xdr:nvSpPr>
      <xdr:spPr>
        <a:xfrm>
          <a:off x="8435317" y="2724150"/>
          <a:ext cx="45719" cy="1094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view="pageBreakPreview" zoomScale="87" zoomScaleNormal="100" zoomScaleSheetLayoutView="87" workbookViewId="0">
      <selection activeCell="A118" sqref="A118:L118"/>
    </sheetView>
  </sheetViews>
  <sheetFormatPr defaultColWidth="9" defaultRowHeight="21" x14ac:dyDescent="0.35"/>
  <cols>
    <col min="1" max="1" width="5.125" style="29" customWidth="1"/>
    <col min="2" max="2" width="10.875" style="29" bestFit="1" customWidth="1"/>
    <col min="3" max="3" width="6" style="29" customWidth="1"/>
    <col min="4" max="4" width="12.625" style="29" customWidth="1"/>
    <col min="5" max="5" width="12.75" style="29" customWidth="1"/>
    <col min="6" max="6" width="19.875" style="30" bestFit="1" customWidth="1"/>
    <col min="7" max="7" width="7.25" style="29" customWidth="1"/>
    <col min="8" max="8" width="12.625" style="29" bestFit="1" customWidth="1"/>
    <col min="9" max="9" width="11" style="29" bestFit="1" customWidth="1"/>
    <col min="10" max="10" width="12" style="31" bestFit="1" customWidth="1"/>
    <col min="11" max="11" width="12.375" style="29" customWidth="1"/>
    <col min="12" max="12" width="47" style="36" customWidth="1"/>
    <col min="13" max="16384" width="9" style="1"/>
  </cols>
  <sheetData>
    <row r="1" spans="1:12" x14ac:dyDescent="0.3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3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3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3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35">
      <c r="A5" s="2"/>
      <c r="B5" s="2"/>
      <c r="C5" s="2"/>
      <c r="D5" s="2"/>
      <c r="E5" s="2"/>
      <c r="F5" s="3"/>
      <c r="G5" s="2"/>
      <c r="H5" s="2"/>
      <c r="I5" s="2"/>
      <c r="J5" s="4"/>
      <c r="K5" s="2"/>
    </row>
    <row r="6" spans="1:12" ht="24" customHeight="1" x14ac:dyDescent="0.35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2" t="s">
        <v>7</v>
      </c>
      <c r="G6" s="67" t="s">
        <v>8</v>
      </c>
      <c r="H6" s="67" t="s">
        <v>9</v>
      </c>
      <c r="I6" s="67" t="s">
        <v>10</v>
      </c>
      <c r="J6" s="68" t="s">
        <v>11</v>
      </c>
      <c r="K6" s="69" t="s">
        <v>12</v>
      </c>
      <c r="L6" s="70"/>
    </row>
    <row r="7" spans="1:12" x14ac:dyDescent="0.35">
      <c r="A7" s="67"/>
      <c r="B7" s="67"/>
      <c r="C7" s="67"/>
      <c r="D7" s="67"/>
      <c r="E7" s="67"/>
      <c r="F7" s="72"/>
      <c r="G7" s="67"/>
      <c r="H7" s="67"/>
      <c r="I7" s="67"/>
      <c r="J7" s="68"/>
      <c r="K7" s="69"/>
      <c r="L7" s="70"/>
    </row>
    <row r="8" spans="1:12" x14ac:dyDescent="0.35">
      <c r="A8" s="5">
        <v>1</v>
      </c>
      <c r="B8" s="5">
        <v>1500500274</v>
      </c>
      <c r="C8" s="5">
        <v>1000</v>
      </c>
      <c r="D8" s="5">
        <v>1500800005</v>
      </c>
      <c r="E8" s="5">
        <v>1100000518</v>
      </c>
      <c r="F8" s="6">
        <v>1100001475150510</v>
      </c>
      <c r="G8" s="5" t="s">
        <v>13</v>
      </c>
      <c r="H8" s="5" t="s">
        <v>14</v>
      </c>
      <c r="I8" s="5" t="s">
        <v>15</v>
      </c>
      <c r="J8" s="7">
        <v>620.79999999999995</v>
      </c>
      <c r="K8" s="8" t="s">
        <v>16</v>
      </c>
      <c r="L8" s="9" t="s">
        <v>181</v>
      </c>
    </row>
    <row r="9" spans="1:12" ht="21.75" thickBot="1" x14ac:dyDescent="0.4">
      <c r="A9" s="14"/>
      <c r="B9" s="14"/>
      <c r="C9" s="14"/>
      <c r="D9" s="45" t="s">
        <v>17</v>
      </c>
      <c r="E9" s="14"/>
      <c r="F9" s="15"/>
      <c r="G9" s="14"/>
      <c r="H9" s="14"/>
      <c r="I9" s="14"/>
      <c r="J9" s="18">
        <f>SUM(J8:J8)</f>
        <v>620.79999999999995</v>
      </c>
      <c r="K9" s="14"/>
      <c r="L9" s="37"/>
    </row>
    <row r="10" spans="1:12" ht="21.75" thickTop="1" x14ac:dyDescent="0.35">
      <c r="A10" s="5">
        <v>2</v>
      </c>
      <c r="B10" s="5">
        <v>1500500230</v>
      </c>
      <c r="C10" s="5">
        <v>1800</v>
      </c>
      <c r="D10" s="5">
        <v>1500800025</v>
      </c>
      <c r="E10" s="5">
        <v>1100014799</v>
      </c>
      <c r="F10" s="6">
        <v>1100080494150510</v>
      </c>
      <c r="G10" s="5" t="s">
        <v>13</v>
      </c>
      <c r="H10" s="5" t="s">
        <v>18</v>
      </c>
      <c r="I10" s="5" t="s">
        <v>19</v>
      </c>
      <c r="J10" s="7">
        <v>724.59</v>
      </c>
      <c r="K10" s="17" t="s">
        <v>20</v>
      </c>
      <c r="L10" s="79" t="s">
        <v>21</v>
      </c>
    </row>
    <row r="11" spans="1:12" x14ac:dyDescent="0.35">
      <c r="A11" s="5">
        <v>3</v>
      </c>
      <c r="B11" s="5">
        <v>1500500230</v>
      </c>
      <c r="C11" s="5">
        <v>1800</v>
      </c>
      <c r="D11" s="5">
        <v>1500800025</v>
      </c>
      <c r="E11" s="5">
        <v>1200018737</v>
      </c>
      <c r="F11" s="6">
        <v>1200027109150510</v>
      </c>
      <c r="G11" s="5" t="s">
        <v>22</v>
      </c>
      <c r="H11" s="5" t="s">
        <v>23</v>
      </c>
      <c r="I11" s="5" t="s">
        <v>19</v>
      </c>
      <c r="J11" s="7">
        <v>-2308.6</v>
      </c>
      <c r="K11" s="17" t="s">
        <v>24</v>
      </c>
      <c r="L11" s="75"/>
    </row>
    <row r="12" spans="1:12" ht="21.75" thickBot="1" x14ac:dyDescent="0.4">
      <c r="A12" s="14"/>
      <c r="B12" s="14"/>
      <c r="C12" s="14"/>
      <c r="D12" s="45" t="s">
        <v>25</v>
      </c>
      <c r="E12" s="14"/>
      <c r="F12" s="15"/>
      <c r="G12" s="14"/>
      <c r="H12" s="14"/>
      <c r="I12" s="14"/>
      <c r="J12" s="18">
        <f>SUM(J10:J11)</f>
        <v>-1584.0099999999998</v>
      </c>
      <c r="K12" s="14"/>
      <c r="L12" s="37"/>
    </row>
    <row r="13" spans="1:12" s="13" customFormat="1" ht="42.75" thickTop="1" x14ac:dyDescent="0.2">
      <c r="A13" s="10">
        <v>4</v>
      </c>
      <c r="B13" s="10">
        <v>1500500224</v>
      </c>
      <c r="C13" s="10">
        <v>2000</v>
      </c>
      <c r="D13" s="10">
        <v>1500800027</v>
      </c>
      <c r="E13" s="10">
        <v>1100021308</v>
      </c>
      <c r="F13" s="11">
        <v>1100113798150510</v>
      </c>
      <c r="G13" s="10" t="s">
        <v>26</v>
      </c>
      <c r="H13" s="10" t="s">
        <v>27</v>
      </c>
      <c r="I13" s="10" t="s">
        <v>28</v>
      </c>
      <c r="J13" s="12">
        <v>12640</v>
      </c>
      <c r="K13" s="32" t="s">
        <v>60</v>
      </c>
      <c r="L13" s="9" t="s">
        <v>124</v>
      </c>
    </row>
    <row r="14" spans="1:12" x14ac:dyDescent="0.35">
      <c r="A14" s="22">
        <v>5</v>
      </c>
      <c r="B14" s="22">
        <v>1500500224</v>
      </c>
      <c r="C14" s="22">
        <v>2000</v>
      </c>
      <c r="D14" s="22">
        <v>1500800027</v>
      </c>
      <c r="E14" s="22">
        <v>1200041723</v>
      </c>
      <c r="F14" s="23">
        <v>1200070784150510</v>
      </c>
      <c r="G14" s="22" t="s">
        <v>22</v>
      </c>
      <c r="H14" s="22" t="s">
        <v>71</v>
      </c>
      <c r="I14" s="22" t="s">
        <v>72</v>
      </c>
      <c r="J14" s="24">
        <v>-436.5</v>
      </c>
      <c r="K14" s="25" t="s">
        <v>34</v>
      </c>
      <c r="L14" s="39" t="s">
        <v>124</v>
      </c>
    </row>
    <row r="15" spans="1:12" ht="21.75" thickBot="1" x14ac:dyDescent="0.4">
      <c r="A15" s="14"/>
      <c r="B15" s="14"/>
      <c r="C15" s="14"/>
      <c r="D15" s="45" t="s">
        <v>29</v>
      </c>
      <c r="E15" s="14"/>
      <c r="F15" s="15"/>
      <c r="G15" s="14"/>
      <c r="H15" s="14"/>
      <c r="I15" s="14"/>
      <c r="J15" s="18">
        <f>SUM(J13:J14)</f>
        <v>12203.5</v>
      </c>
      <c r="K15" s="14"/>
      <c r="L15" s="37"/>
    </row>
    <row r="16" spans="1:12" ht="21.75" thickTop="1" x14ac:dyDescent="0.35">
      <c r="A16" s="5">
        <v>6</v>
      </c>
      <c r="B16" s="5">
        <v>1500500071</v>
      </c>
      <c r="C16" s="5">
        <v>2500</v>
      </c>
      <c r="D16" s="5">
        <v>1500800032</v>
      </c>
      <c r="E16" s="5">
        <v>1100012067</v>
      </c>
      <c r="F16" s="6">
        <v>1100066718150510</v>
      </c>
      <c r="G16" s="5" t="s">
        <v>13</v>
      </c>
      <c r="H16" s="5" t="s">
        <v>30</v>
      </c>
      <c r="I16" s="5" t="s">
        <v>31</v>
      </c>
      <c r="J16" s="7">
        <v>1585.95</v>
      </c>
      <c r="K16" s="19" t="s">
        <v>16</v>
      </c>
      <c r="L16" s="9" t="s">
        <v>161</v>
      </c>
    </row>
    <row r="17" spans="1:12" ht="21.75" thickBot="1" x14ac:dyDescent="0.4">
      <c r="A17" s="14"/>
      <c r="B17" s="14"/>
      <c r="C17" s="14"/>
      <c r="D17" s="45" t="s">
        <v>32</v>
      </c>
      <c r="E17" s="14"/>
      <c r="F17" s="15"/>
      <c r="G17" s="14"/>
      <c r="H17" s="14"/>
      <c r="I17" s="14"/>
      <c r="J17" s="18">
        <f>SUM(J16)</f>
        <v>1585.95</v>
      </c>
      <c r="K17" s="14"/>
      <c r="L17" s="37"/>
    </row>
    <row r="18" spans="1:12" ht="21.75" thickTop="1" x14ac:dyDescent="0.35">
      <c r="A18" s="5">
        <v>7</v>
      </c>
      <c r="B18" s="5">
        <v>1500500052</v>
      </c>
      <c r="C18" s="5">
        <v>2600</v>
      </c>
      <c r="D18" s="5">
        <v>1500800033</v>
      </c>
      <c r="E18" s="5">
        <v>1200041495</v>
      </c>
      <c r="F18" s="6">
        <v>1200076214150510</v>
      </c>
      <c r="G18" s="5" t="s">
        <v>22</v>
      </c>
      <c r="H18" s="5" t="s">
        <v>73</v>
      </c>
      <c r="I18" s="5" t="s">
        <v>74</v>
      </c>
      <c r="J18" s="7">
        <v>-15436.58</v>
      </c>
      <c r="K18" s="25" t="s">
        <v>34</v>
      </c>
      <c r="L18" s="9" t="s">
        <v>125</v>
      </c>
    </row>
    <row r="19" spans="1:12" x14ac:dyDescent="0.35">
      <c r="A19" s="5">
        <v>8</v>
      </c>
      <c r="B19" s="5">
        <v>1500500052</v>
      </c>
      <c r="C19" s="5">
        <v>2600</v>
      </c>
      <c r="D19" s="5">
        <v>1500800033</v>
      </c>
      <c r="E19" s="5">
        <v>1200048807</v>
      </c>
      <c r="F19" s="6">
        <v>1200078923150510</v>
      </c>
      <c r="G19" s="5" t="s">
        <v>22</v>
      </c>
      <c r="H19" s="5" t="s">
        <v>75</v>
      </c>
      <c r="I19" s="5" t="s">
        <v>76</v>
      </c>
      <c r="J19" s="7">
        <v>-19161.38</v>
      </c>
      <c r="K19" s="25" t="s">
        <v>34</v>
      </c>
      <c r="L19" s="9" t="s">
        <v>125</v>
      </c>
    </row>
    <row r="20" spans="1:12" x14ac:dyDescent="0.35">
      <c r="A20" s="5">
        <v>9</v>
      </c>
      <c r="B20" s="5">
        <v>1500500052</v>
      </c>
      <c r="C20" s="5">
        <v>2600</v>
      </c>
      <c r="D20" s="5">
        <v>1500800033</v>
      </c>
      <c r="E20" s="5">
        <v>1100057626</v>
      </c>
      <c r="F20" s="6">
        <v>1100300235150510</v>
      </c>
      <c r="G20" s="5" t="s">
        <v>26</v>
      </c>
      <c r="H20" s="5" t="s">
        <v>77</v>
      </c>
      <c r="I20" s="5" t="s">
        <v>78</v>
      </c>
      <c r="J20" s="7">
        <v>359258</v>
      </c>
      <c r="K20" s="64" t="s">
        <v>60</v>
      </c>
      <c r="L20" s="61" t="s">
        <v>125</v>
      </c>
    </row>
    <row r="21" spans="1:12" x14ac:dyDescent="0.35">
      <c r="A21" s="5">
        <v>10</v>
      </c>
      <c r="B21" s="5">
        <v>1500500052</v>
      </c>
      <c r="C21" s="5">
        <v>2600</v>
      </c>
      <c r="D21" s="5">
        <v>1500800033</v>
      </c>
      <c r="E21" s="5">
        <v>1100057629</v>
      </c>
      <c r="F21" s="6">
        <v>1100300381150510</v>
      </c>
      <c r="G21" s="5" t="s">
        <v>26</v>
      </c>
      <c r="H21" s="5" t="s">
        <v>77</v>
      </c>
      <c r="I21" s="5" t="s">
        <v>78</v>
      </c>
      <c r="J21" s="7">
        <v>42000</v>
      </c>
      <c r="K21" s="65"/>
      <c r="L21" s="62"/>
    </row>
    <row r="22" spans="1:12" x14ac:dyDescent="0.35">
      <c r="A22" s="5">
        <v>11</v>
      </c>
      <c r="B22" s="5">
        <v>1500500052</v>
      </c>
      <c r="C22" s="5">
        <v>2600</v>
      </c>
      <c r="D22" s="5">
        <v>1500800033</v>
      </c>
      <c r="E22" s="5">
        <v>1100057632</v>
      </c>
      <c r="F22" s="6">
        <v>1100300481150510</v>
      </c>
      <c r="G22" s="5" t="s">
        <v>26</v>
      </c>
      <c r="H22" s="5" t="s">
        <v>77</v>
      </c>
      <c r="I22" s="5" t="s">
        <v>78</v>
      </c>
      <c r="J22" s="7">
        <v>114525.5</v>
      </c>
      <c r="K22" s="66"/>
      <c r="L22" s="63"/>
    </row>
    <row r="23" spans="1:12" ht="21.75" thickBot="1" x14ac:dyDescent="0.4">
      <c r="A23" s="14"/>
      <c r="B23" s="14"/>
      <c r="C23" s="14"/>
      <c r="D23" s="45" t="s">
        <v>79</v>
      </c>
      <c r="E23" s="14"/>
      <c r="F23" s="15"/>
      <c r="G23" s="14"/>
      <c r="H23" s="14"/>
      <c r="I23" s="14"/>
      <c r="J23" s="18">
        <f>SUM(J18:J22)</f>
        <v>481185.54</v>
      </c>
      <c r="K23" s="14"/>
      <c r="L23" s="37"/>
    </row>
    <row r="24" spans="1:12" ht="21.75" thickTop="1" x14ac:dyDescent="0.35">
      <c r="A24" s="5">
        <v>12</v>
      </c>
      <c r="B24" s="5">
        <v>1500500053</v>
      </c>
      <c r="C24" s="5">
        <v>2700</v>
      </c>
      <c r="D24" s="5">
        <v>1500800034</v>
      </c>
      <c r="E24" s="5">
        <v>1100054515</v>
      </c>
      <c r="F24" s="6">
        <v>1100285759150510</v>
      </c>
      <c r="G24" s="5" t="s">
        <v>13</v>
      </c>
      <c r="H24" s="5" t="s">
        <v>80</v>
      </c>
      <c r="I24" s="5" t="s">
        <v>81</v>
      </c>
      <c r="J24" s="7">
        <v>3592.88</v>
      </c>
      <c r="K24" s="16"/>
      <c r="L24" s="61" t="s">
        <v>126</v>
      </c>
    </row>
    <row r="25" spans="1:12" x14ac:dyDescent="0.35">
      <c r="A25" s="5">
        <v>13</v>
      </c>
      <c r="B25" s="5">
        <v>1500500053</v>
      </c>
      <c r="C25" s="5">
        <v>2700</v>
      </c>
      <c r="D25" s="5">
        <v>1500800034</v>
      </c>
      <c r="E25" s="5">
        <v>1100042983</v>
      </c>
      <c r="F25" s="6">
        <v>1100286121150510</v>
      </c>
      <c r="G25" s="5" t="s">
        <v>13</v>
      </c>
      <c r="H25" s="5" t="s">
        <v>82</v>
      </c>
      <c r="I25" s="5" t="s">
        <v>81</v>
      </c>
      <c r="J25" s="7">
        <v>15015.6</v>
      </c>
      <c r="K25" s="16"/>
      <c r="L25" s="62"/>
    </row>
    <row r="26" spans="1:12" x14ac:dyDescent="0.35">
      <c r="A26" s="5">
        <v>14</v>
      </c>
      <c r="B26" s="5">
        <v>1500500053</v>
      </c>
      <c r="C26" s="5">
        <v>2700</v>
      </c>
      <c r="D26" s="5">
        <v>1500800034</v>
      </c>
      <c r="E26" s="5">
        <v>1100054802</v>
      </c>
      <c r="F26" s="6">
        <v>1100286049150510</v>
      </c>
      <c r="G26" s="5" t="s">
        <v>13</v>
      </c>
      <c r="H26" s="5" t="s">
        <v>83</v>
      </c>
      <c r="I26" s="5" t="s">
        <v>81</v>
      </c>
      <c r="J26" s="7">
        <v>28718.79</v>
      </c>
      <c r="K26" s="20" t="s">
        <v>86</v>
      </c>
      <c r="L26" s="62"/>
    </row>
    <row r="27" spans="1:12" x14ac:dyDescent="0.35">
      <c r="A27" s="5">
        <v>15</v>
      </c>
      <c r="B27" s="5">
        <v>1500500053</v>
      </c>
      <c r="C27" s="5">
        <v>2700</v>
      </c>
      <c r="D27" s="5">
        <v>1500800034</v>
      </c>
      <c r="E27" s="5">
        <v>1100060906</v>
      </c>
      <c r="F27" s="6">
        <v>1100317497150510</v>
      </c>
      <c r="G27" s="5" t="s">
        <v>13</v>
      </c>
      <c r="H27" s="5" t="s">
        <v>83</v>
      </c>
      <c r="I27" s="5" t="s">
        <v>81</v>
      </c>
      <c r="J27" s="7">
        <v>28718.79</v>
      </c>
      <c r="K27" s="16"/>
      <c r="L27" s="62"/>
    </row>
    <row r="28" spans="1:12" x14ac:dyDescent="0.35">
      <c r="A28" s="5">
        <v>16</v>
      </c>
      <c r="B28" s="5">
        <v>1500500053</v>
      </c>
      <c r="C28" s="5">
        <v>2700</v>
      </c>
      <c r="D28" s="5">
        <v>1500800034</v>
      </c>
      <c r="E28" s="5">
        <v>1200050731</v>
      </c>
      <c r="F28" s="6">
        <v>1200084087150510</v>
      </c>
      <c r="G28" s="5" t="s">
        <v>22</v>
      </c>
      <c r="H28" s="5" t="s">
        <v>84</v>
      </c>
      <c r="I28" s="5" t="s">
        <v>81</v>
      </c>
      <c r="J28" s="7">
        <v>-47327.27</v>
      </c>
      <c r="K28" s="16"/>
      <c r="L28" s="63"/>
    </row>
    <row r="29" spans="1:12" ht="21.75" thickBot="1" x14ac:dyDescent="0.4">
      <c r="A29" s="14"/>
      <c r="B29" s="14"/>
      <c r="C29" s="14"/>
      <c r="D29" s="45" t="s">
        <v>85</v>
      </c>
      <c r="E29" s="14"/>
      <c r="F29" s="15"/>
      <c r="G29" s="14"/>
      <c r="H29" s="14"/>
      <c r="I29" s="14"/>
      <c r="J29" s="18">
        <f>SUM(J24:J28)</f>
        <v>28718.79</v>
      </c>
      <c r="K29" s="14"/>
      <c r="L29" s="37"/>
    </row>
    <row r="30" spans="1:12" ht="21.75" thickTop="1" x14ac:dyDescent="0.35">
      <c r="A30" s="5">
        <v>17</v>
      </c>
      <c r="B30" s="5">
        <v>1500500930</v>
      </c>
      <c r="C30" s="5">
        <v>3000</v>
      </c>
      <c r="D30" s="5">
        <v>1500800035</v>
      </c>
      <c r="E30" s="5">
        <v>1100048707</v>
      </c>
      <c r="F30" s="6">
        <v>1100254503150510</v>
      </c>
      <c r="G30" s="5" t="s">
        <v>13</v>
      </c>
      <c r="H30" s="5" t="s">
        <v>87</v>
      </c>
      <c r="I30" s="5" t="s">
        <v>88</v>
      </c>
      <c r="J30" s="7">
        <v>131581.47</v>
      </c>
      <c r="K30" s="25" t="s">
        <v>63</v>
      </c>
      <c r="L30" s="80" t="s">
        <v>127</v>
      </c>
    </row>
    <row r="31" spans="1:12" x14ac:dyDescent="0.35">
      <c r="A31" s="5">
        <v>18</v>
      </c>
      <c r="B31" s="5">
        <v>1500500930</v>
      </c>
      <c r="C31" s="5">
        <v>3000</v>
      </c>
      <c r="D31" s="5">
        <v>1500800035</v>
      </c>
      <c r="E31" s="5">
        <v>1200045782</v>
      </c>
      <c r="F31" s="6">
        <v>1200074013150510</v>
      </c>
      <c r="G31" s="5" t="s">
        <v>22</v>
      </c>
      <c r="H31" s="5" t="s">
        <v>89</v>
      </c>
      <c r="I31" s="5" t="s">
        <v>88</v>
      </c>
      <c r="J31" s="7">
        <v>-131581.47</v>
      </c>
      <c r="K31" s="16"/>
      <c r="L31" s="81"/>
    </row>
    <row r="32" spans="1:12" x14ac:dyDescent="0.35">
      <c r="A32" s="5">
        <v>19</v>
      </c>
      <c r="B32" s="5">
        <v>1500500930</v>
      </c>
      <c r="C32" s="5">
        <v>3000</v>
      </c>
      <c r="D32" s="5">
        <v>1500800035</v>
      </c>
      <c r="E32" s="5">
        <v>1900001740</v>
      </c>
      <c r="F32" s="6"/>
      <c r="G32" s="5" t="s">
        <v>90</v>
      </c>
      <c r="H32" s="5" t="s">
        <v>91</v>
      </c>
      <c r="I32" s="5" t="s">
        <v>88</v>
      </c>
      <c r="J32" s="7">
        <v>131581.47</v>
      </c>
      <c r="K32" s="16"/>
      <c r="L32" s="82"/>
    </row>
    <row r="33" spans="1:12" ht="21.75" thickBot="1" x14ac:dyDescent="0.4">
      <c r="A33" s="14"/>
      <c r="B33" s="14"/>
      <c r="C33" s="14"/>
      <c r="D33" s="45" t="s">
        <v>33</v>
      </c>
      <c r="E33" s="14"/>
      <c r="F33" s="15"/>
      <c r="G33" s="14"/>
      <c r="H33" s="14"/>
      <c r="I33" s="14"/>
      <c r="J33" s="18">
        <f>SUM(J30:J32)</f>
        <v>131581.47</v>
      </c>
      <c r="K33" s="14"/>
      <c r="L33" s="37"/>
    </row>
    <row r="34" spans="1:12" s="13" customFormat="1" ht="42.75" thickTop="1" x14ac:dyDescent="0.2">
      <c r="A34" s="10">
        <v>20</v>
      </c>
      <c r="B34" s="10">
        <v>1500500056</v>
      </c>
      <c r="C34" s="10">
        <v>3200</v>
      </c>
      <c r="D34" s="10">
        <v>1500800037</v>
      </c>
      <c r="E34" s="10">
        <v>1200023557</v>
      </c>
      <c r="F34" s="11">
        <v>1200038277150510</v>
      </c>
      <c r="G34" s="10" t="s">
        <v>22</v>
      </c>
      <c r="H34" s="10" t="s">
        <v>92</v>
      </c>
      <c r="I34" s="10" t="s">
        <v>93</v>
      </c>
      <c r="J34" s="12">
        <v>-3823.74</v>
      </c>
      <c r="K34" s="27" t="s">
        <v>34</v>
      </c>
      <c r="L34" s="9" t="s">
        <v>160</v>
      </c>
    </row>
    <row r="35" spans="1:12" x14ac:dyDescent="0.35">
      <c r="A35" s="5">
        <v>21</v>
      </c>
      <c r="B35" s="5">
        <v>1500500799</v>
      </c>
      <c r="C35" s="5">
        <v>3200</v>
      </c>
      <c r="D35" s="5">
        <v>1500800037</v>
      </c>
      <c r="E35" s="5">
        <v>1100045287</v>
      </c>
      <c r="F35" s="6">
        <v>1100247645150510</v>
      </c>
      <c r="G35" s="5" t="s">
        <v>13</v>
      </c>
      <c r="H35" s="5" t="s">
        <v>94</v>
      </c>
      <c r="I35" s="5" t="s">
        <v>95</v>
      </c>
      <c r="J35" s="7">
        <v>114.46</v>
      </c>
      <c r="K35" s="17" t="s">
        <v>20</v>
      </c>
      <c r="L35" s="61" t="s">
        <v>128</v>
      </c>
    </row>
    <row r="36" spans="1:12" x14ac:dyDescent="0.35">
      <c r="A36" s="5">
        <v>22</v>
      </c>
      <c r="B36" s="5">
        <v>1500500799</v>
      </c>
      <c r="C36" s="5">
        <v>3200</v>
      </c>
      <c r="D36" s="5">
        <v>1500800037</v>
      </c>
      <c r="E36" s="5">
        <v>1100045482</v>
      </c>
      <c r="F36" s="6">
        <v>1100250038150510</v>
      </c>
      <c r="G36" s="5" t="s">
        <v>13</v>
      </c>
      <c r="H36" s="5" t="s">
        <v>96</v>
      </c>
      <c r="I36" s="5" t="s">
        <v>95</v>
      </c>
      <c r="J36" s="7">
        <v>3454.17</v>
      </c>
      <c r="K36" s="17" t="s">
        <v>24</v>
      </c>
      <c r="L36" s="62"/>
    </row>
    <row r="37" spans="1:12" x14ac:dyDescent="0.35">
      <c r="A37" s="5">
        <v>23</v>
      </c>
      <c r="B37" s="5">
        <v>1500500799</v>
      </c>
      <c r="C37" s="5">
        <v>3200</v>
      </c>
      <c r="D37" s="5">
        <v>1500800037</v>
      </c>
      <c r="E37" s="5">
        <v>1100048128</v>
      </c>
      <c r="F37" s="6">
        <v>1100253115150510</v>
      </c>
      <c r="G37" s="5" t="s">
        <v>13</v>
      </c>
      <c r="H37" s="5" t="s">
        <v>97</v>
      </c>
      <c r="I37" s="5" t="s">
        <v>95</v>
      </c>
      <c r="J37" s="7">
        <v>349.2</v>
      </c>
      <c r="K37" s="21">
        <f>SUM(J35:J39)</f>
        <v>-442.31999999999971</v>
      </c>
      <c r="L37" s="62"/>
    </row>
    <row r="38" spans="1:12" x14ac:dyDescent="0.35">
      <c r="A38" s="5">
        <v>24</v>
      </c>
      <c r="B38" s="5">
        <v>1500500799</v>
      </c>
      <c r="C38" s="5">
        <v>3200</v>
      </c>
      <c r="D38" s="5">
        <v>1500800037</v>
      </c>
      <c r="E38" s="5">
        <v>1100048713</v>
      </c>
      <c r="F38" s="6">
        <v>1100254538150510</v>
      </c>
      <c r="G38" s="5" t="s">
        <v>13</v>
      </c>
      <c r="H38" s="5" t="s">
        <v>87</v>
      </c>
      <c r="I38" s="5" t="s">
        <v>95</v>
      </c>
      <c r="J38" s="7">
        <v>1880.83</v>
      </c>
      <c r="K38" s="16"/>
      <c r="L38" s="62"/>
    </row>
    <row r="39" spans="1:12" x14ac:dyDescent="0.35">
      <c r="A39" s="5">
        <v>25</v>
      </c>
      <c r="B39" s="5">
        <v>1500500799</v>
      </c>
      <c r="C39" s="5">
        <v>3200</v>
      </c>
      <c r="D39" s="5">
        <v>1500800037</v>
      </c>
      <c r="E39" s="5">
        <v>1200039592</v>
      </c>
      <c r="F39" s="6">
        <v>1200073578150510</v>
      </c>
      <c r="G39" s="5" t="s">
        <v>22</v>
      </c>
      <c r="H39" s="5" t="s">
        <v>89</v>
      </c>
      <c r="I39" s="5" t="s">
        <v>95</v>
      </c>
      <c r="J39" s="7">
        <v>-6240.98</v>
      </c>
      <c r="K39" s="16"/>
      <c r="L39" s="63"/>
    </row>
    <row r="40" spans="1:12" ht="21.75" thickBot="1" x14ac:dyDescent="0.4">
      <c r="A40" s="14"/>
      <c r="B40" s="14"/>
      <c r="C40" s="14"/>
      <c r="D40" s="45" t="s">
        <v>98</v>
      </c>
      <c r="E40" s="14"/>
      <c r="F40" s="15"/>
      <c r="G40" s="14"/>
      <c r="H40" s="14"/>
      <c r="I40" s="14"/>
      <c r="J40" s="18">
        <f>SUM(J34:J39)</f>
        <v>-4266.0599999999995</v>
      </c>
      <c r="K40" s="14"/>
      <c r="L40" s="37"/>
    </row>
    <row r="41" spans="1:12" ht="21.75" thickTop="1" x14ac:dyDescent="0.35">
      <c r="A41" s="5">
        <v>26</v>
      </c>
      <c r="B41" s="5">
        <v>1500500056</v>
      </c>
      <c r="C41" s="5">
        <v>3300</v>
      </c>
      <c r="D41" s="5">
        <v>1500800038</v>
      </c>
      <c r="E41" s="5">
        <v>1100024314</v>
      </c>
      <c r="F41" s="6">
        <v>1100129567150510</v>
      </c>
      <c r="G41" s="5" t="s">
        <v>13</v>
      </c>
      <c r="H41" s="5" t="s">
        <v>99</v>
      </c>
      <c r="I41" s="5" t="s">
        <v>93</v>
      </c>
      <c r="J41" s="7">
        <v>3823.74</v>
      </c>
      <c r="K41" s="8" t="s">
        <v>16</v>
      </c>
      <c r="L41" s="9" t="s">
        <v>131</v>
      </c>
    </row>
    <row r="42" spans="1:12" x14ac:dyDescent="0.35">
      <c r="A42" s="22">
        <v>27</v>
      </c>
      <c r="B42" s="22">
        <v>1500500680</v>
      </c>
      <c r="C42" s="22">
        <v>3300</v>
      </c>
      <c r="D42" s="22">
        <v>1500800038</v>
      </c>
      <c r="E42" s="22">
        <v>1100047123</v>
      </c>
      <c r="F42" s="23">
        <v>1100249079150510</v>
      </c>
      <c r="G42" s="22" t="s">
        <v>13</v>
      </c>
      <c r="H42" s="22" t="s">
        <v>96</v>
      </c>
      <c r="I42" s="22" t="s">
        <v>101</v>
      </c>
      <c r="J42" s="24">
        <v>408.37</v>
      </c>
      <c r="K42" s="17" t="s">
        <v>20</v>
      </c>
      <c r="L42" s="61" t="s">
        <v>129</v>
      </c>
    </row>
    <row r="43" spans="1:12" x14ac:dyDescent="0.35">
      <c r="A43" s="5">
        <v>28</v>
      </c>
      <c r="B43" s="22">
        <v>1500500680</v>
      </c>
      <c r="C43" s="22">
        <v>3300</v>
      </c>
      <c r="D43" s="22">
        <v>1500800038</v>
      </c>
      <c r="E43" s="22">
        <v>1100047270</v>
      </c>
      <c r="F43" s="23">
        <v>1100250921150510</v>
      </c>
      <c r="G43" s="22" t="s">
        <v>13</v>
      </c>
      <c r="H43" s="22" t="s">
        <v>102</v>
      </c>
      <c r="I43" s="22" t="s">
        <v>101</v>
      </c>
      <c r="J43" s="24">
        <v>217.28</v>
      </c>
      <c r="K43" s="17" t="s">
        <v>24</v>
      </c>
      <c r="L43" s="62"/>
    </row>
    <row r="44" spans="1:12" x14ac:dyDescent="0.35">
      <c r="A44" s="22">
        <v>29</v>
      </c>
      <c r="B44" s="22">
        <v>1500500680</v>
      </c>
      <c r="C44" s="22">
        <v>3300</v>
      </c>
      <c r="D44" s="22">
        <v>1500800038</v>
      </c>
      <c r="E44" s="22">
        <v>1200046848</v>
      </c>
      <c r="F44" s="23">
        <v>1200075432150510</v>
      </c>
      <c r="G44" s="22" t="s">
        <v>22</v>
      </c>
      <c r="H44" s="22" t="s">
        <v>103</v>
      </c>
      <c r="I44" s="22" t="s">
        <v>101</v>
      </c>
      <c r="J44" s="24">
        <v>-3043.86</v>
      </c>
      <c r="K44" s="21">
        <f>SUM(J42:J44)</f>
        <v>-2418.21</v>
      </c>
      <c r="L44" s="63"/>
    </row>
    <row r="45" spans="1:12" x14ac:dyDescent="0.35">
      <c r="A45" s="5">
        <v>30</v>
      </c>
      <c r="B45" s="22">
        <v>1500500680</v>
      </c>
      <c r="C45" s="22">
        <v>3300</v>
      </c>
      <c r="D45" s="22">
        <v>1500800038</v>
      </c>
      <c r="E45" s="22">
        <v>1100050842</v>
      </c>
      <c r="F45" s="23">
        <v>1100290665150510</v>
      </c>
      <c r="G45" s="22" t="s">
        <v>13</v>
      </c>
      <c r="H45" s="22" t="s">
        <v>104</v>
      </c>
      <c r="I45" s="22" t="s">
        <v>105</v>
      </c>
      <c r="J45" s="24">
        <v>960.3</v>
      </c>
      <c r="K45" s="17" t="s">
        <v>20</v>
      </c>
      <c r="L45" s="61" t="s">
        <v>129</v>
      </c>
    </row>
    <row r="46" spans="1:12" x14ac:dyDescent="0.35">
      <c r="A46" s="22">
        <v>31</v>
      </c>
      <c r="B46" s="22">
        <v>1500500680</v>
      </c>
      <c r="C46" s="22">
        <v>3300</v>
      </c>
      <c r="D46" s="22">
        <v>1500800038</v>
      </c>
      <c r="E46" s="22">
        <v>1100056193</v>
      </c>
      <c r="F46" s="23">
        <v>1100292856150510</v>
      </c>
      <c r="G46" s="22" t="s">
        <v>13</v>
      </c>
      <c r="H46" s="22" t="s">
        <v>106</v>
      </c>
      <c r="I46" s="22" t="s">
        <v>105</v>
      </c>
      <c r="J46" s="24">
        <v>1454.03</v>
      </c>
      <c r="K46" s="17" t="s">
        <v>24</v>
      </c>
      <c r="L46" s="62"/>
    </row>
    <row r="47" spans="1:12" x14ac:dyDescent="0.35">
      <c r="A47" s="5">
        <v>32</v>
      </c>
      <c r="B47" s="22">
        <v>1500500680</v>
      </c>
      <c r="C47" s="22">
        <v>3300</v>
      </c>
      <c r="D47" s="22">
        <v>1500800038</v>
      </c>
      <c r="E47" s="22">
        <v>1100056536</v>
      </c>
      <c r="F47" s="23">
        <v>1100294498150510</v>
      </c>
      <c r="G47" s="22" t="s">
        <v>13</v>
      </c>
      <c r="H47" s="22" t="s">
        <v>107</v>
      </c>
      <c r="I47" s="22" t="s">
        <v>105</v>
      </c>
      <c r="J47" s="24">
        <v>49.47</v>
      </c>
      <c r="K47" s="21">
        <f>SUM(J45:J48)</f>
        <v>-512.16000000000031</v>
      </c>
      <c r="L47" s="62"/>
    </row>
    <row r="48" spans="1:12" x14ac:dyDescent="0.35">
      <c r="A48" s="22">
        <v>33</v>
      </c>
      <c r="B48" s="22">
        <v>1500500680</v>
      </c>
      <c r="C48" s="22">
        <v>3300</v>
      </c>
      <c r="D48" s="22">
        <v>1500800038</v>
      </c>
      <c r="E48" s="22">
        <v>1200051432</v>
      </c>
      <c r="F48" s="23">
        <v>1200085040150510</v>
      </c>
      <c r="G48" s="22" t="s">
        <v>22</v>
      </c>
      <c r="H48" s="22" t="s">
        <v>108</v>
      </c>
      <c r="I48" s="22" t="s">
        <v>105</v>
      </c>
      <c r="J48" s="24">
        <v>-2975.96</v>
      </c>
      <c r="K48" s="16"/>
      <c r="L48" s="63"/>
    </row>
    <row r="49" spans="1:12" ht="21.75" thickBot="1" x14ac:dyDescent="0.4">
      <c r="A49" s="14"/>
      <c r="B49" s="14"/>
      <c r="C49" s="14"/>
      <c r="D49" s="45" t="s">
        <v>100</v>
      </c>
      <c r="E49" s="14"/>
      <c r="F49" s="15"/>
      <c r="G49" s="14"/>
      <c r="H49" s="14"/>
      <c r="I49" s="14"/>
      <c r="J49" s="18">
        <f>SUM(J41:J48)</f>
        <v>893.36999999999853</v>
      </c>
      <c r="K49" s="28"/>
      <c r="L49" s="37"/>
    </row>
    <row r="50" spans="1:12" ht="21.75" thickTop="1" x14ac:dyDescent="0.35">
      <c r="A50" s="5">
        <v>34</v>
      </c>
      <c r="B50" s="5">
        <v>1500500063</v>
      </c>
      <c r="C50" s="5">
        <v>4000</v>
      </c>
      <c r="D50" s="5">
        <v>1500800044</v>
      </c>
      <c r="E50" s="5">
        <v>1200043705</v>
      </c>
      <c r="F50" s="6">
        <v>1200070004150510</v>
      </c>
      <c r="G50" s="5" t="s">
        <v>22</v>
      </c>
      <c r="H50" s="5" t="s">
        <v>109</v>
      </c>
      <c r="I50" s="5" t="s">
        <v>110</v>
      </c>
      <c r="J50" s="7">
        <v>-52037.59</v>
      </c>
      <c r="K50" s="25" t="s">
        <v>34</v>
      </c>
      <c r="L50" s="9" t="s">
        <v>130</v>
      </c>
    </row>
    <row r="51" spans="1:12" ht="21.75" thickBot="1" x14ac:dyDescent="0.4">
      <c r="A51" s="14"/>
      <c r="B51" s="14"/>
      <c r="C51" s="14"/>
      <c r="D51" s="45" t="s">
        <v>36</v>
      </c>
      <c r="E51" s="14"/>
      <c r="F51" s="15"/>
      <c r="G51" s="14"/>
      <c r="H51" s="14"/>
      <c r="I51" s="14"/>
      <c r="J51" s="18">
        <f>SUM(J50)</f>
        <v>-52037.59</v>
      </c>
      <c r="K51" s="14"/>
      <c r="L51" s="37"/>
    </row>
    <row r="52" spans="1:12" ht="21.75" thickTop="1" x14ac:dyDescent="0.35">
      <c r="A52" s="5">
        <v>35</v>
      </c>
      <c r="B52" s="5">
        <v>1500500661</v>
      </c>
      <c r="C52" s="5">
        <v>4200</v>
      </c>
      <c r="D52" s="5">
        <v>1500800046</v>
      </c>
      <c r="E52" s="5">
        <v>1100036395</v>
      </c>
      <c r="F52" s="6">
        <v>1100195014150510</v>
      </c>
      <c r="G52" s="5" t="s">
        <v>13</v>
      </c>
      <c r="H52" s="5" t="s">
        <v>111</v>
      </c>
      <c r="I52" s="5" t="s">
        <v>112</v>
      </c>
      <c r="J52" s="7">
        <v>867.18</v>
      </c>
      <c r="K52" s="17" t="s">
        <v>20</v>
      </c>
      <c r="L52" s="61" t="s">
        <v>132</v>
      </c>
    </row>
    <row r="53" spans="1:12" x14ac:dyDescent="0.35">
      <c r="A53" s="5">
        <v>36</v>
      </c>
      <c r="B53" s="5">
        <v>1500500661</v>
      </c>
      <c r="C53" s="5">
        <v>4200</v>
      </c>
      <c r="D53" s="5">
        <v>1500800046</v>
      </c>
      <c r="E53" s="5">
        <v>1200036647</v>
      </c>
      <c r="F53" s="6">
        <v>1200058134150510</v>
      </c>
      <c r="G53" s="5" t="s">
        <v>22</v>
      </c>
      <c r="H53" s="5" t="s">
        <v>113</v>
      </c>
      <c r="I53" s="5" t="s">
        <v>112</v>
      </c>
      <c r="J53" s="7">
        <v>-1057.3</v>
      </c>
      <c r="K53" s="17" t="s">
        <v>24</v>
      </c>
      <c r="L53" s="62"/>
    </row>
    <row r="54" spans="1:12" x14ac:dyDescent="0.35">
      <c r="A54" s="5">
        <v>37</v>
      </c>
      <c r="B54" s="5">
        <v>1500500661</v>
      </c>
      <c r="C54" s="5">
        <v>4200</v>
      </c>
      <c r="D54" s="5">
        <v>1500800046</v>
      </c>
      <c r="E54" s="5">
        <v>1200037093</v>
      </c>
      <c r="F54" s="6">
        <v>1200061014150510</v>
      </c>
      <c r="G54" s="5" t="s">
        <v>22</v>
      </c>
      <c r="H54" s="5" t="s">
        <v>113</v>
      </c>
      <c r="I54" s="5" t="s">
        <v>112</v>
      </c>
      <c r="J54" s="7">
        <v>-1057.3</v>
      </c>
      <c r="K54" s="21">
        <f>SUM(J52:J55)</f>
        <v>-190.12000000000012</v>
      </c>
      <c r="L54" s="62"/>
    </row>
    <row r="55" spans="1:12" x14ac:dyDescent="0.35">
      <c r="A55" s="5">
        <v>38</v>
      </c>
      <c r="B55" s="5">
        <v>1500500661</v>
      </c>
      <c r="C55" s="5">
        <v>4200</v>
      </c>
      <c r="D55" s="5">
        <v>1500800046</v>
      </c>
      <c r="E55" s="5">
        <v>1900002534</v>
      </c>
      <c r="F55" s="6"/>
      <c r="G55" s="5" t="s">
        <v>90</v>
      </c>
      <c r="H55" s="5" t="s">
        <v>113</v>
      </c>
      <c r="I55" s="5" t="s">
        <v>112</v>
      </c>
      <c r="J55" s="7">
        <v>1057.3</v>
      </c>
      <c r="K55" s="16"/>
      <c r="L55" s="63"/>
    </row>
    <row r="56" spans="1:12" x14ac:dyDescent="0.35">
      <c r="A56" s="5">
        <v>39</v>
      </c>
      <c r="B56" s="5">
        <v>1500500661</v>
      </c>
      <c r="C56" s="5">
        <v>4200</v>
      </c>
      <c r="D56" s="5">
        <v>1500800046</v>
      </c>
      <c r="E56" s="5">
        <v>1100051656</v>
      </c>
      <c r="F56" s="6">
        <v>1100276383150510</v>
      </c>
      <c r="G56" s="5" t="s">
        <v>13</v>
      </c>
      <c r="H56" s="5" t="s">
        <v>114</v>
      </c>
      <c r="I56" s="5" t="s">
        <v>115</v>
      </c>
      <c r="J56" s="7">
        <v>876.88</v>
      </c>
      <c r="K56" s="17" t="s">
        <v>20</v>
      </c>
      <c r="L56" s="61" t="s">
        <v>132</v>
      </c>
    </row>
    <row r="57" spans="1:12" x14ac:dyDescent="0.35">
      <c r="A57" s="5">
        <v>40</v>
      </c>
      <c r="B57" s="5">
        <v>1500500661</v>
      </c>
      <c r="C57" s="5">
        <v>4200</v>
      </c>
      <c r="D57" s="5">
        <v>1500800046</v>
      </c>
      <c r="E57" s="5">
        <v>1100052612</v>
      </c>
      <c r="F57" s="6">
        <v>1100278221150510</v>
      </c>
      <c r="G57" s="5" t="s">
        <v>13</v>
      </c>
      <c r="H57" s="5" t="s">
        <v>116</v>
      </c>
      <c r="I57" s="5" t="s">
        <v>115</v>
      </c>
      <c r="J57" s="7">
        <v>1171.76</v>
      </c>
      <c r="K57" s="17" t="s">
        <v>24</v>
      </c>
      <c r="L57" s="62"/>
    </row>
    <row r="58" spans="1:12" x14ac:dyDescent="0.35">
      <c r="A58" s="5">
        <v>41</v>
      </c>
      <c r="B58" s="5">
        <v>1500500661</v>
      </c>
      <c r="C58" s="5">
        <v>4200</v>
      </c>
      <c r="D58" s="5">
        <v>1500800046</v>
      </c>
      <c r="E58" s="5">
        <v>1200048759</v>
      </c>
      <c r="F58" s="6">
        <v>1200079681150510</v>
      </c>
      <c r="G58" s="5" t="s">
        <v>22</v>
      </c>
      <c r="H58" s="5" t="s">
        <v>116</v>
      </c>
      <c r="I58" s="5" t="s">
        <v>115</v>
      </c>
      <c r="J58" s="7">
        <v>-1487.98</v>
      </c>
      <c r="K58" s="21">
        <f>SUM(J56:J58)</f>
        <v>560.65999999999985</v>
      </c>
      <c r="L58" s="63"/>
    </row>
    <row r="59" spans="1:12" x14ac:dyDescent="0.35">
      <c r="A59" s="5">
        <v>42</v>
      </c>
      <c r="B59" s="5">
        <v>1500500661</v>
      </c>
      <c r="C59" s="5">
        <v>4200</v>
      </c>
      <c r="D59" s="5">
        <v>1500800046</v>
      </c>
      <c r="E59" s="5">
        <v>1100053176</v>
      </c>
      <c r="F59" s="6">
        <v>1100279744150510</v>
      </c>
      <c r="G59" s="5" t="s">
        <v>13</v>
      </c>
      <c r="H59" s="5" t="s">
        <v>117</v>
      </c>
      <c r="I59" s="5" t="s">
        <v>118</v>
      </c>
      <c r="J59" s="7">
        <v>1173.7</v>
      </c>
      <c r="K59" s="17" t="s">
        <v>20</v>
      </c>
      <c r="L59" s="61" t="s">
        <v>132</v>
      </c>
    </row>
    <row r="60" spans="1:12" x14ac:dyDescent="0.35">
      <c r="A60" s="5">
        <v>43</v>
      </c>
      <c r="B60" s="5">
        <v>1500500661</v>
      </c>
      <c r="C60" s="5">
        <v>4200</v>
      </c>
      <c r="D60" s="5">
        <v>1500800046</v>
      </c>
      <c r="E60" s="5">
        <v>1200048677</v>
      </c>
      <c r="F60" s="6">
        <v>1200080948150510</v>
      </c>
      <c r="G60" s="5" t="s">
        <v>22</v>
      </c>
      <c r="H60" s="5" t="s">
        <v>119</v>
      </c>
      <c r="I60" s="5" t="s">
        <v>118</v>
      </c>
      <c r="J60" s="7">
        <v>-2345.46</v>
      </c>
      <c r="K60" s="17" t="s">
        <v>24</v>
      </c>
      <c r="L60" s="62"/>
    </row>
    <row r="61" spans="1:12" x14ac:dyDescent="0.35">
      <c r="A61" s="5"/>
      <c r="B61" s="5"/>
      <c r="C61" s="5"/>
      <c r="D61" s="5"/>
      <c r="E61" s="5"/>
      <c r="F61" s="6"/>
      <c r="G61" s="5"/>
      <c r="H61" s="5"/>
      <c r="I61" s="5"/>
      <c r="J61" s="7"/>
      <c r="K61" s="21">
        <f>SUM(J59:J61)</f>
        <v>-1171.76</v>
      </c>
      <c r="L61" s="63"/>
    </row>
    <row r="62" spans="1:12" x14ac:dyDescent="0.35">
      <c r="A62" s="5">
        <v>44</v>
      </c>
      <c r="B62" s="5">
        <v>1500500662</v>
      </c>
      <c r="C62" s="5">
        <v>4200</v>
      </c>
      <c r="D62" s="5">
        <v>1500800046</v>
      </c>
      <c r="E62" s="5">
        <v>1100044090</v>
      </c>
      <c r="F62" s="6">
        <v>1100234395150510</v>
      </c>
      <c r="G62" s="5" t="s">
        <v>13</v>
      </c>
      <c r="H62" s="5" t="s">
        <v>120</v>
      </c>
      <c r="I62" s="5" t="s">
        <v>121</v>
      </c>
      <c r="J62" s="7">
        <v>1497.68</v>
      </c>
      <c r="K62" s="17" t="s">
        <v>20</v>
      </c>
      <c r="L62" s="61" t="s">
        <v>195</v>
      </c>
    </row>
    <row r="63" spans="1:12" x14ac:dyDescent="0.35">
      <c r="A63" s="5">
        <v>45</v>
      </c>
      <c r="B63" s="5">
        <v>1500500662</v>
      </c>
      <c r="C63" s="5">
        <v>4200</v>
      </c>
      <c r="D63" s="5">
        <v>1500800046</v>
      </c>
      <c r="E63" s="5">
        <v>1200042187</v>
      </c>
      <c r="F63" s="6">
        <v>1200069216150510</v>
      </c>
      <c r="G63" s="5" t="s">
        <v>22</v>
      </c>
      <c r="H63" s="5" t="s">
        <v>122</v>
      </c>
      <c r="I63" s="5" t="s">
        <v>121</v>
      </c>
      <c r="J63" s="7">
        <v>-1536.48</v>
      </c>
      <c r="K63" s="17" t="s">
        <v>24</v>
      </c>
      <c r="L63" s="62"/>
    </row>
    <row r="64" spans="1:12" x14ac:dyDescent="0.35">
      <c r="A64" s="5"/>
      <c r="B64" s="5"/>
      <c r="C64" s="5"/>
      <c r="D64" s="5"/>
      <c r="E64" s="5"/>
      <c r="F64" s="6"/>
      <c r="G64" s="5"/>
      <c r="H64" s="5"/>
      <c r="I64" s="5"/>
      <c r="J64" s="7"/>
      <c r="K64" s="21">
        <f>SUM(J62:J64)</f>
        <v>-38.799999999999955</v>
      </c>
      <c r="L64" s="63"/>
    </row>
    <row r="65" spans="1:12" x14ac:dyDescent="0.35">
      <c r="A65" s="5">
        <v>46</v>
      </c>
      <c r="B65" s="5">
        <v>1500500663</v>
      </c>
      <c r="C65" s="5">
        <v>4200</v>
      </c>
      <c r="D65" s="5">
        <v>1500800046</v>
      </c>
      <c r="E65" s="5">
        <v>1100046548</v>
      </c>
      <c r="F65" s="6">
        <v>1100246975150510</v>
      </c>
      <c r="G65" s="5" t="s">
        <v>13</v>
      </c>
      <c r="H65" s="5" t="s">
        <v>94</v>
      </c>
      <c r="I65" s="5" t="s">
        <v>123</v>
      </c>
      <c r="J65" s="7">
        <v>314.27999999999997</v>
      </c>
      <c r="K65" s="17" t="s">
        <v>20</v>
      </c>
      <c r="L65" s="61" t="s">
        <v>134</v>
      </c>
    </row>
    <row r="66" spans="1:12" x14ac:dyDescent="0.35">
      <c r="A66" s="5">
        <v>47</v>
      </c>
      <c r="B66" s="5">
        <v>1500500663</v>
      </c>
      <c r="C66" s="5">
        <v>4200</v>
      </c>
      <c r="D66" s="5">
        <v>1500800046</v>
      </c>
      <c r="E66" s="5">
        <v>1200045494</v>
      </c>
      <c r="F66" s="6">
        <v>1200073438150510</v>
      </c>
      <c r="G66" s="5" t="s">
        <v>22</v>
      </c>
      <c r="H66" s="5" t="s">
        <v>87</v>
      </c>
      <c r="I66" s="5" t="s">
        <v>123</v>
      </c>
      <c r="J66" s="7">
        <v>-779.88</v>
      </c>
      <c r="K66" s="17" t="s">
        <v>24</v>
      </c>
      <c r="L66" s="62"/>
    </row>
    <row r="67" spans="1:12" x14ac:dyDescent="0.35">
      <c r="A67" s="22"/>
      <c r="B67" s="22"/>
      <c r="C67" s="22"/>
      <c r="D67" s="22"/>
      <c r="E67" s="22"/>
      <c r="F67" s="23"/>
      <c r="G67" s="22"/>
      <c r="H67" s="22"/>
      <c r="I67" s="22"/>
      <c r="J67" s="24"/>
      <c r="K67" s="21">
        <f>SUM(J65:J67)</f>
        <v>-465.6</v>
      </c>
      <c r="L67" s="63"/>
    </row>
    <row r="68" spans="1:12" ht="21.75" thickBot="1" x14ac:dyDescent="0.4">
      <c r="A68" s="14"/>
      <c r="B68" s="14"/>
      <c r="C68" s="14"/>
      <c r="D68" s="45" t="s">
        <v>133</v>
      </c>
      <c r="E68" s="14"/>
      <c r="F68" s="15"/>
      <c r="G68" s="14"/>
      <c r="H68" s="14"/>
      <c r="I68" s="14"/>
      <c r="J68" s="18">
        <f>SUM(J52:J66)</f>
        <v>-1305.6199999999999</v>
      </c>
      <c r="K68" s="14"/>
      <c r="L68" s="37"/>
    </row>
    <row r="69" spans="1:12" ht="21.75" thickTop="1" x14ac:dyDescent="0.35">
      <c r="A69" s="33"/>
      <c r="B69" s="33"/>
      <c r="C69" s="33"/>
      <c r="D69" s="33"/>
      <c r="E69" s="33"/>
      <c r="F69" s="34"/>
      <c r="G69" s="33"/>
      <c r="H69" s="33"/>
      <c r="I69" s="33"/>
      <c r="J69" s="43"/>
      <c r="K69" s="33"/>
      <c r="L69" s="40"/>
    </row>
    <row r="70" spans="1:12" x14ac:dyDescent="0.35">
      <c r="A70" s="33"/>
      <c r="B70" s="33"/>
      <c r="C70" s="33"/>
      <c r="D70" s="33"/>
      <c r="E70" s="33"/>
      <c r="F70" s="34"/>
      <c r="G70" s="33"/>
      <c r="H70" s="33"/>
      <c r="I70" s="33"/>
      <c r="J70" s="43"/>
      <c r="K70" s="33"/>
      <c r="L70" s="40"/>
    </row>
    <row r="71" spans="1:12" x14ac:dyDescent="0.35">
      <c r="A71" s="33"/>
      <c r="B71" s="33"/>
      <c r="C71" s="33"/>
      <c r="D71" s="33"/>
      <c r="E71" s="33"/>
      <c r="F71" s="34"/>
      <c r="G71" s="33"/>
      <c r="H71" s="33"/>
      <c r="I71" s="33"/>
      <c r="J71" s="43"/>
      <c r="K71" s="33"/>
      <c r="L71" s="40"/>
    </row>
    <row r="72" spans="1:12" x14ac:dyDescent="0.35">
      <c r="A72" s="33"/>
      <c r="B72" s="33"/>
      <c r="C72" s="33"/>
      <c r="D72" s="33"/>
      <c r="E72" s="33"/>
      <c r="F72" s="34"/>
      <c r="G72" s="33"/>
      <c r="H72" s="33"/>
      <c r="I72" s="33"/>
      <c r="J72" s="43"/>
      <c r="K72" s="33"/>
      <c r="L72" s="40"/>
    </row>
    <row r="73" spans="1:12" x14ac:dyDescent="0.35">
      <c r="A73" s="33"/>
      <c r="B73" s="33"/>
      <c r="C73" s="33"/>
      <c r="D73" s="33"/>
      <c r="E73" s="33"/>
      <c r="F73" s="34"/>
      <c r="G73" s="33"/>
      <c r="H73" s="33"/>
      <c r="I73" s="33"/>
      <c r="J73" s="43"/>
      <c r="K73" s="33"/>
      <c r="L73" s="40"/>
    </row>
    <row r="74" spans="1:12" x14ac:dyDescent="0.35">
      <c r="A74" s="17"/>
      <c r="B74" s="17"/>
      <c r="C74" s="17"/>
      <c r="D74" s="17"/>
      <c r="E74" s="17"/>
      <c r="F74" s="35"/>
      <c r="G74" s="17"/>
      <c r="H74" s="17"/>
      <c r="I74" s="17"/>
      <c r="J74" s="46"/>
      <c r="K74" s="17"/>
      <c r="L74" s="47"/>
    </row>
    <row r="75" spans="1:12" x14ac:dyDescent="0.35">
      <c r="A75" s="17"/>
      <c r="B75" s="17"/>
      <c r="C75" s="17"/>
      <c r="D75" s="17"/>
      <c r="E75" s="17"/>
      <c r="F75" s="35"/>
      <c r="G75" s="17"/>
      <c r="H75" s="17"/>
      <c r="I75" s="17"/>
      <c r="J75" s="46"/>
      <c r="K75" s="17"/>
      <c r="L75" s="47"/>
    </row>
    <row r="76" spans="1:12" x14ac:dyDescent="0.35">
      <c r="A76" s="5">
        <v>48</v>
      </c>
      <c r="B76" s="5">
        <v>1500500068</v>
      </c>
      <c r="C76" s="5">
        <v>4400</v>
      </c>
      <c r="D76" s="5">
        <v>1500800048</v>
      </c>
      <c r="E76" s="5">
        <v>1100026299</v>
      </c>
      <c r="F76" s="6">
        <v>1100170985150510</v>
      </c>
      <c r="G76" s="5" t="s">
        <v>13</v>
      </c>
      <c r="H76" s="5" t="s">
        <v>135</v>
      </c>
      <c r="I76" s="5" t="s">
        <v>136</v>
      </c>
      <c r="J76" s="7">
        <v>8994.81</v>
      </c>
      <c r="K76" s="19" t="s">
        <v>16</v>
      </c>
      <c r="L76" s="38" t="s">
        <v>162</v>
      </c>
    </row>
    <row r="77" spans="1:12" x14ac:dyDescent="0.35">
      <c r="A77" s="5">
        <v>49</v>
      </c>
      <c r="B77" s="5">
        <v>1500500556</v>
      </c>
      <c r="C77" s="5">
        <v>4400</v>
      </c>
      <c r="D77" s="5">
        <v>1500800048</v>
      </c>
      <c r="E77" s="5">
        <v>1100061048</v>
      </c>
      <c r="F77" s="6">
        <v>1100319768150510</v>
      </c>
      <c r="G77" s="5" t="s">
        <v>13</v>
      </c>
      <c r="H77" s="5" t="s">
        <v>137</v>
      </c>
      <c r="I77" s="5" t="s">
        <v>138</v>
      </c>
      <c r="J77" s="7">
        <v>3492</v>
      </c>
      <c r="K77" s="17" t="s">
        <v>20</v>
      </c>
      <c r="L77" s="61" t="s">
        <v>147</v>
      </c>
    </row>
    <row r="78" spans="1:12" x14ac:dyDescent="0.35">
      <c r="A78" s="5">
        <v>50</v>
      </c>
      <c r="B78" s="5">
        <v>1500500556</v>
      </c>
      <c r="C78" s="5">
        <v>4400</v>
      </c>
      <c r="D78" s="5">
        <v>1500800048</v>
      </c>
      <c r="E78" s="5">
        <v>1100060495</v>
      </c>
      <c r="F78" s="6">
        <v>1100319622150510</v>
      </c>
      <c r="G78" s="5" t="s">
        <v>13</v>
      </c>
      <c r="H78" s="5" t="s">
        <v>139</v>
      </c>
      <c r="I78" s="5" t="s">
        <v>138</v>
      </c>
      <c r="J78" s="7">
        <v>6111</v>
      </c>
      <c r="K78" s="17" t="s">
        <v>24</v>
      </c>
      <c r="L78" s="62"/>
    </row>
    <row r="79" spans="1:12" x14ac:dyDescent="0.35">
      <c r="A79" s="5">
        <v>51</v>
      </c>
      <c r="B79" s="5">
        <v>1500500556</v>
      </c>
      <c r="C79" s="5">
        <v>4400</v>
      </c>
      <c r="D79" s="5">
        <v>1500800048</v>
      </c>
      <c r="E79" s="5">
        <v>1100060774</v>
      </c>
      <c r="F79" s="6">
        <v>1100319203150510</v>
      </c>
      <c r="G79" s="5" t="s">
        <v>13</v>
      </c>
      <c r="H79" s="5" t="s">
        <v>139</v>
      </c>
      <c r="I79" s="5" t="s">
        <v>138</v>
      </c>
      <c r="J79" s="7">
        <v>3492</v>
      </c>
      <c r="K79" s="21">
        <f>SUM(J77:J81)</f>
        <v>3492.0000000000018</v>
      </c>
      <c r="L79" s="62"/>
    </row>
    <row r="80" spans="1:12" x14ac:dyDescent="0.35">
      <c r="A80" s="5">
        <v>52</v>
      </c>
      <c r="B80" s="5">
        <v>1500500556</v>
      </c>
      <c r="C80" s="5">
        <v>4400</v>
      </c>
      <c r="D80" s="5">
        <v>1500800048</v>
      </c>
      <c r="E80" s="5">
        <v>1100061233</v>
      </c>
      <c r="F80" s="6">
        <v>1100320612150510</v>
      </c>
      <c r="G80" s="5" t="s">
        <v>13</v>
      </c>
      <c r="H80" s="5" t="s">
        <v>140</v>
      </c>
      <c r="I80" s="5" t="s">
        <v>138</v>
      </c>
      <c r="J80" s="7">
        <v>3651.08</v>
      </c>
      <c r="K80" s="16"/>
      <c r="L80" s="62"/>
    </row>
    <row r="81" spans="1:12" x14ac:dyDescent="0.35">
      <c r="A81" s="5">
        <v>53</v>
      </c>
      <c r="B81" s="5">
        <v>1500500556</v>
      </c>
      <c r="C81" s="5">
        <v>4400</v>
      </c>
      <c r="D81" s="5">
        <v>1500800048</v>
      </c>
      <c r="E81" s="5">
        <v>1200054783</v>
      </c>
      <c r="F81" s="6">
        <v>1200090654150510</v>
      </c>
      <c r="G81" s="5" t="s">
        <v>22</v>
      </c>
      <c r="H81" s="5" t="s">
        <v>141</v>
      </c>
      <c r="I81" s="5" t="s">
        <v>138</v>
      </c>
      <c r="J81" s="7">
        <v>-13254.08</v>
      </c>
      <c r="K81" s="16"/>
      <c r="L81" s="63"/>
    </row>
    <row r="82" spans="1:12" x14ac:dyDescent="0.35">
      <c r="A82" s="5">
        <v>54</v>
      </c>
      <c r="B82" s="5">
        <v>1500500558</v>
      </c>
      <c r="C82" s="5">
        <v>4400</v>
      </c>
      <c r="D82" s="5">
        <v>1500800048</v>
      </c>
      <c r="E82" s="5">
        <v>1100047692</v>
      </c>
      <c r="F82" s="6">
        <v>1100256807150510</v>
      </c>
      <c r="G82" s="5" t="s">
        <v>13</v>
      </c>
      <c r="H82" s="5" t="s">
        <v>97</v>
      </c>
      <c r="I82" s="5" t="s">
        <v>142</v>
      </c>
      <c r="J82" s="7">
        <v>594.61</v>
      </c>
      <c r="K82" s="17" t="s">
        <v>20</v>
      </c>
      <c r="L82" s="61" t="s">
        <v>148</v>
      </c>
    </row>
    <row r="83" spans="1:12" x14ac:dyDescent="0.35">
      <c r="A83" s="5">
        <v>55</v>
      </c>
      <c r="B83" s="5">
        <v>1500500558</v>
      </c>
      <c r="C83" s="5">
        <v>4400</v>
      </c>
      <c r="D83" s="5">
        <v>1500800048</v>
      </c>
      <c r="E83" s="5">
        <v>1100047841</v>
      </c>
      <c r="F83" s="6">
        <v>1100256676150510</v>
      </c>
      <c r="G83" s="5" t="s">
        <v>13</v>
      </c>
      <c r="H83" s="5" t="s">
        <v>87</v>
      </c>
      <c r="I83" s="5" t="s">
        <v>142</v>
      </c>
      <c r="J83" s="7">
        <v>888.52</v>
      </c>
      <c r="K83" s="17" t="s">
        <v>24</v>
      </c>
      <c r="L83" s="62"/>
    </row>
    <row r="84" spans="1:12" x14ac:dyDescent="0.35">
      <c r="A84" s="5">
        <v>56</v>
      </c>
      <c r="B84" s="5">
        <v>1500500558</v>
      </c>
      <c r="C84" s="5">
        <v>4400</v>
      </c>
      <c r="D84" s="5">
        <v>1500800048</v>
      </c>
      <c r="E84" s="5">
        <v>1100049340</v>
      </c>
      <c r="F84" s="6">
        <v>1100258671150510</v>
      </c>
      <c r="G84" s="5" t="s">
        <v>13</v>
      </c>
      <c r="H84" s="5" t="s">
        <v>89</v>
      </c>
      <c r="I84" s="5" t="s">
        <v>142</v>
      </c>
      <c r="J84" s="7">
        <v>1325.99</v>
      </c>
      <c r="K84" s="21">
        <f>SUM(J82:J86)</f>
        <v>-1004.9200000000001</v>
      </c>
      <c r="L84" s="62"/>
    </row>
    <row r="85" spans="1:12" x14ac:dyDescent="0.35">
      <c r="A85" s="5">
        <v>57</v>
      </c>
      <c r="B85" s="5">
        <v>1500500558</v>
      </c>
      <c r="C85" s="5">
        <v>4400</v>
      </c>
      <c r="D85" s="5">
        <v>1500800048</v>
      </c>
      <c r="E85" s="5">
        <v>1100049706</v>
      </c>
      <c r="F85" s="6">
        <v>1100261002150510</v>
      </c>
      <c r="G85" s="5" t="s">
        <v>13</v>
      </c>
      <c r="H85" s="5" t="s">
        <v>103</v>
      </c>
      <c r="I85" s="5" t="s">
        <v>142</v>
      </c>
      <c r="J85" s="7">
        <v>1247.42</v>
      </c>
      <c r="K85" s="16"/>
      <c r="L85" s="62"/>
    </row>
    <row r="86" spans="1:12" x14ac:dyDescent="0.35">
      <c r="A86" s="5">
        <v>58</v>
      </c>
      <c r="B86" s="5">
        <v>1500500558</v>
      </c>
      <c r="C86" s="5">
        <v>4400</v>
      </c>
      <c r="D86" s="5">
        <v>1500800048</v>
      </c>
      <c r="E86" s="5">
        <v>1200045663</v>
      </c>
      <c r="F86" s="6">
        <v>1200075631150510</v>
      </c>
      <c r="G86" s="5" t="s">
        <v>22</v>
      </c>
      <c r="H86" s="5" t="s">
        <v>143</v>
      </c>
      <c r="I86" s="5" t="s">
        <v>142</v>
      </c>
      <c r="J86" s="7">
        <v>-5061.46</v>
      </c>
      <c r="K86" s="16"/>
      <c r="L86" s="63"/>
    </row>
    <row r="87" spans="1:12" x14ac:dyDescent="0.35">
      <c r="A87" s="5">
        <v>59</v>
      </c>
      <c r="B87" s="5">
        <v>1500500561</v>
      </c>
      <c r="C87" s="5">
        <v>4400</v>
      </c>
      <c r="D87" s="5">
        <v>1500800048</v>
      </c>
      <c r="E87" s="5">
        <v>1200015815</v>
      </c>
      <c r="F87" s="6">
        <v>1200021966150510</v>
      </c>
      <c r="G87" s="5" t="s">
        <v>22</v>
      </c>
      <c r="H87" s="5" t="s">
        <v>38</v>
      </c>
      <c r="I87" s="5" t="s">
        <v>39</v>
      </c>
      <c r="J87" s="7">
        <v>-190.12</v>
      </c>
      <c r="K87" s="25" t="s">
        <v>34</v>
      </c>
      <c r="L87" s="38" t="s">
        <v>40</v>
      </c>
    </row>
    <row r="88" spans="1:12" x14ac:dyDescent="0.35">
      <c r="A88" s="5">
        <v>60</v>
      </c>
      <c r="B88" s="5">
        <v>1500500563</v>
      </c>
      <c r="C88" s="5">
        <v>4400</v>
      </c>
      <c r="D88" s="5">
        <v>1500800048</v>
      </c>
      <c r="E88" s="5">
        <v>1100033695</v>
      </c>
      <c r="F88" s="6">
        <v>1100181027150510</v>
      </c>
      <c r="G88" s="5" t="s">
        <v>13</v>
      </c>
      <c r="H88" s="5" t="s">
        <v>144</v>
      </c>
      <c r="I88" s="5" t="s">
        <v>145</v>
      </c>
      <c r="J88" s="7">
        <v>27</v>
      </c>
      <c r="K88" s="17" t="s">
        <v>20</v>
      </c>
      <c r="L88" s="61" t="s">
        <v>149</v>
      </c>
    </row>
    <row r="89" spans="1:12" x14ac:dyDescent="0.35">
      <c r="A89" s="5">
        <v>61</v>
      </c>
      <c r="B89" s="5">
        <v>1500500563</v>
      </c>
      <c r="C89" s="5">
        <v>4400</v>
      </c>
      <c r="D89" s="5">
        <v>1500800048</v>
      </c>
      <c r="E89" s="5">
        <v>1200027465</v>
      </c>
      <c r="F89" s="6">
        <v>1200002047150510</v>
      </c>
      <c r="G89" s="5" t="s">
        <v>22</v>
      </c>
      <c r="H89" s="5" t="s">
        <v>135</v>
      </c>
      <c r="I89" s="5" t="s">
        <v>145</v>
      </c>
      <c r="J89" s="7">
        <v>-27</v>
      </c>
      <c r="K89" s="17" t="s">
        <v>24</v>
      </c>
      <c r="L89" s="62"/>
    </row>
    <row r="90" spans="1:12" x14ac:dyDescent="0.35">
      <c r="A90" s="5">
        <v>62</v>
      </c>
      <c r="B90" s="5">
        <v>1500500563</v>
      </c>
      <c r="C90" s="5">
        <v>4400</v>
      </c>
      <c r="D90" s="5">
        <v>1500800048</v>
      </c>
      <c r="E90" s="5">
        <v>1100032107</v>
      </c>
      <c r="F90" s="6">
        <v>1100170546150510</v>
      </c>
      <c r="G90" s="5" t="s">
        <v>13</v>
      </c>
      <c r="H90" s="5" t="s">
        <v>146</v>
      </c>
      <c r="I90" s="5" t="s">
        <v>145</v>
      </c>
      <c r="J90" s="7">
        <v>27</v>
      </c>
      <c r="K90" s="21">
        <f>SUM(J88:J90)</f>
        <v>27</v>
      </c>
      <c r="L90" s="63"/>
    </row>
    <row r="91" spans="1:12" ht="21.75" thickBot="1" x14ac:dyDescent="0.4">
      <c r="A91" s="14"/>
      <c r="B91" s="14"/>
      <c r="C91" s="14"/>
      <c r="D91" s="45" t="s">
        <v>41</v>
      </c>
      <c r="E91" s="14"/>
      <c r="F91" s="15"/>
      <c r="G91" s="14"/>
      <c r="H91" s="14"/>
      <c r="I91" s="14"/>
      <c r="J91" s="18">
        <f>SUM(J76:J90)</f>
        <v>11318.769999999999</v>
      </c>
      <c r="K91" s="14"/>
      <c r="L91" s="37"/>
    </row>
    <row r="92" spans="1:12" s="13" customFormat="1" ht="42.75" thickTop="1" x14ac:dyDescent="0.2">
      <c r="A92" s="10">
        <v>63</v>
      </c>
      <c r="B92" s="10">
        <v>1500500068</v>
      </c>
      <c r="C92" s="10">
        <v>4500</v>
      </c>
      <c r="D92" s="10">
        <v>1500800049</v>
      </c>
      <c r="E92" s="10">
        <v>1200019476</v>
      </c>
      <c r="F92" s="11">
        <v>1200030074150510</v>
      </c>
      <c r="G92" s="10" t="s">
        <v>22</v>
      </c>
      <c r="H92" s="10" t="s">
        <v>37</v>
      </c>
      <c r="I92" s="10" t="s">
        <v>42</v>
      </c>
      <c r="J92" s="12">
        <v>-6355.44</v>
      </c>
      <c r="K92" s="27" t="s">
        <v>34</v>
      </c>
      <c r="L92" s="9" t="s">
        <v>202</v>
      </c>
    </row>
    <row r="93" spans="1:12" s="13" customFormat="1" ht="42" x14ac:dyDescent="0.2">
      <c r="A93" s="10">
        <v>64</v>
      </c>
      <c r="B93" s="10">
        <v>1500500068</v>
      </c>
      <c r="C93" s="10">
        <v>4500</v>
      </c>
      <c r="D93" s="10">
        <v>1500800049</v>
      </c>
      <c r="E93" s="10">
        <v>1200027681</v>
      </c>
      <c r="F93" s="11">
        <v>1200049434150510</v>
      </c>
      <c r="G93" s="10" t="s">
        <v>22</v>
      </c>
      <c r="H93" s="10" t="s">
        <v>135</v>
      </c>
      <c r="I93" s="10" t="s">
        <v>136</v>
      </c>
      <c r="J93" s="12">
        <v>-8994.81</v>
      </c>
      <c r="K93" s="27" t="s">
        <v>34</v>
      </c>
      <c r="L93" s="9" t="s">
        <v>163</v>
      </c>
    </row>
    <row r="94" spans="1:12" x14ac:dyDescent="0.35">
      <c r="A94" s="5">
        <v>65</v>
      </c>
      <c r="B94" s="5">
        <v>1500500068</v>
      </c>
      <c r="C94" s="5">
        <v>4500</v>
      </c>
      <c r="D94" s="5">
        <v>1500800049</v>
      </c>
      <c r="E94" s="5">
        <v>1200052487</v>
      </c>
      <c r="F94" s="6">
        <v>1200086377150510</v>
      </c>
      <c r="G94" s="5" t="s">
        <v>22</v>
      </c>
      <c r="H94" s="5" t="s">
        <v>108</v>
      </c>
      <c r="I94" s="5" t="s">
        <v>150</v>
      </c>
      <c r="J94" s="7">
        <v>-67509.09</v>
      </c>
      <c r="K94" s="25" t="s">
        <v>34</v>
      </c>
      <c r="L94" s="38" t="s">
        <v>43</v>
      </c>
    </row>
    <row r="95" spans="1:12" ht="21.75" thickBot="1" x14ac:dyDescent="0.4">
      <c r="A95" s="14"/>
      <c r="B95" s="14"/>
      <c r="C95" s="14"/>
      <c r="D95" s="45" t="s">
        <v>44</v>
      </c>
      <c r="E95" s="14"/>
      <c r="F95" s="15"/>
      <c r="G95" s="14"/>
      <c r="H95" s="14"/>
      <c r="I95" s="14"/>
      <c r="J95" s="18">
        <f>SUM(J92:J94)</f>
        <v>-82859.34</v>
      </c>
      <c r="K95" s="14"/>
      <c r="L95" s="37"/>
    </row>
    <row r="96" spans="1:12" s="56" customFormat="1" ht="21.75" thickTop="1" x14ac:dyDescent="0.35">
      <c r="A96" s="49"/>
      <c r="B96" s="49"/>
      <c r="C96" s="49"/>
      <c r="D96" s="49"/>
      <c r="E96" s="49"/>
      <c r="F96" s="50"/>
      <c r="G96" s="49"/>
      <c r="H96" s="49"/>
      <c r="I96" s="49"/>
      <c r="J96" s="51"/>
      <c r="K96" s="16"/>
      <c r="L96" s="38"/>
    </row>
    <row r="97" spans="1:12" s="57" customFormat="1" x14ac:dyDescent="0.35">
      <c r="A97" s="49">
        <v>66</v>
      </c>
      <c r="B97" s="49">
        <v>1500500689</v>
      </c>
      <c r="C97" s="49">
        <v>4700</v>
      </c>
      <c r="D97" s="49">
        <v>1500800051</v>
      </c>
      <c r="E97" s="49">
        <v>1100003938</v>
      </c>
      <c r="F97" s="50">
        <v>1100014650150510</v>
      </c>
      <c r="G97" s="49" t="s">
        <v>13</v>
      </c>
      <c r="H97" s="49" t="s">
        <v>45</v>
      </c>
      <c r="I97" s="49" t="s">
        <v>46</v>
      </c>
      <c r="J97" s="51">
        <v>1050.51</v>
      </c>
      <c r="K97" s="17" t="s">
        <v>20</v>
      </c>
      <c r="L97" s="73" t="s">
        <v>241</v>
      </c>
    </row>
    <row r="98" spans="1:12" x14ac:dyDescent="0.35">
      <c r="A98" s="5">
        <v>67</v>
      </c>
      <c r="B98" s="5">
        <v>1500500689</v>
      </c>
      <c r="C98" s="5">
        <v>4700</v>
      </c>
      <c r="D98" s="5">
        <v>1500800051</v>
      </c>
      <c r="E98" s="5">
        <v>1100004011</v>
      </c>
      <c r="F98" s="6">
        <v>1100015985150510</v>
      </c>
      <c r="G98" s="5" t="s">
        <v>13</v>
      </c>
      <c r="H98" s="5" t="s">
        <v>47</v>
      </c>
      <c r="I98" s="5" t="s">
        <v>46</v>
      </c>
      <c r="J98" s="7">
        <v>43.65</v>
      </c>
      <c r="K98" s="20" t="s">
        <v>24</v>
      </c>
      <c r="L98" s="74"/>
    </row>
    <row r="99" spans="1:12" x14ac:dyDescent="0.35">
      <c r="A99" s="5">
        <v>68</v>
      </c>
      <c r="B99" s="5">
        <v>1500500689</v>
      </c>
      <c r="C99" s="5">
        <v>4700</v>
      </c>
      <c r="D99" s="5">
        <v>1500800051</v>
      </c>
      <c r="E99" s="5">
        <v>1100004470</v>
      </c>
      <c r="F99" s="6">
        <v>1100019430150510</v>
      </c>
      <c r="G99" s="5" t="s">
        <v>13</v>
      </c>
      <c r="H99" s="5" t="s">
        <v>49</v>
      </c>
      <c r="I99" s="5" t="s">
        <v>46</v>
      </c>
      <c r="J99" s="7">
        <v>145.5</v>
      </c>
      <c r="K99" s="21">
        <f>SUM(J97:J100)</f>
        <v>-5724.9400000000005</v>
      </c>
      <c r="L99" s="74"/>
    </row>
    <row r="100" spans="1:12" x14ac:dyDescent="0.35">
      <c r="A100" s="5">
        <v>69</v>
      </c>
      <c r="B100" s="5">
        <v>1500500689</v>
      </c>
      <c r="C100" s="5">
        <v>4700</v>
      </c>
      <c r="D100" s="5">
        <v>1500800051</v>
      </c>
      <c r="E100" s="5">
        <v>1200005602</v>
      </c>
      <c r="F100" s="6">
        <v>1200006230150510</v>
      </c>
      <c r="G100" s="5" t="s">
        <v>22</v>
      </c>
      <c r="H100" s="5" t="s">
        <v>50</v>
      </c>
      <c r="I100" s="5" t="s">
        <v>46</v>
      </c>
      <c r="J100" s="7">
        <v>-6964.6</v>
      </c>
      <c r="K100" s="16"/>
      <c r="L100" s="75"/>
    </row>
    <row r="101" spans="1:12" ht="21" customHeight="1" x14ac:dyDescent="0.35">
      <c r="A101" s="5">
        <v>70</v>
      </c>
      <c r="B101" s="5">
        <v>1500500689</v>
      </c>
      <c r="C101" s="5">
        <v>4700</v>
      </c>
      <c r="D101" s="5">
        <v>1500800051</v>
      </c>
      <c r="E101" s="5">
        <v>1100037767</v>
      </c>
      <c r="F101" s="6">
        <v>1100198481150510</v>
      </c>
      <c r="G101" s="5" t="s">
        <v>26</v>
      </c>
      <c r="H101" s="5" t="s">
        <v>151</v>
      </c>
      <c r="I101" s="5" t="s">
        <v>152</v>
      </c>
      <c r="J101" s="7">
        <v>117719</v>
      </c>
      <c r="K101" s="64" t="s">
        <v>60</v>
      </c>
      <c r="L101" s="61" t="s">
        <v>48</v>
      </c>
    </row>
    <row r="102" spans="1:12" x14ac:dyDescent="0.35">
      <c r="A102" s="5">
        <v>71</v>
      </c>
      <c r="B102" s="5">
        <v>1500500689</v>
      </c>
      <c r="C102" s="5">
        <v>4700</v>
      </c>
      <c r="D102" s="5">
        <v>1500800051</v>
      </c>
      <c r="E102" s="5">
        <v>1100037768</v>
      </c>
      <c r="F102" s="6">
        <v>1100198482150510</v>
      </c>
      <c r="G102" s="5" t="s">
        <v>26</v>
      </c>
      <c r="H102" s="5" t="s">
        <v>151</v>
      </c>
      <c r="I102" s="5" t="s">
        <v>152</v>
      </c>
      <c r="J102" s="7">
        <v>400</v>
      </c>
      <c r="K102" s="65"/>
      <c r="L102" s="62"/>
    </row>
    <row r="103" spans="1:12" x14ac:dyDescent="0.35">
      <c r="A103" s="5">
        <v>72</v>
      </c>
      <c r="B103" s="5">
        <v>1500500689</v>
      </c>
      <c r="C103" s="5">
        <v>4700</v>
      </c>
      <c r="D103" s="5">
        <v>1500800051</v>
      </c>
      <c r="E103" s="5">
        <v>1100037769</v>
      </c>
      <c r="F103" s="6">
        <v>1100198484150510</v>
      </c>
      <c r="G103" s="5" t="s">
        <v>26</v>
      </c>
      <c r="H103" s="5" t="s">
        <v>151</v>
      </c>
      <c r="I103" s="5" t="s">
        <v>152</v>
      </c>
      <c r="J103" s="7">
        <v>14649</v>
      </c>
      <c r="K103" s="65"/>
      <c r="L103" s="62"/>
    </row>
    <row r="104" spans="1:12" x14ac:dyDescent="0.35">
      <c r="A104" s="5">
        <v>73</v>
      </c>
      <c r="B104" s="5">
        <v>1500500689</v>
      </c>
      <c r="C104" s="5">
        <v>4700</v>
      </c>
      <c r="D104" s="5">
        <v>1500800051</v>
      </c>
      <c r="E104" s="5">
        <v>1100037784</v>
      </c>
      <c r="F104" s="6">
        <v>1100198628150510</v>
      </c>
      <c r="G104" s="5" t="s">
        <v>26</v>
      </c>
      <c r="H104" s="5" t="s">
        <v>151</v>
      </c>
      <c r="I104" s="5" t="s">
        <v>152</v>
      </c>
      <c r="J104" s="7">
        <v>44450.3</v>
      </c>
      <c r="K104" s="66"/>
      <c r="L104" s="63"/>
    </row>
    <row r="105" spans="1:12" x14ac:dyDescent="0.35">
      <c r="A105" s="5">
        <v>74</v>
      </c>
      <c r="B105" s="5">
        <v>1500500696</v>
      </c>
      <c r="C105" s="5">
        <v>4700</v>
      </c>
      <c r="D105" s="5">
        <v>1500800051</v>
      </c>
      <c r="E105" s="5">
        <v>1100049300</v>
      </c>
      <c r="F105" s="6">
        <v>1100260383150510</v>
      </c>
      <c r="G105" s="5" t="s">
        <v>13</v>
      </c>
      <c r="H105" s="5" t="s">
        <v>153</v>
      </c>
      <c r="I105" s="5" t="s">
        <v>154</v>
      </c>
      <c r="J105" s="7">
        <v>318.16000000000003</v>
      </c>
      <c r="K105" s="17" t="s">
        <v>20</v>
      </c>
      <c r="L105" s="61" t="s">
        <v>157</v>
      </c>
    </row>
    <row r="106" spans="1:12" x14ac:dyDescent="0.35">
      <c r="A106" s="5">
        <v>75</v>
      </c>
      <c r="B106" s="5">
        <v>1500500696</v>
      </c>
      <c r="C106" s="5">
        <v>4700</v>
      </c>
      <c r="D106" s="5">
        <v>1500800051</v>
      </c>
      <c r="E106" s="5">
        <v>1100043329</v>
      </c>
      <c r="F106" s="6">
        <v>1100261664150510</v>
      </c>
      <c r="G106" s="5" t="s">
        <v>13</v>
      </c>
      <c r="H106" s="5" t="s">
        <v>155</v>
      </c>
      <c r="I106" s="5" t="s">
        <v>154</v>
      </c>
      <c r="J106" s="7">
        <v>1589.83</v>
      </c>
      <c r="K106" s="17" t="s">
        <v>24</v>
      </c>
      <c r="L106" s="62"/>
    </row>
    <row r="107" spans="1:12" x14ac:dyDescent="0.35">
      <c r="A107" s="5">
        <v>76</v>
      </c>
      <c r="B107" s="5">
        <v>1500500696</v>
      </c>
      <c r="C107" s="5">
        <v>4700</v>
      </c>
      <c r="D107" s="5">
        <v>1500800051</v>
      </c>
      <c r="E107" s="5">
        <v>1200047359</v>
      </c>
      <c r="F107" s="6">
        <v>1200076679150510</v>
      </c>
      <c r="G107" s="5" t="s">
        <v>22</v>
      </c>
      <c r="H107" s="5" t="s">
        <v>156</v>
      </c>
      <c r="I107" s="5" t="s">
        <v>154</v>
      </c>
      <c r="J107" s="7">
        <v>-2103.9299999999998</v>
      </c>
      <c r="K107" s="21">
        <f>SUM(J105:J107)</f>
        <v>-195.93999999999983</v>
      </c>
      <c r="L107" s="63"/>
    </row>
    <row r="108" spans="1:12" ht="21.75" thickBot="1" x14ac:dyDescent="0.4">
      <c r="A108" s="14"/>
      <c r="B108" s="14"/>
      <c r="C108" s="14"/>
      <c r="D108" s="45" t="s">
        <v>51</v>
      </c>
      <c r="E108" s="14"/>
      <c r="F108" s="15"/>
      <c r="G108" s="14"/>
      <c r="H108" s="14"/>
      <c r="I108" s="14"/>
      <c r="J108" s="18">
        <f>SUM(J97:J107)</f>
        <v>171297.41999999998</v>
      </c>
      <c r="K108" s="14"/>
      <c r="L108" s="37"/>
    </row>
    <row r="109" spans="1:12" s="13" customFormat="1" ht="42.75" thickTop="1" x14ac:dyDescent="0.2">
      <c r="A109" s="10">
        <v>77</v>
      </c>
      <c r="B109" s="10">
        <v>1500500071</v>
      </c>
      <c r="C109" s="10">
        <v>4800</v>
      </c>
      <c r="D109" s="10">
        <v>1500800052</v>
      </c>
      <c r="E109" s="10">
        <v>1200015707</v>
      </c>
      <c r="F109" s="11">
        <v>1200020773150510</v>
      </c>
      <c r="G109" s="10" t="s">
        <v>22</v>
      </c>
      <c r="H109" s="10" t="s">
        <v>35</v>
      </c>
      <c r="I109" s="10" t="s">
        <v>31</v>
      </c>
      <c r="J109" s="12">
        <v>-1585.95</v>
      </c>
      <c r="K109" s="27" t="s">
        <v>34</v>
      </c>
      <c r="L109" s="9" t="s">
        <v>164</v>
      </c>
    </row>
    <row r="110" spans="1:12" x14ac:dyDescent="0.35">
      <c r="A110" s="5">
        <v>78</v>
      </c>
      <c r="B110" s="5">
        <v>1500500330</v>
      </c>
      <c r="C110" s="5">
        <v>4800</v>
      </c>
      <c r="D110" s="5">
        <v>1500800052</v>
      </c>
      <c r="E110" s="5">
        <v>1100051767</v>
      </c>
      <c r="F110" s="6">
        <v>1100273893150510</v>
      </c>
      <c r="G110" s="5" t="s">
        <v>26</v>
      </c>
      <c r="H110" s="5" t="s">
        <v>158</v>
      </c>
      <c r="I110" s="5" t="s">
        <v>159</v>
      </c>
      <c r="J110" s="7">
        <v>25360</v>
      </c>
      <c r="K110" s="64" t="s">
        <v>60</v>
      </c>
      <c r="L110" s="61" t="s">
        <v>165</v>
      </c>
    </row>
    <row r="111" spans="1:12" x14ac:dyDescent="0.35">
      <c r="A111" s="5">
        <v>79</v>
      </c>
      <c r="B111" s="5">
        <v>1500500330</v>
      </c>
      <c r="C111" s="5">
        <v>4800</v>
      </c>
      <c r="D111" s="5">
        <v>1500800052</v>
      </c>
      <c r="E111" s="5">
        <v>1100051768</v>
      </c>
      <c r="F111" s="6">
        <v>1100273895150510</v>
      </c>
      <c r="G111" s="5" t="s">
        <v>26</v>
      </c>
      <c r="H111" s="5" t="s">
        <v>158</v>
      </c>
      <c r="I111" s="5" t="s">
        <v>159</v>
      </c>
      <c r="J111" s="7">
        <v>14662.92</v>
      </c>
      <c r="K111" s="66"/>
      <c r="L111" s="63"/>
    </row>
    <row r="112" spans="1:12" x14ac:dyDescent="0.35">
      <c r="A112" s="5">
        <v>80</v>
      </c>
      <c r="B112" s="5">
        <v>1500500331</v>
      </c>
      <c r="C112" s="5">
        <v>4800</v>
      </c>
      <c r="D112" s="5">
        <v>1500800052</v>
      </c>
      <c r="E112" s="5">
        <v>1200006093</v>
      </c>
      <c r="F112" s="6">
        <v>1200011705150510</v>
      </c>
      <c r="G112" s="5" t="s">
        <v>22</v>
      </c>
      <c r="H112" s="5" t="s">
        <v>52</v>
      </c>
      <c r="I112" s="5" t="s">
        <v>53</v>
      </c>
      <c r="J112" s="7">
        <v>-203.7</v>
      </c>
      <c r="K112" s="27" t="s">
        <v>34</v>
      </c>
      <c r="L112" s="38" t="s">
        <v>54</v>
      </c>
    </row>
    <row r="113" spans="1:12" ht="21.75" thickBot="1" x14ac:dyDescent="0.4">
      <c r="A113" s="14"/>
      <c r="B113" s="14"/>
      <c r="C113" s="14"/>
      <c r="D113" s="45" t="s">
        <v>55</v>
      </c>
      <c r="E113" s="14"/>
      <c r="F113" s="15"/>
      <c r="G113" s="14"/>
      <c r="H113" s="14"/>
      <c r="I113" s="14"/>
      <c r="J113" s="18">
        <f>SUM(J109:J112)</f>
        <v>38233.270000000004</v>
      </c>
      <c r="K113" s="14"/>
      <c r="L113" s="37"/>
    </row>
    <row r="114" spans="1:12" ht="21.75" thickTop="1" x14ac:dyDescent="0.35">
      <c r="A114" s="33">
        <v>81</v>
      </c>
      <c r="B114" s="33">
        <v>1500500565</v>
      </c>
      <c r="C114" s="33">
        <v>4900</v>
      </c>
      <c r="D114" s="33">
        <v>1500800053</v>
      </c>
      <c r="E114" s="33">
        <v>1200051500</v>
      </c>
      <c r="F114" s="34">
        <v>1200088931150510</v>
      </c>
      <c r="G114" s="33" t="s">
        <v>22</v>
      </c>
      <c r="H114" s="33" t="s">
        <v>166</v>
      </c>
      <c r="I114" s="33" t="s">
        <v>167</v>
      </c>
      <c r="J114" s="43">
        <v>-464.63</v>
      </c>
      <c r="K114" s="27" t="s">
        <v>34</v>
      </c>
      <c r="L114" s="40" t="s">
        <v>169</v>
      </c>
    </row>
    <row r="115" spans="1:12" ht="21.75" thickBot="1" x14ac:dyDescent="0.4">
      <c r="A115" s="14"/>
      <c r="B115" s="14"/>
      <c r="C115" s="14"/>
      <c r="D115" s="45" t="s">
        <v>168</v>
      </c>
      <c r="E115" s="14"/>
      <c r="F115" s="15"/>
      <c r="G115" s="14"/>
      <c r="H115" s="14"/>
      <c r="I115" s="14"/>
      <c r="J115" s="18">
        <f>SUM(J114)</f>
        <v>-464.63</v>
      </c>
      <c r="K115" s="14"/>
      <c r="L115" s="37"/>
    </row>
    <row r="116" spans="1:12" ht="21.75" thickTop="1" x14ac:dyDescent="0.35">
      <c r="A116" s="33"/>
      <c r="B116" s="33"/>
      <c r="C116" s="33"/>
      <c r="D116" s="33"/>
      <c r="E116" s="33"/>
      <c r="F116" s="34"/>
      <c r="G116" s="33"/>
      <c r="H116" s="33"/>
      <c r="I116" s="33"/>
      <c r="J116" s="43"/>
      <c r="K116" s="33"/>
      <c r="L116" s="40"/>
    </row>
    <row r="117" spans="1:12" x14ac:dyDescent="0.35">
      <c r="A117" s="33"/>
      <c r="B117" s="33"/>
      <c r="C117" s="33"/>
      <c r="D117" s="33"/>
      <c r="E117" s="33"/>
      <c r="F117" s="34"/>
      <c r="G117" s="33"/>
      <c r="H117" s="33"/>
      <c r="I117" s="33"/>
      <c r="J117" s="43"/>
      <c r="K117" s="33"/>
      <c r="L117" s="40"/>
    </row>
    <row r="118" spans="1:12" x14ac:dyDescent="0.35">
      <c r="A118" s="17"/>
      <c r="B118" s="17"/>
      <c r="C118" s="17"/>
      <c r="D118" s="17"/>
      <c r="E118" s="17"/>
      <c r="F118" s="35"/>
      <c r="G118" s="17"/>
      <c r="H118" s="17"/>
      <c r="I118" s="17"/>
      <c r="J118" s="46"/>
      <c r="K118" s="17"/>
      <c r="L118" s="58"/>
    </row>
    <row r="119" spans="1:12" s="57" customFormat="1" x14ac:dyDescent="0.35">
      <c r="A119" s="33">
        <v>82</v>
      </c>
      <c r="B119" s="33">
        <v>1500500073</v>
      </c>
      <c r="C119" s="33">
        <v>5000</v>
      </c>
      <c r="D119" s="33">
        <v>1500800054</v>
      </c>
      <c r="E119" s="33">
        <v>1100025020</v>
      </c>
      <c r="F119" s="34">
        <v>1100134558150510</v>
      </c>
      <c r="G119" s="33" t="s">
        <v>26</v>
      </c>
      <c r="H119" s="33" t="s">
        <v>170</v>
      </c>
      <c r="I119" s="33" t="s">
        <v>171</v>
      </c>
      <c r="J119" s="43">
        <v>188879.97</v>
      </c>
      <c r="K119" s="64" t="s">
        <v>60</v>
      </c>
      <c r="L119" s="40" t="s">
        <v>179</v>
      </c>
    </row>
    <row r="120" spans="1:12" x14ac:dyDescent="0.35">
      <c r="A120" s="33">
        <v>83</v>
      </c>
      <c r="B120" s="33">
        <v>1500500273</v>
      </c>
      <c r="C120" s="33">
        <v>5000</v>
      </c>
      <c r="D120" s="33">
        <v>1500800054</v>
      </c>
      <c r="E120" s="33">
        <v>1100035765</v>
      </c>
      <c r="F120" s="34">
        <v>1100189165150510</v>
      </c>
      <c r="G120" s="33" t="s">
        <v>26</v>
      </c>
      <c r="H120" s="33" t="s">
        <v>172</v>
      </c>
      <c r="I120" s="33" t="s">
        <v>173</v>
      </c>
      <c r="J120" s="43">
        <v>18915.14</v>
      </c>
      <c r="K120" s="66"/>
      <c r="L120" s="40" t="s">
        <v>180</v>
      </c>
    </row>
    <row r="121" spans="1:12" s="13" customFormat="1" ht="42" x14ac:dyDescent="0.2">
      <c r="A121" s="42">
        <v>84</v>
      </c>
      <c r="B121" s="10">
        <v>1500500274</v>
      </c>
      <c r="C121" s="10">
        <v>5000</v>
      </c>
      <c r="D121" s="10">
        <v>1500800054</v>
      </c>
      <c r="E121" s="10">
        <v>1200000450</v>
      </c>
      <c r="F121" s="11">
        <v>1200000515150510</v>
      </c>
      <c r="G121" s="10" t="s">
        <v>22</v>
      </c>
      <c r="H121" s="10" t="s">
        <v>56</v>
      </c>
      <c r="I121" s="10" t="s">
        <v>15</v>
      </c>
      <c r="J121" s="12">
        <v>-620.79999999999995</v>
      </c>
      <c r="K121" s="27" t="s">
        <v>34</v>
      </c>
      <c r="L121" s="9" t="s">
        <v>178</v>
      </c>
    </row>
    <row r="122" spans="1:12" x14ac:dyDescent="0.35">
      <c r="A122" s="33">
        <v>85</v>
      </c>
      <c r="B122" s="33">
        <v>1500500275</v>
      </c>
      <c r="C122" s="33">
        <v>5000</v>
      </c>
      <c r="D122" s="33">
        <v>1500800054</v>
      </c>
      <c r="E122" s="33">
        <v>1700000001</v>
      </c>
      <c r="F122" s="34">
        <v>1700004250150510</v>
      </c>
      <c r="G122" s="33" t="s">
        <v>57</v>
      </c>
      <c r="H122" s="33" t="s">
        <v>58</v>
      </c>
      <c r="I122" s="33" t="s">
        <v>59</v>
      </c>
      <c r="J122" s="43">
        <v>-39924</v>
      </c>
      <c r="K122" s="64" t="s">
        <v>60</v>
      </c>
      <c r="L122" s="73" t="s">
        <v>61</v>
      </c>
    </row>
    <row r="123" spans="1:12" x14ac:dyDescent="0.35">
      <c r="A123" s="33">
        <v>86</v>
      </c>
      <c r="B123" s="33">
        <v>1500500275</v>
      </c>
      <c r="C123" s="33">
        <v>5000</v>
      </c>
      <c r="D123" s="33">
        <v>1500800054</v>
      </c>
      <c r="E123" s="33">
        <v>1700000002</v>
      </c>
      <c r="F123" s="34">
        <v>1700004313150510</v>
      </c>
      <c r="G123" s="33" t="s">
        <v>57</v>
      </c>
      <c r="H123" s="33" t="s">
        <v>58</v>
      </c>
      <c r="I123" s="33" t="s">
        <v>59</v>
      </c>
      <c r="J123" s="43">
        <v>-20849</v>
      </c>
      <c r="K123" s="65"/>
      <c r="L123" s="74"/>
    </row>
    <row r="124" spans="1:12" x14ac:dyDescent="0.35">
      <c r="A124" s="33">
        <v>87</v>
      </c>
      <c r="B124" s="33">
        <v>1500500275</v>
      </c>
      <c r="C124" s="33">
        <v>5000</v>
      </c>
      <c r="D124" s="33">
        <v>1500800054</v>
      </c>
      <c r="E124" s="33">
        <v>1700000003</v>
      </c>
      <c r="F124" s="34">
        <v>1700004316150510</v>
      </c>
      <c r="G124" s="33" t="s">
        <v>57</v>
      </c>
      <c r="H124" s="33" t="s">
        <v>58</v>
      </c>
      <c r="I124" s="33" t="s">
        <v>59</v>
      </c>
      <c r="J124" s="43">
        <v>-36227.449999999997</v>
      </c>
      <c r="K124" s="66"/>
      <c r="L124" s="75"/>
    </row>
    <row r="125" spans="1:12" x14ac:dyDescent="0.35">
      <c r="A125" s="33">
        <v>88</v>
      </c>
      <c r="B125" s="33">
        <v>1500500278</v>
      </c>
      <c r="C125" s="33">
        <v>5000</v>
      </c>
      <c r="D125" s="33">
        <v>1500800054</v>
      </c>
      <c r="E125" s="33">
        <v>1100036037</v>
      </c>
      <c r="F125" s="34">
        <v>1100197671150510</v>
      </c>
      <c r="G125" s="33" t="s">
        <v>13</v>
      </c>
      <c r="H125" s="33" t="s">
        <v>151</v>
      </c>
      <c r="I125" s="33" t="s">
        <v>174</v>
      </c>
      <c r="J125" s="43">
        <v>3230.1</v>
      </c>
      <c r="K125" s="17" t="s">
        <v>20</v>
      </c>
      <c r="L125" s="76" t="s">
        <v>182</v>
      </c>
    </row>
    <row r="126" spans="1:12" x14ac:dyDescent="0.35">
      <c r="A126" s="33">
        <v>89</v>
      </c>
      <c r="B126" s="33">
        <v>1500500278</v>
      </c>
      <c r="C126" s="33">
        <v>5000</v>
      </c>
      <c r="D126" s="33">
        <v>1500800054</v>
      </c>
      <c r="E126" s="33">
        <v>1100037163</v>
      </c>
      <c r="F126" s="34">
        <v>1100199254150510</v>
      </c>
      <c r="G126" s="33" t="s">
        <v>13</v>
      </c>
      <c r="H126" s="33" t="s">
        <v>146</v>
      </c>
      <c r="I126" s="33" t="s">
        <v>174</v>
      </c>
      <c r="J126" s="43">
        <v>2231.9699999999998</v>
      </c>
      <c r="K126" s="17" t="s">
        <v>24</v>
      </c>
      <c r="L126" s="77"/>
    </row>
    <row r="127" spans="1:12" x14ac:dyDescent="0.35">
      <c r="A127" s="33">
        <v>90</v>
      </c>
      <c r="B127" s="33">
        <v>1500500278</v>
      </c>
      <c r="C127" s="33">
        <v>5000</v>
      </c>
      <c r="D127" s="33">
        <v>1500800054</v>
      </c>
      <c r="E127" s="33">
        <v>1200037465</v>
      </c>
      <c r="F127" s="34">
        <v>1200061272150510</v>
      </c>
      <c r="G127" s="33" t="s">
        <v>22</v>
      </c>
      <c r="H127" s="33" t="s">
        <v>175</v>
      </c>
      <c r="I127" s="33" t="s">
        <v>174</v>
      </c>
      <c r="J127" s="43">
        <v>-7845.36</v>
      </c>
      <c r="K127" s="21">
        <f>SUM(J125:J127)</f>
        <v>-2383.29</v>
      </c>
      <c r="L127" s="78"/>
    </row>
    <row r="128" spans="1:12" x14ac:dyDescent="0.35">
      <c r="A128" s="33">
        <v>91</v>
      </c>
      <c r="B128" s="33">
        <v>1500500280</v>
      </c>
      <c r="C128" s="33">
        <v>5000</v>
      </c>
      <c r="D128" s="33">
        <v>1500800054</v>
      </c>
      <c r="E128" s="33">
        <v>1200048713</v>
      </c>
      <c r="F128" s="34">
        <v>1200079086150510</v>
      </c>
      <c r="G128" s="33" t="s">
        <v>22</v>
      </c>
      <c r="H128" s="33" t="s">
        <v>114</v>
      </c>
      <c r="I128" s="33" t="s">
        <v>176</v>
      </c>
      <c r="J128" s="43">
        <v>-34586.32</v>
      </c>
      <c r="K128" s="25" t="s">
        <v>34</v>
      </c>
      <c r="L128" s="40" t="s">
        <v>183</v>
      </c>
    </row>
    <row r="129" spans="1:12" x14ac:dyDescent="0.35">
      <c r="A129" s="33">
        <v>92</v>
      </c>
      <c r="B129" s="33">
        <v>1500500916</v>
      </c>
      <c r="C129" s="33">
        <v>5000</v>
      </c>
      <c r="D129" s="33">
        <v>1500800054</v>
      </c>
      <c r="E129" s="33">
        <v>1200046170</v>
      </c>
      <c r="F129" s="34">
        <v>1200074997150510</v>
      </c>
      <c r="G129" s="33" t="s">
        <v>22</v>
      </c>
      <c r="H129" s="33" t="s">
        <v>103</v>
      </c>
      <c r="I129" s="33" t="s">
        <v>177</v>
      </c>
      <c r="J129" s="43">
        <v>-954.48</v>
      </c>
      <c r="K129" s="25" t="s">
        <v>34</v>
      </c>
      <c r="L129" s="40" t="s">
        <v>184</v>
      </c>
    </row>
    <row r="130" spans="1:12" ht="21.75" thickBot="1" x14ac:dyDescent="0.4">
      <c r="A130" s="14"/>
      <c r="B130" s="14"/>
      <c r="C130" s="14"/>
      <c r="D130" s="45" t="s">
        <v>62</v>
      </c>
      <c r="E130" s="14"/>
      <c r="F130" s="15"/>
      <c r="G130" s="14"/>
      <c r="H130" s="14"/>
      <c r="I130" s="14"/>
      <c r="J130" s="18">
        <f>SUM(J119:J129)</f>
        <v>72249.77</v>
      </c>
      <c r="K130" s="14"/>
      <c r="L130" s="37"/>
    </row>
    <row r="131" spans="1:12" ht="21.75" thickTop="1" x14ac:dyDescent="0.35">
      <c r="A131" s="5">
        <v>93</v>
      </c>
      <c r="B131" s="5">
        <v>1500500411</v>
      </c>
      <c r="C131" s="5">
        <v>5500</v>
      </c>
      <c r="D131" s="5">
        <v>1500800059</v>
      </c>
      <c r="E131" s="5">
        <v>1100022890</v>
      </c>
      <c r="F131" s="6">
        <v>1100124424150510</v>
      </c>
      <c r="G131" s="5" t="s">
        <v>13</v>
      </c>
      <c r="H131" s="5" t="s">
        <v>185</v>
      </c>
      <c r="I131" s="5" t="s">
        <v>186</v>
      </c>
      <c r="J131" s="7">
        <v>300</v>
      </c>
      <c r="K131" s="17" t="s">
        <v>20</v>
      </c>
      <c r="L131" s="79" t="s">
        <v>189</v>
      </c>
    </row>
    <row r="132" spans="1:12" x14ac:dyDescent="0.35">
      <c r="A132" s="5">
        <v>94</v>
      </c>
      <c r="B132" s="5">
        <v>1500500411</v>
      </c>
      <c r="C132" s="5">
        <v>5500</v>
      </c>
      <c r="D132" s="5">
        <v>1500800059</v>
      </c>
      <c r="E132" s="5">
        <v>1200024845</v>
      </c>
      <c r="F132" s="6">
        <v>1200036776150510</v>
      </c>
      <c r="G132" s="5" t="s">
        <v>22</v>
      </c>
      <c r="H132" s="5" t="s">
        <v>187</v>
      </c>
      <c r="I132" s="5" t="s">
        <v>186</v>
      </c>
      <c r="J132" s="7">
        <v>-291</v>
      </c>
      <c r="K132" s="17" t="s">
        <v>24</v>
      </c>
      <c r="L132" s="75"/>
    </row>
    <row r="133" spans="1:12" ht="21.75" thickBot="1" x14ac:dyDescent="0.4">
      <c r="A133" s="14"/>
      <c r="B133" s="14"/>
      <c r="C133" s="14"/>
      <c r="D133" s="45" t="s">
        <v>188</v>
      </c>
      <c r="E133" s="14"/>
      <c r="F133" s="15"/>
      <c r="G133" s="14"/>
      <c r="H133" s="14"/>
      <c r="I133" s="14"/>
      <c r="J133" s="18">
        <f>SUM(J131:J132)</f>
        <v>9</v>
      </c>
      <c r="K133" s="14"/>
      <c r="L133" s="37"/>
    </row>
    <row r="134" spans="1:12" s="13" customFormat="1" ht="42.75" thickTop="1" x14ac:dyDescent="0.2">
      <c r="A134" s="10">
        <v>95</v>
      </c>
      <c r="B134" s="10">
        <v>1500500376</v>
      </c>
      <c r="C134" s="10">
        <v>6000</v>
      </c>
      <c r="D134" s="10">
        <v>1500800063</v>
      </c>
      <c r="E134" s="10">
        <v>1100059581</v>
      </c>
      <c r="F134" s="11">
        <v>1100316785150510</v>
      </c>
      <c r="G134" s="10" t="s">
        <v>26</v>
      </c>
      <c r="H134" s="10" t="s">
        <v>137</v>
      </c>
      <c r="I134" s="10" t="s">
        <v>190</v>
      </c>
      <c r="J134" s="12">
        <v>72108</v>
      </c>
      <c r="K134" s="32" t="s">
        <v>60</v>
      </c>
      <c r="L134" s="9" t="s">
        <v>192</v>
      </c>
    </row>
    <row r="135" spans="1:12" ht="21.75" thickBot="1" x14ac:dyDescent="0.4">
      <c r="A135" s="14"/>
      <c r="B135" s="14"/>
      <c r="C135" s="14"/>
      <c r="D135" s="45" t="s">
        <v>191</v>
      </c>
      <c r="E135" s="14"/>
      <c r="F135" s="15"/>
      <c r="G135" s="14"/>
      <c r="H135" s="14"/>
      <c r="I135" s="14"/>
      <c r="J135" s="18">
        <f>SUM(J134)</f>
        <v>72108</v>
      </c>
      <c r="K135" s="14"/>
      <c r="L135" s="37"/>
    </row>
    <row r="136" spans="1:12" s="13" customFormat="1" ht="21.75" thickTop="1" x14ac:dyDescent="0.2">
      <c r="A136" s="10">
        <v>96</v>
      </c>
      <c r="B136" s="10">
        <v>1500500662</v>
      </c>
      <c r="C136" s="10">
        <v>6200</v>
      </c>
      <c r="D136" s="10">
        <v>1500800065</v>
      </c>
      <c r="E136" s="10">
        <v>1100043742</v>
      </c>
      <c r="F136" s="11">
        <v>1100234669150510</v>
      </c>
      <c r="G136" s="10" t="s">
        <v>13</v>
      </c>
      <c r="H136" s="10" t="s">
        <v>193</v>
      </c>
      <c r="I136" s="10" t="s">
        <v>121</v>
      </c>
      <c r="J136" s="12">
        <v>38.799999999999997</v>
      </c>
      <c r="K136" s="8" t="s">
        <v>16</v>
      </c>
      <c r="L136" s="41" t="s">
        <v>196</v>
      </c>
    </row>
    <row r="137" spans="1:12" ht="21.75" thickBot="1" x14ac:dyDescent="0.4">
      <c r="A137" s="14"/>
      <c r="B137" s="14"/>
      <c r="C137" s="14"/>
      <c r="D137" s="45" t="s">
        <v>194</v>
      </c>
      <c r="E137" s="14"/>
      <c r="F137" s="15"/>
      <c r="G137" s="14"/>
      <c r="H137" s="14"/>
      <c r="I137" s="14"/>
      <c r="J137" s="18">
        <f>SUM(J136)</f>
        <v>38.799999999999997</v>
      </c>
      <c r="K137" s="14"/>
      <c r="L137" s="37"/>
    </row>
    <row r="138" spans="1:12" ht="21.75" thickTop="1" x14ac:dyDescent="0.35">
      <c r="A138" s="33"/>
      <c r="B138" s="33"/>
      <c r="C138" s="33"/>
      <c r="D138" s="33"/>
      <c r="E138" s="33"/>
      <c r="F138" s="34"/>
      <c r="G138" s="33"/>
      <c r="H138" s="33"/>
      <c r="I138" s="33"/>
      <c r="J138" s="43"/>
      <c r="K138" s="33"/>
      <c r="L138" s="40"/>
    </row>
    <row r="139" spans="1:12" s="56" customFormat="1" x14ac:dyDescent="0.35">
      <c r="A139" s="17"/>
      <c r="B139" s="17"/>
      <c r="C139" s="17"/>
      <c r="D139" s="17"/>
      <c r="E139" s="17"/>
      <c r="F139" s="35"/>
      <c r="G139" s="17"/>
      <c r="H139" s="17"/>
      <c r="I139" s="17"/>
      <c r="J139" s="46"/>
      <c r="K139" s="17"/>
      <c r="L139" s="58"/>
    </row>
    <row r="140" spans="1:12" s="57" customFormat="1" x14ac:dyDescent="0.35">
      <c r="A140" s="49">
        <v>97</v>
      </c>
      <c r="B140" s="49">
        <v>1500500068</v>
      </c>
      <c r="C140" s="49">
        <v>6500</v>
      </c>
      <c r="D140" s="49">
        <v>1500800068</v>
      </c>
      <c r="E140" s="49">
        <v>1100018452</v>
      </c>
      <c r="F140" s="50">
        <v>1100086599150510</v>
      </c>
      <c r="G140" s="49" t="s">
        <v>13</v>
      </c>
      <c r="H140" s="49" t="s">
        <v>37</v>
      </c>
      <c r="I140" s="49" t="s">
        <v>42</v>
      </c>
      <c r="J140" s="51">
        <v>6355.44</v>
      </c>
      <c r="K140" s="8" t="s">
        <v>16</v>
      </c>
      <c r="L140" s="38" t="s">
        <v>203</v>
      </c>
    </row>
    <row r="141" spans="1:12" x14ac:dyDescent="0.35">
      <c r="A141" s="5">
        <v>98</v>
      </c>
      <c r="B141" s="5">
        <v>1500500522</v>
      </c>
      <c r="C141" s="5">
        <v>6500</v>
      </c>
      <c r="D141" s="5">
        <v>1500800068</v>
      </c>
      <c r="E141" s="5">
        <v>1100054098</v>
      </c>
      <c r="F141" s="6">
        <v>1100291930150510</v>
      </c>
      <c r="G141" s="5" t="s">
        <v>13</v>
      </c>
      <c r="H141" s="5" t="s">
        <v>104</v>
      </c>
      <c r="I141" s="5" t="s">
        <v>197</v>
      </c>
      <c r="J141" s="7">
        <v>145.5</v>
      </c>
      <c r="K141" s="17" t="s">
        <v>20</v>
      </c>
      <c r="L141" s="73" t="s">
        <v>201</v>
      </c>
    </row>
    <row r="142" spans="1:12" x14ac:dyDescent="0.35">
      <c r="A142" s="5">
        <v>99</v>
      </c>
      <c r="B142" s="5">
        <v>1500500522</v>
      </c>
      <c r="C142" s="5">
        <v>6500</v>
      </c>
      <c r="D142" s="5">
        <v>1500800068</v>
      </c>
      <c r="E142" s="5">
        <v>1100054964</v>
      </c>
      <c r="F142" s="6">
        <v>1100296625150510</v>
      </c>
      <c r="G142" s="5" t="s">
        <v>13</v>
      </c>
      <c r="H142" s="5" t="s">
        <v>198</v>
      </c>
      <c r="I142" s="5" t="s">
        <v>197</v>
      </c>
      <c r="J142" s="7">
        <v>22.5</v>
      </c>
      <c r="K142" s="17" t="s">
        <v>24</v>
      </c>
      <c r="L142" s="74"/>
    </row>
    <row r="143" spans="1:12" x14ac:dyDescent="0.35">
      <c r="A143" s="5">
        <v>100</v>
      </c>
      <c r="B143" s="5">
        <v>1500500522</v>
      </c>
      <c r="C143" s="5">
        <v>6500</v>
      </c>
      <c r="D143" s="5">
        <v>1500800068</v>
      </c>
      <c r="E143" s="5">
        <v>1200047595</v>
      </c>
      <c r="F143" s="6">
        <v>1200086093150510</v>
      </c>
      <c r="G143" s="5" t="s">
        <v>22</v>
      </c>
      <c r="H143" s="5" t="s">
        <v>199</v>
      </c>
      <c r="I143" s="5" t="s">
        <v>197</v>
      </c>
      <c r="J143" s="7">
        <v>-873</v>
      </c>
      <c r="K143" s="21">
        <f>SUM(J141:J143)</f>
        <v>-705</v>
      </c>
      <c r="L143" s="75"/>
    </row>
    <row r="144" spans="1:12" ht="21.75" thickBot="1" x14ac:dyDescent="0.4">
      <c r="A144" s="14"/>
      <c r="B144" s="14"/>
      <c r="C144" s="14"/>
      <c r="D144" s="45" t="s">
        <v>200</v>
      </c>
      <c r="E144" s="14"/>
      <c r="F144" s="15"/>
      <c r="G144" s="14"/>
      <c r="H144" s="14"/>
      <c r="I144" s="14"/>
      <c r="J144" s="18">
        <f>SUM(J140:J143)</f>
        <v>5650.44</v>
      </c>
      <c r="K144" s="14"/>
      <c r="L144" s="37"/>
    </row>
    <row r="145" spans="1:12" ht="21.75" thickTop="1" x14ac:dyDescent="0.35">
      <c r="A145" s="5">
        <v>101</v>
      </c>
      <c r="B145" s="5">
        <v>1500500621</v>
      </c>
      <c r="C145" s="5">
        <v>7000</v>
      </c>
      <c r="D145" s="5">
        <v>1500800071</v>
      </c>
      <c r="E145" s="5">
        <v>1100059237</v>
      </c>
      <c r="F145" s="6">
        <v>1100311196150510</v>
      </c>
      <c r="G145" s="5" t="s">
        <v>13</v>
      </c>
      <c r="H145" s="5" t="s">
        <v>204</v>
      </c>
      <c r="I145" s="5" t="s">
        <v>205</v>
      </c>
      <c r="J145" s="7">
        <v>1455</v>
      </c>
      <c r="K145" s="44"/>
      <c r="L145" s="79" t="s">
        <v>209</v>
      </c>
    </row>
    <row r="146" spans="1:12" x14ac:dyDescent="0.35">
      <c r="A146" s="5">
        <v>102</v>
      </c>
      <c r="B146" s="5">
        <v>1500500621</v>
      </c>
      <c r="C146" s="5">
        <v>7000</v>
      </c>
      <c r="D146" s="5">
        <v>1500800071</v>
      </c>
      <c r="E146" s="5">
        <v>1100059952</v>
      </c>
      <c r="F146" s="6">
        <v>1100313608150510</v>
      </c>
      <c r="G146" s="5" t="s">
        <v>13</v>
      </c>
      <c r="H146" s="5" t="s">
        <v>206</v>
      </c>
      <c r="I146" s="5" t="s">
        <v>205</v>
      </c>
      <c r="J146" s="7">
        <v>814.8</v>
      </c>
      <c r="K146" s="17" t="s">
        <v>20</v>
      </c>
      <c r="L146" s="74"/>
    </row>
    <row r="147" spans="1:12" x14ac:dyDescent="0.35">
      <c r="A147" s="5">
        <v>103</v>
      </c>
      <c r="B147" s="5">
        <v>1500500621</v>
      </c>
      <c r="C147" s="5">
        <v>7000</v>
      </c>
      <c r="D147" s="5">
        <v>1500800071</v>
      </c>
      <c r="E147" s="5">
        <v>1100060416</v>
      </c>
      <c r="F147" s="6">
        <v>1100314941150510</v>
      </c>
      <c r="G147" s="5" t="s">
        <v>13</v>
      </c>
      <c r="H147" s="5" t="s">
        <v>207</v>
      </c>
      <c r="I147" s="5" t="s">
        <v>205</v>
      </c>
      <c r="J147" s="7">
        <v>14550</v>
      </c>
      <c r="K147" s="20" t="s">
        <v>24</v>
      </c>
      <c r="L147" s="74"/>
    </row>
    <row r="148" spans="1:12" x14ac:dyDescent="0.35">
      <c r="A148" s="5">
        <v>104</v>
      </c>
      <c r="B148" s="5">
        <v>1500500621</v>
      </c>
      <c r="C148" s="5">
        <v>7000</v>
      </c>
      <c r="D148" s="5">
        <v>1500800071</v>
      </c>
      <c r="E148" s="5">
        <v>1200055056</v>
      </c>
      <c r="F148" s="6">
        <v>1200090910150510</v>
      </c>
      <c r="G148" s="5" t="s">
        <v>22</v>
      </c>
      <c r="H148" s="5" t="s">
        <v>137</v>
      </c>
      <c r="I148" s="5" t="s">
        <v>205</v>
      </c>
      <c r="J148" s="7">
        <v>-16864.8</v>
      </c>
      <c r="K148" s="16"/>
      <c r="L148" s="75"/>
    </row>
    <row r="149" spans="1:12" ht="21.75" thickBot="1" x14ac:dyDescent="0.4">
      <c r="A149" s="14"/>
      <c r="B149" s="14"/>
      <c r="C149" s="14"/>
      <c r="D149" s="45" t="s">
        <v>208</v>
      </c>
      <c r="E149" s="14"/>
      <c r="F149" s="15"/>
      <c r="G149" s="14"/>
      <c r="H149" s="14"/>
      <c r="I149" s="14"/>
      <c r="J149" s="18">
        <f>SUM(J145:J148)</f>
        <v>-45</v>
      </c>
      <c r="K149" s="14"/>
      <c r="L149" s="37"/>
    </row>
    <row r="150" spans="1:12" ht="21.75" thickTop="1" x14ac:dyDescent="0.35">
      <c r="A150" s="5">
        <v>105</v>
      </c>
      <c r="B150" s="5">
        <v>1500500139</v>
      </c>
      <c r="C150" s="5">
        <v>7100</v>
      </c>
      <c r="D150" s="5">
        <v>1500800072</v>
      </c>
      <c r="E150" s="5">
        <v>1200030659</v>
      </c>
      <c r="F150" s="6">
        <v>1200055766150510</v>
      </c>
      <c r="G150" s="5" t="s">
        <v>22</v>
      </c>
      <c r="H150" s="5" t="s">
        <v>210</v>
      </c>
      <c r="I150" s="5" t="s">
        <v>211</v>
      </c>
      <c r="J150" s="7">
        <v>-1629.6</v>
      </c>
      <c r="K150" s="25" t="s">
        <v>34</v>
      </c>
      <c r="L150" s="38" t="s">
        <v>212</v>
      </c>
    </row>
    <row r="151" spans="1:12" ht="21.75" thickBot="1" x14ac:dyDescent="0.4">
      <c r="A151" s="14"/>
      <c r="B151" s="14"/>
      <c r="C151" s="14"/>
      <c r="D151" s="45" t="s">
        <v>213</v>
      </c>
      <c r="E151" s="14"/>
      <c r="F151" s="15"/>
      <c r="G151" s="14"/>
      <c r="H151" s="14"/>
      <c r="I151" s="14"/>
      <c r="J151" s="18">
        <f>SUM(J150)</f>
        <v>-1629.6</v>
      </c>
      <c r="K151" s="14"/>
      <c r="L151" s="37"/>
    </row>
    <row r="152" spans="1:12" ht="21.75" thickTop="1" x14ac:dyDescent="0.35">
      <c r="A152" s="33">
        <v>106</v>
      </c>
      <c r="B152" s="33">
        <v>1500500321</v>
      </c>
      <c r="C152" s="33">
        <v>7300</v>
      </c>
      <c r="D152" s="33">
        <v>1500800074</v>
      </c>
      <c r="E152" s="33">
        <v>1100058867</v>
      </c>
      <c r="F152" s="34">
        <v>1100313987150510</v>
      </c>
      <c r="G152" s="33" t="s">
        <v>13</v>
      </c>
      <c r="H152" s="33" t="s">
        <v>204</v>
      </c>
      <c r="I152" s="33" t="s">
        <v>214</v>
      </c>
      <c r="J152" s="43">
        <v>16191.24</v>
      </c>
      <c r="K152" s="25" t="s">
        <v>63</v>
      </c>
      <c r="L152" s="84" t="s">
        <v>217</v>
      </c>
    </row>
    <row r="153" spans="1:12" x14ac:dyDescent="0.35">
      <c r="A153" s="33">
        <v>107</v>
      </c>
      <c r="B153" s="33">
        <v>1500500321</v>
      </c>
      <c r="C153" s="33">
        <v>7300</v>
      </c>
      <c r="D153" s="33">
        <v>1500800074</v>
      </c>
      <c r="E153" s="33">
        <v>1200054471</v>
      </c>
      <c r="F153" s="34">
        <v>1200090523150510</v>
      </c>
      <c r="G153" s="33" t="s">
        <v>22</v>
      </c>
      <c r="H153" s="33" t="s">
        <v>215</v>
      </c>
      <c r="I153" s="33" t="s">
        <v>214</v>
      </c>
      <c r="J153" s="43">
        <v>-16191.24</v>
      </c>
      <c r="K153" s="33"/>
      <c r="L153" s="85"/>
    </row>
    <row r="154" spans="1:12" x14ac:dyDescent="0.35">
      <c r="A154" s="33">
        <v>108</v>
      </c>
      <c r="B154" s="33">
        <v>1500500321</v>
      </c>
      <c r="C154" s="33">
        <v>7300</v>
      </c>
      <c r="D154" s="33">
        <v>1500800074</v>
      </c>
      <c r="E154" s="33">
        <v>1900002565</v>
      </c>
      <c r="F154" s="34"/>
      <c r="G154" s="33" t="s">
        <v>90</v>
      </c>
      <c r="H154" s="33" t="s">
        <v>215</v>
      </c>
      <c r="I154" s="33" t="s">
        <v>214</v>
      </c>
      <c r="J154" s="43">
        <v>16191.24</v>
      </c>
      <c r="K154" s="33"/>
      <c r="L154" s="86"/>
    </row>
    <row r="155" spans="1:12" ht="21.75" thickBot="1" x14ac:dyDescent="0.4">
      <c r="A155" s="14"/>
      <c r="B155" s="14"/>
      <c r="C155" s="14"/>
      <c r="D155" s="45" t="s">
        <v>216</v>
      </c>
      <c r="E155" s="14"/>
      <c r="F155" s="15"/>
      <c r="G155" s="14"/>
      <c r="H155" s="14"/>
      <c r="I155" s="14"/>
      <c r="J155" s="18">
        <f>SUM(J152:J154)</f>
        <v>16191.24</v>
      </c>
      <c r="K155" s="14"/>
      <c r="L155" s="37"/>
    </row>
    <row r="156" spans="1:12" ht="21.75" thickTop="1" x14ac:dyDescent="0.35">
      <c r="A156" s="5">
        <v>109</v>
      </c>
      <c r="B156" s="5">
        <v>1500500933</v>
      </c>
      <c r="C156" s="5">
        <v>8000</v>
      </c>
      <c r="D156" s="5">
        <v>1500800079</v>
      </c>
      <c r="E156" s="5">
        <v>1200028206</v>
      </c>
      <c r="F156" s="6">
        <v>1200043515150510</v>
      </c>
      <c r="G156" s="5" t="s">
        <v>22</v>
      </c>
      <c r="H156" s="5" t="s">
        <v>218</v>
      </c>
      <c r="I156" s="5" t="s">
        <v>219</v>
      </c>
      <c r="J156" s="7">
        <v>-873</v>
      </c>
      <c r="K156" s="25" t="s">
        <v>34</v>
      </c>
      <c r="L156" s="38" t="s">
        <v>222</v>
      </c>
    </row>
    <row r="157" spans="1:12" x14ac:dyDescent="0.35">
      <c r="A157" s="5">
        <v>110</v>
      </c>
      <c r="B157" s="5">
        <v>1500500937</v>
      </c>
      <c r="C157" s="5">
        <v>8000</v>
      </c>
      <c r="D157" s="5">
        <v>1500800079</v>
      </c>
      <c r="E157" s="5">
        <v>1100031423</v>
      </c>
      <c r="F157" s="6">
        <v>1100166914150510</v>
      </c>
      <c r="G157" s="5" t="s">
        <v>13</v>
      </c>
      <c r="H157" s="5" t="s">
        <v>220</v>
      </c>
      <c r="I157" s="5" t="s">
        <v>221</v>
      </c>
      <c r="J157" s="7">
        <v>5324.33</v>
      </c>
      <c r="K157" s="17"/>
      <c r="L157" s="73" t="s">
        <v>223</v>
      </c>
    </row>
    <row r="158" spans="1:12" x14ac:dyDescent="0.35">
      <c r="A158" s="5">
        <v>111</v>
      </c>
      <c r="B158" s="5">
        <v>1500500937</v>
      </c>
      <c r="C158" s="5">
        <v>8000</v>
      </c>
      <c r="D158" s="5">
        <v>1500800079</v>
      </c>
      <c r="E158" s="5">
        <v>1100031750</v>
      </c>
      <c r="F158" s="6">
        <v>1100169364150510</v>
      </c>
      <c r="G158" s="5" t="s">
        <v>13</v>
      </c>
      <c r="H158" s="5" t="s">
        <v>144</v>
      </c>
      <c r="I158" s="5" t="s">
        <v>221</v>
      </c>
      <c r="J158" s="7">
        <v>58.2</v>
      </c>
      <c r="K158" s="20"/>
      <c r="L158" s="74"/>
    </row>
    <row r="159" spans="1:12" x14ac:dyDescent="0.35">
      <c r="A159" s="5">
        <v>112</v>
      </c>
      <c r="B159" s="5">
        <v>1500500937</v>
      </c>
      <c r="C159" s="5">
        <v>8000</v>
      </c>
      <c r="D159" s="5">
        <v>1500800079</v>
      </c>
      <c r="E159" s="5">
        <v>1100026295</v>
      </c>
      <c r="F159" s="6">
        <v>1100170951150510</v>
      </c>
      <c r="G159" s="5" t="s">
        <v>13</v>
      </c>
      <c r="H159" s="5" t="s">
        <v>135</v>
      </c>
      <c r="I159" s="5" t="s">
        <v>221</v>
      </c>
      <c r="J159" s="7">
        <v>2721.82</v>
      </c>
      <c r="K159" s="20" t="s">
        <v>86</v>
      </c>
      <c r="L159" s="74"/>
    </row>
    <row r="160" spans="1:12" x14ac:dyDescent="0.35">
      <c r="A160" s="5">
        <v>113</v>
      </c>
      <c r="B160" s="5">
        <v>1500500937</v>
      </c>
      <c r="C160" s="5">
        <v>8000</v>
      </c>
      <c r="D160" s="5">
        <v>1500800079</v>
      </c>
      <c r="E160" s="5">
        <v>1100026296</v>
      </c>
      <c r="F160" s="6">
        <v>1100170953150510</v>
      </c>
      <c r="G160" s="5" t="s">
        <v>13</v>
      </c>
      <c r="H160" s="5" t="s">
        <v>135</v>
      </c>
      <c r="I160" s="5" t="s">
        <v>221</v>
      </c>
      <c r="J160" s="7">
        <v>2721.82</v>
      </c>
      <c r="K160" s="21">
        <f>SUM(J157:J161)</f>
        <v>2721.8199999999997</v>
      </c>
      <c r="L160" s="74"/>
    </row>
    <row r="161" spans="1:12" x14ac:dyDescent="0.35">
      <c r="A161" s="5">
        <v>114</v>
      </c>
      <c r="B161" s="5">
        <v>1500500937</v>
      </c>
      <c r="C161" s="5">
        <v>8000</v>
      </c>
      <c r="D161" s="5">
        <v>1500800079</v>
      </c>
      <c r="E161" s="5">
        <v>1200032079</v>
      </c>
      <c r="F161" s="6">
        <v>1200049941150510</v>
      </c>
      <c r="G161" s="5" t="s">
        <v>22</v>
      </c>
      <c r="H161" s="5" t="s">
        <v>135</v>
      </c>
      <c r="I161" s="5" t="s">
        <v>221</v>
      </c>
      <c r="J161" s="7">
        <v>-8104.35</v>
      </c>
      <c r="K161" s="26"/>
      <c r="L161" s="75"/>
    </row>
    <row r="162" spans="1:12" ht="21.75" thickBot="1" x14ac:dyDescent="0.4">
      <c r="A162" s="14"/>
      <c r="B162" s="14"/>
      <c r="C162" s="14"/>
      <c r="D162" s="45" t="s">
        <v>64</v>
      </c>
      <c r="E162" s="14"/>
      <c r="F162" s="15"/>
      <c r="G162" s="14"/>
      <c r="H162" s="14"/>
      <c r="I162" s="14"/>
      <c r="J162" s="18">
        <f>SUM(J156:J161)</f>
        <v>1848.8199999999997</v>
      </c>
      <c r="K162" s="14"/>
      <c r="L162" s="37"/>
    </row>
    <row r="163" spans="1:12" ht="21.75" thickTop="1" x14ac:dyDescent="0.35">
      <c r="A163" s="5">
        <v>115</v>
      </c>
      <c r="B163" s="5">
        <v>1500500491</v>
      </c>
      <c r="C163" s="5">
        <v>8200</v>
      </c>
      <c r="D163" s="5">
        <v>1500800081</v>
      </c>
      <c r="E163" s="5">
        <v>1100060844</v>
      </c>
      <c r="F163" s="6">
        <v>1100319060150510</v>
      </c>
      <c r="G163" s="5" t="s">
        <v>13</v>
      </c>
      <c r="H163" s="5" t="s">
        <v>206</v>
      </c>
      <c r="I163" s="5" t="s">
        <v>224</v>
      </c>
      <c r="J163" s="7">
        <v>814.8</v>
      </c>
      <c r="K163" s="25" t="s">
        <v>63</v>
      </c>
      <c r="L163" s="38" t="s">
        <v>227</v>
      </c>
    </row>
    <row r="164" spans="1:12" x14ac:dyDescent="0.35">
      <c r="A164" s="5">
        <v>116</v>
      </c>
      <c r="B164" s="5">
        <v>1500500689</v>
      </c>
      <c r="C164" s="5">
        <v>8200</v>
      </c>
      <c r="D164" s="5">
        <v>1500800081</v>
      </c>
      <c r="E164" s="5">
        <v>1100003504</v>
      </c>
      <c r="F164" s="6">
        <v>1100012128150510</v>
      </c>
      <c r="G164" s="5" t="s">
        <v>13</v>
      </c>
      <c r="H164" s="5" t="s">
        <v>65</v>
      </c>
      <c r="I164" s="5" t="s">
        <v>46</v>
      </c>
      <c r="J164" s="7">
        <v>5724.94</v>
      </c>
      <c r="K164" s="19" t="s">
        <v>16</v>
      </c>
      <c r="L164" s="38" t="s">
        <v>228</v>
      </c>
    </row>
    <row r="165" spans="1:12" x14ac:dyDescent="0.35">
      <c r="A165" s="5">
        <v>117</v>
      </c>
      <c r="B165" s="5">
        <v>1500500945</v>
      </c>
      <c r="C165" s="5">
        <v>8200</v>
      </c>
      <c r="D165" s="5">
        <v>1500800081</v>
      </c>
      <c r="E165" s="5">
        <v>1100022642</v>
      </c>
      <c r="F165" s="6">
        <v>1100128166150510</v>
      </c>
      <c r="G165" s="5" t="s">
        <v>13</v>
      </c>
      <c r="H165" s="5" t="s">
        <v>170</v>
      </c>
      <c r="I165" s="5" t="s">
        <v>225</v>
      </c>
      <c r="J165" s="7">
        <v>436.5</v>
      </c>
      <c r="K165" s="17" t="s">
        <v>20</v>
      </c>
      <c r="L165" s="73" t="s">
        <v>229</v>
      </c>
    </row>
    <row r="166" spans="1:12" x14ac:dyDescent="0.35">
      <c r="A166" s="5">
        <v>118</v>
      </c>
      <c r="B166" s="5">
        <v>1500500945</v>
      </c>
      <c r="C166" s="5">
        <v>8200</v>
      </c>
      <c r="D166" s="5">
        <v>1500800081</v>
      </c>
      <c r="E166" s="5">
        <v>1100023922</v>
      </c>
      <c r="F166" s="6">
        <v>1100128668150510</v>
      </c>
      <c r="G166" s="5" t="s">
        <v>13</v>
      </c>
      <c r="H166" s="5" t="s">
        <v>226</v>
      </c>
      <c r="I166" s="5" t="s">
        <v>225</v>
      </c>
      <c r="J166" s="7">
        <v>10039.5</v>
      </c>
      <c r="K166" s="17" t="s">
        <v>24</v>
      </c>
      <c r="L166" s="74"/>
    </row>
    <row r="167" spans="1:12" x14ac:dyDescent="0.35">
      <c r="A167" s="5">
        <v>119</v>
      </c>
      <c r="B167" s="5">
        <v>1500500945</v>
      </c>
      <c r="C167" s="5">
        <v>8200</v>
      </c>
      <c r="D167" s="5">
        <v>1500800081</v>
      </c>
      <c r="E167" s="5">
        <v>1200022475</v>
      </c>
      <c r="F167" s="6">
        <v>1200038129150510</v>
      </c>
      <c r="G167" s="5" t="s">
        <v>22</v>
      </c>
      <c r="H167" s="5" t="s">
        <v>99</v>
      </c>
      <c r="I167" s="5" t="s">
        <v>225</v>
      </c>
      <c r="J167" s="7">
        <v>-12949.5</v>
      </c>
      <c r="K167" s="21">
        <f>SUM(J165:J167)</f>
        <v>-2473.5</v>
      </c>
      <c r="L167" s="75"/>
    </row>
    <row r="168" spans="1:12" ht="21.75" thickBot="1" x14ac:dyDescent="0.4">
      <c r="A168" s="14"/>
      <c r="B168" s="14"/>
      <c r="C168" s="14"/>
      <c r="D168" s="45" t="s">
        <v>66</v>
      </c>
      <c r="E168" s="14"/>
      <c r="F168" s="15"/>
      <c r="G168" s="14"/>
      <c r="H168" s="14"/>
      <c r="I168" s="14"/>
      <c r="J168" s="18">
        <f>SUM(J163:J167)</f>
        <v>4066.239999999998</v>
      </c>
      <c r="K168" s="14"/>
      <c r="L168" s="37"/>
    </row>
    <row r="169" spans="1:12" ht="21.75" thickTop="1" x14ac:dyDescent="0.35">
      <c r="A169" s="5">
        <v>120</v>
      </c>
      <c r="B169" s="5">
        <v>1500500491</v>
      </c>
      <c r="C169" s="5">
        <v>8400</v>
      </c>
      <c r="D169" s="5">
        <v>1500800083</v>
      </c>
      <c r="E169" s="5">
        <v>1100052946</v>
      </c>
      <c r="F169" s="6">
        <v>1100277677150510</v>
      </c>
      <c r="G169" s="5" t="s">
        <v>13</v>
      </c>
      <c r="H169" s="5" t="s">
        <v>116</v>
      </c>
      <c r="I169" s="5" t="s">
        <v>224</v>
      </c>
      <c r="J169" s="7">
        <v>814.8</v>
      </c>
      <c r="K169" s="19" t="s">
        <v>16</v>
      </c>
      <c r="L169" s="38" t="s">
        <v>230</v>
      </c>
    </row>
    <row r="170" spans="1:12" ht="21.75" thickBot="1" x14ac:dyDescent="0.4">
      <c r="A170" s="14"/>
      <c r="B170" s="14"/>
      <c r="C170" s="14"/>
      <c r="D170" s="45" t="s">
        <v>67</v>
      </c>
      <c r="E170" s="14"/>
      <c r="F170" s="15"/>
      <c r="G170" s="14"/>
      <c r="H170" s="14"/>
      <c r="I170" s="14"/>
      <c r="J170" s="18">
        <f>SUM(J169)</f>
        <v>814.8</v>
      </c>
      <c r="K170" s="28"/>
      <c r="L170" s="37"/>
    </row>
    <row r="171" spans="1:12" ht="21.75" thickTop="1" x14ac:dyDescent="0.35">
      <c r="A171" s="33">
        <v>121</v>
      </c>
      <c r="B171" s="33">
        <v>1500500708</v>
      </c>
      <c r="C171" s="33">
        <v>9000</v>
      </c>
      <c r="D171" s="33">
        <v>1500800086</v>
      </c>
      <c r="E171" s="33">
        <v>1100054412</v>
      </c>
      <c r="F171" s="34">
        <v>1100284049150510</v>
      </c>
      <c r="G171" s="33" t="s">
        <v>13</v>
      </c>
      <c r="H171" s="33" t="s">
        <v>82</v>
      </c>
      <c r="I171" s="33" t="s">
        <v>231</v>
      </c>
      <c r="J171" s="43">
        <v>44.62</v>
      </c>
      <c r="K171" s="17" t="s">
        <v>20</v>
      </c>
      <c r="L171" s="83" t="s">
        <v>236</v>
      </c>
    </row>
    <row r="172" spans="1:12" x14ac:dyDescent="0.35">
      <c r="A172" s="33">
        <v>122</v>
      </c>
      <c r="B172" s="33">
        <v>1500500708</v>
      </c>
      <c r="C172" s="33">
        <v>9000</v>
      </c>
      <c r="D172" s="33">
        <v>1500800086</v>
      </c>
      <c r="E172" s="33">
        <v>1100054524</v>
      </c>
      <c r="F172" s="34">
        <v>1100286138150510</v>
      </c>
      <c r="G172" s="33" t="s">
        <v>13</v>
      </c>
      <c r="H172" s="33" t="s">
        <v>83</v>
      </c>
      <c r="I172" s="33" t="s">
        <v>231</v>
      </c>
      <c r="J172" s="43">
        <v>157.13999999999999</v>
      </c>
      <c r="K172" s="17" t="s">
        <v>24</v>
      </c>
      <c r="L172" s="77"/>
    </row>
    <row r="173" spans="1:12" x14ac:dyDescent="0.35">
      <c r="A173" s="33">
        <v>123</v>
      </c>
      <c r="B173" s="33">
        <v>1500500708</v>
      </c>
      <c r="C173" s="33">
        <v>9000</v>
      </c>
      <c r="D173" s="33">
        <v>1500800086</v>
      </c>
      <c r="E173" s="33">
        <v>1100054560</v>
      </c>
      <c r="F173" s="34">
        <v>1100287090150510</v>
      </c>
      <c r="G173" s="33" t="s">
        <v>13</v>
      </c>
      <c r="H173" s="33" t="s">
        <v>84</v>
      </c>
      <c r="I173" s="33" t="s">
        <v>231</v>
      </c>
      <c r="J173" s="43">
        <v>52.38</v>
      </c>
      <c r="K173" s="21">
        <f>SUM(J171:J175)</f>
        <v>-140.65000000000003</v>
      </c>
      <c r="L173" s="77"/>
    </row>
    <row r="174" spans="1:12" x14ac:dyDescent="0.35">
      <c r="A174" s="33">
        <v>124</v>
      </c>
      <c r="B174" s="33">
        <v>1500500708</v>
      </c>
      <c r="C174" s="33">
        <v>9000</v>
      </c>
      <c r="D174" s="33">
        <v>1500800086</v>
      </c>
      <c r="E174" s="33">
        <v>1100056003</v>
      </c>
      <c r="F174" s="34">
        <v>1100292688150510</v>
      </c>
      <c r="G174" s="33" t="s">
        <v>13</v>
      </c>
      <c r="H174" s="33" t="s">
        <v>232</v>
      </c>
      <c r="I174" s="33" t="s">
        <v>231</v>
      </c>
      <c r="J174" s="43">
        <v>75.66</v>
      </c>
      <c r="K174" s="16"/>
      <c r="L174" s="77"/>
    </row>
    <row r="175" spans="1:12" x14ac:dyDescent="0.35">
      <c r="A175" s="33">
        <v>125</v>
      </c>
      <c r="B175" s="33">
        <v>1500500708</v>
      </c>
      <c r="C175" s="33">
        <v>9000</v>
      </c>
      <c r="D175" s="33">
        <v>1500800086</v>
      </c>
      <c r="E175" s="33">
        <v>1200051813</v>
      </c>
      <c r="F175" s="34">
        <v>1200084374150510</v>
      </c>
      <c r="G175" s="33" t="s">
        <v>22</v>
      </c>
      <c r="H175" s="33" t="s">
        <v>106</v>
      </c>
      <c r="I175" s="33" t="s">
        <v>231</v>
      </c>
      <c r="J175" s="43">
        <v>-470.45</v>
      </c>
      <c r="K175" s="16"/>
      <c r="L175" s="78"/>
    </row>
    <row r="176" spans="1:12" x14ac:dyDescent="0.35">
      <c r="A176" s="33">
        <v>126</v>
      </c>
      <c r="B176" s="33">
        <v>1500500712</v>
      </c>
      <c r="C176" s="33">
        <v>9000</v>
      </c>
      <c r="D176" s="33">
        <v>1500800086</v>
      </c>
      <c r="E176" s="33">
        <v>1200041321</v>
      </c>
      <c r="F176" s="34">
        <v>1200067936150510</v>
      </c>
      <c r="G176" s="33" t="s">
        <v>22</v>
      </c>
      <c r="H176" s="33" t="s">
        <v>120</v>
      </c>
      <c r="I176" s="33" t="s">
        <v>233</v>
      </c>
      <c r="J176" s="43">
        <v>-891.43</v>
      </c>
      <c r="K176" s="25" t="s">
        <v>34</v>
      </c>
      <c r="L176" s="40" t="s">
        <v>235</v>
      </c>
    </row>
    <row r="177" spans="1:12" x14ac:dyDescent="0.35">
      <c r="A177" s="33">
        <v>127</v>
      </c>
      <c r="B177" s="33">
        <v>1500500718</v>
      </c>
      <c r="C177" s="33">
        <v>9000</v>
      </c>
      <c r="D177" s="33">
        <v>1500800086</v>
      </c>
      <c r="E177" s="33">
        <v>1100058010</v>
      </c>
      <c r="F177" s="34">
        <v>1100305928150510</v>
      </c>
      <c r="G177" s="33" t="s">
        <v>13</v>
      </c>
      <c r="H177" s="33" t="s">
        <v>114</v>
      </c>
      <c r="I177" s="33" t="s">
        <v>234</v>
      </c>
      <c r="J177" s="43">
        <v>5318.51</v>
      </c>
      <c r="K177" s="25" t="s">
        <v>63</v>
      </c>
      <c r="L177" s="40" t="s">
        <v>237</v>
      </c>
    </row>
    <row r="178" spans="1:12" ht="21.75" thickBot="1" x14ac:dyDescent="0.4">
      <c r="A178" s="14"/>
      <c r="B178" s="14"/>
      <c r="C178" s="14"/>
      <c r="D178" s="45" t="s">
        <v>68</v>
      </c>
      <c r="E178" s="14"/>
      <c r="F178" s="15"/>
      <c r="G178" s="14"/>
      <c r="H178" s="14"/>
      <c r="I178" s="14"/>
      <c r="J178" s="18">
        <f>SUM(J171:J177)</f>
        <v>4286.43</v>
      </c>
      <c r="K178" s="14"/>
      <c r="L178" s="37"/>
    </row>
    <row r="179" spans="1:12" ht="21.75" thickTop="1" x14ac:dyDescent="0.35">
      <c r="A179" s="33">
        <v>128</v>
      </c>
      <c r="B179" s="33">
        <v>1500500464</v>
      </c>
      <c r="C179" s="33">
        <v>9400</v>
      </c>
      <c r="D179" s="33">
        <v>1500800090</v>
      </c>
      <c r="E179" s="33">
        <v>1100058177</v>
      </c>
      <c r="F179" s="34">
        <v>1100310841150510</v>
      </c>
      <c r="G179" s="33" t="s">
        <v>13</v>
      </c>
      <c r="H179" s="33" t="s">
        <v>198</v>
      </c>
      <c r="I179" s="33" t="s">
        <v>238</v>
      </c>
      <c r="J179" s="43">
        <v>14.55</v>
      </c>
      <c r="K179" s="17" t="s">
        <v>20</v>
      </c>
      <c r="L179" s="40"/>
    </row>
    <row r="180" spans="1:12" x14ac:dyDescent="0.35">
      <c r="A180" s="5">
        <v>129</v>
      </c>
      <c r="B180" s="5">
        <v>1500500464</v>
      </c>
      <c r="C180" s="5">
        <v>9400</v>
      </c>
      <c r="D180" s="5">
        <v>1500800090</v>
      </c>
      <c r="E180" s="5">
        <v>1100058796</v>
      </c>
      <c r="F180" s="6">
        <v>1100310870150510</v>
      </c>
      <c r="G180" s="5" t="s">
        <v>13</v>
      </c>
      <c r="H180" s="5" t="s">
        <v>166</v>
      </c>
      <c r="I180" s="5" t="s">
        <v>238</v>
      </c>
      <c r="J180" s="7">
        <v>55.29</v>
      </c>
      <c r="K180" s="17" t="s">
        <v>24</v>
      </c>
      <c r="L180" s="38" t="s">
        <v>239</v>
      </c>
    </row>
    <row r="181" spans="1:12" x14ac:dyDescent="0.35">
      <c r="A181" s="5">
        <v>130</v>
      </c>
      <c r="B181" s="5">
        <v>1500500464</v>
      </c>
      <c r="C181" s="5">
        <v>9400</v>
      </c>
      <c r="D181" s="5">
        <v>1500800090</v>
      </c>
      <c r="E181" s="5">
        <v>1200053565</v>
      </c>
      <c r="F181" s="6">
        <v>1200089642150510</v>
      </c>
      <c r="G181" s="5" t="s">
        <v>22</v>
      </c>
      <c r="H181" s="5" t="s">
        <v>166</v>
      </c>
      <c r="I181" s="5" t="s">
        <v>238</v>
      </c>
      <c r="J181" s="7">
        <v>-14.55</v>
      </c>
      <c r="K181" s="21">
        <f>SUM(J179:J181)</f>
        <v>55.290000000000006</v>
      </c>
      <c r="L181" s="38"/>
    </row>
    <row r="182" spans="1:12" ht="21.75" thickBot="1" x14ac:dyDescent="0.4">
      <c r="A182" s="14"/>
      <c r="B182" s="14"/>
      <c r="C182" s="14"/>
      <c r="D182" s="45" t="s">
        <v>240</v>
      </c>
      <c r="E182" s="14"/>
      <c r="F182" s="15"/>
      <c r="G182" s="14"/>
      <c r="H182" s="14"/>
      <c r="I182" s="14"/>
      <c r="J182" s="18">
        <f>SUM(J179:J181)</f>
        <v>55.290000000000006</v>
      </c>
      <c r="K182" s="14"/>
      <c r="L182" s="37"/>
    </row>
    <row r="183" spans="1:12" ht="21.75" thickTop="1" x14ac:dyDescent="0.35">
      <c r="A183" s="5"/>
      <c r="B183" s="5"/>
      <c r="C183" s="5"/>
      <c r="D183" s="5"/>
      <c r="E183" s="5"/>
      <c r="F183" s="6"/>
      <c r="G183" s="5"/>
      <c r="H183" s="5"/>
      <c r="I183" s="5"/>
      <c r="J183" s="7"/>
      <c r="K183" s="16"/>
      <c r="L183" s="38"/>
    </row>
    <row r="184" spans="1:12" x14ac:dyDescent="0.35">
      <c r="A184" s="49"/>
      <c r="B184" s="49"/>
      <c r="C184" s="49"/>
      <c r="D184" s="49"/>
      <c r="E184" s="49"/>
      <c r="F184" s="50"/>
      <c r="G184" s="49"/>
      <c r="H184" s="49"/>
      <c r="I184" s="49"/>
      <c r="J184" s="51"/>
      <c r="K184" s="16"/>
      <c r="L184" s="38"/>
    </row>
  </sheetData>
  <mergeCells count="48">
    <mergeCell ref="L165:L167"/>
    <mergeCell ref="L171:L175"/>
    <mergeCell ref="L97:L100"/>
    <mergeCell ref="L131:L132"/>
    <mergeCell ref="L141:L143"/>
    <mergeCell ref="L145:L148"/>
    <mergeCell ref="L152:L154"/>
    <mergeCell ref="L157:L161"/>
    <mergeCell ref="L101:L104"/>
    <mergeCell ref="K122:K124"/>
    <mergeCell ref="L122:L124"/>
    <mergeCell ref="K119:K120"/>
    <mergeCell ref="L125:L127"/>
    <mergeCell ref="L10:L11"/>
    <mergeCell ref="L30:L32"/>
    <mergeCell ref="L105:L107"/>
    <mergeCell ref="K110:K111"/>
    <mergeCell ref="L59:L61"/>
    <mergeCell ref="L62:L64"/>
    <mergeCell ref="L65:L67"/>
    <mergeCell ref="L110:L111"/>
    <mergeCell ref="L77:L81"/>
    <mergeCell ref="L82:L86"/>
    <mergeCell ref="L88:L90"/>
    <mergeCell ref="K101:K104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K20:K22"/>
    <mergeCell ref="G6:G7"/>
    <mergeCell ref="H6:H7"/>
    <mergeCell ref="I6:I7"/>
    <mergeCell ref="J6:J7"/>
    <mergeCell ref="K6:L7"/>
    <mergeCell ref="L20:L22"/>
    <mergeCell ref="L56:L58"/>
    <mergeCell ref="L24:L28"/>
    <mergeCell ref="L35:L39"/>
    <mergeCell ref="L42:L44"/>
    <mergeCell ref="L45:L48"/>
    <mergeCell ref="L52:L55"/>
  </mergeCells>
  <pageMargins left="0.31496062992125984" right="0.15748031496062992" top="0.6692913385826772" bottom="0.39370078740157483" header="0.3" footer="0.31496062992125984"/>
  <pageSetup paperSize="9" scale="79" fitToHeight="0" orientation="landscape" r:id="rId1"/>
  <headerFooter>
    <oddHeader>หน้าที่ &amp;P จาก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87" zoomScaleNormal="100" zoomScaleSheetLayoutView="87" workbookViewId="0">
      <selection activeCell="F18" sqref="F18"/>
    </sheetView>
  </sheetViews>
  <sheetFormatPr defaultColWidth="9" defaultRowHeight="21" x14ac:dyDescent="0.35"/>
  <cols>
    <col min="1" max="1" width="5.125" style="29" customWidth="1"/>
    <col min="2" max="2" width="10.875" style="29" bestFit="1" customWidth="1"/>
    <col min="3" max="3" width="6" style="29" customWidth="1"/>
    <col min="4" max="4" width="12.625" style="29" customWidth="1"/>
    <col min="5" max="5" width="12.75" style="29" customWidth="1"/>
    <col min="6" max="6" width="19.875" style="30" bestFit="1" customWidth="1"/>
    <col min="7" max="7" width="7.25" style="29" customWidth="1"/>
    <col min="8" max="8" width="12.625" style="29" bestFit="1" customWidth="1"/>
    <col min="9" max="9" width="11" style="29" bestFit="1" customWidth="1"/>
    <col min="10" max="10" width="12" style="31" bestFit="1" customWidth="1"/>
    <col min="11" max="11" width="12.375" style="29" customWidth="1"/>
    <col min="12" max="12" width="47" style="36" customWidth="1"/>
    <col min="13" max="16384" width="9" style="1"/>
  </cols>
  <sheetData>
    <row r="1" spans="1:12" x14ac:dyDescent="0.3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35">
      <c r="A2" s="71" t="s">
        <v>242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3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35">
      <c r="A4" s="71" t="s">
        <v>243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35">
      <c r="A5" s="48"/>
      <c r="B5" s="48"/>
      <c r="C5" s="48"/>
      <c r="D5" s="48"/>
      <c r="E5" s="48"/>
      <c r="F5" s="3"/>
      <c r="G5" s="48"/>
      <c r="H5" s="48"/>
      <c r="I5" s="48"/>
      <c r="J5" s="4"/>
      <c r="K5" s="48"/>
    </row>
    <row r="6" spans="1:12" ht="24" customHeight="1" x14ac:dyDescent="0.35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2" t="s">
        <v>7</v>
      </c>
      <c r="G6" s="67" t="s">
        <v>8</v>
      </c>
      <c r="H6" s="67" t="s">
        <v>9</v>
      </c>
      <c r="I6" s="67" t="s">
        <v>10</v>
      </c>
      <c r="J6" s="68" t="s">
        <v>11</v>
      </c>
      <c r="K6" s="69" t="s">
        <v>12</v>
      </c>
      <c r="L6" s="70"/>
    </row>
    <row r="7" spans="1:12" x14ac:dyDescent="0.35">
      <c r="A7" s="67"/>
      <c r="B7" s="67"/>
      <c r="C7" s="67"/>
      <c r="D7" s="67"/>
      <c r="E7" s="67"/>
      <c r="F7" s="72"/>
      <c r="G7" s="67"/>
      <c r="H7" s="67"/>
      <c r="I7" s="67"/>
      <c r="J7" s="68"/>
      <c r="K7" s="69"/>
      <c r="L7" s="70"/>
    </row>
    <row r="8" spans="1:12" x14ac:dyDescent="0.35">
      <c r="A8" s="49">
        <v>1</v>
      </c>
      <c r="B8" s="49">
        <v>1500500052</v>
      </c>
      <c r="C8" s="49">
        <v>2600</v>
      </c>
      <c r="D8" s="49">
        <v>1500800033</v>
      </c>
      <c r="E8" s="49">
        <v>1100057626</v>
      </c>
      <c r="F8" s="50">
        <v>1100300235150510</v>
      </c>
      <c r="G8" s="49" t="s">
        <v>26</v>
      </c>
      <c r="H8" s="49" t="s">
        <v>77</v>
      </c>
      <c r="I8" s="49" t="s">
        <v>78</v>
      </c>
      <c r="J8" s="51">
        <v>-359258</v>
      </c>
      <c r="K8" s="52"/>
      <c r="L8" s="53" t="s">
        <v>125</v>
      </c>
    </row>
    <row r="9" spans="1:12" ht="21.75" thickBot="1" x14ac:dyDescent="0.4">
      <c r="A9" s="14"/>
      <c r="B9" s="14"/>
      <c r="C9" s="14"/>
      <c r="D9" s="45" t="s">
        <v>79</v>
      </c>
      <c r="E9" s="14"/>
      <c r="F9" s="15"/>
      <c r="G9" s="14"/>
      <c r="H9" s="14"/>
      <c r="I9" s="14"/>
      <c r="J9" s="18">
        <f>SUM(J4:J8)</f>
        <v>-359258</v>
      </c>
      <c r="K9" s="87"/>
      <c r="L9" s="88"/>
    </row>
    <row r="10" spans="1:12" ht="21.75" thickTop="1" x14ac:dyDescent="0.35">
      <c r="A10" s="49">
        <v>2</v>
      </c>
      <c r="B10" s="49">
        <v>1500500689</v>
      </c>
      <c r="C10" s="49">
        <v>4700</v>
      </c>
      <c r="D10" s="49">
        <v>1500800051</v>
      </c>
      <c r="E10" s="49">
        <v>1100037767</v>
      </c>
      <c r="F10" s="50">
        <v>1100198481150510</v>
      </c>
      <c r="G10" s="49" t="s">
        <v>26</v>
      </c>
      <c r="H10" s="49" t="s">
        <v>151</v>
      </c>
      <c r="I10" s="49" t="s">
        <v>152</v>
      </c>
      <c r="J10" s="51">
        <v>-117719</v>
      </c>
      <c r="K10" s="52"/>
      <c r="L10" s="53" t="s">
        <v>48</v>
      </c>
    </row>
    <row r="11" spans="1:12" ht="21.75" thickBot="1" x14ac:dyDescent="0.4">
      <c r="A11" s="14"/>
      <c r="B11" s="14"/>
      <c r="C11" s="14"/>
      <c r="D11" s="45" t="s">
        <v>51</v>
      </c>
      <c r="E11" s="14"/>
      <c r="F11" s="15"/>
      <c r="G11" s="14"/>
      <c r="H11" s="14"/>
      <c r="I11" s="14"/>
      <c r="J11" s="18">
        <f>SUM(J10)</f>
        <v>-117719</v>
      </c>
      <c r="K11" s="87"/>
      <c r="L11" s="88"/>
    </row>
    <row r="12" spans="1:12" ht="21.75" thickTop="1" x14ac:dyDescent="0.35">
      <c r="A12" s="49">
        <v>3</v>
      </c>
      <c r="B12" s="49">
        <v>1500500330</v>
      </c>
      <c r="C12" s="49">
        <v>4800</v>
      </c>
      <c r="D12" s="49">
        <v>1500800052</v>
      </c>
      <c r="E12" s="49">
        <v>1100051767</v>
      </c>
      <c r="F12" s="50">
        <v>1100273893150510</v>
      </c>
      <c r="G12" s="49" t="s">
        <v>26</v>
      </c>
      <c r="H12" s="49" t="s">
        <v>158</v>
      </c>
      <c r="I12" s="49" t="s">
        <v>159</v>
      </c>
      <c r="J12" s="51">
        <v>-25360</v>
      </c>
      <c r="K12" s="52"/>
      <c r="L12" s="53" t="s">
        <v>165</v>
      </c>
    </row>
    <row r="13" spans="1:12" s="13" customFormat="1" ht="21.75" thickBot="1" x14ac:dyDescent="0.4">
      <c r="A13" s="14"/>
      <c r="B13" s="14"/>
      <c r="C13" s="14"/>
      <c r="D13" s="45" t="s">
        <v>55</v>
      </c>
      <c r="E13" s="14"/>
      <c r="F13" s="15"/>
      <c r="G13" s="14"/>
      <c r="H13" s="14"/>
      <c r="I13" s="14"/>
      <c r="J13" s="18">
        <f>SUM(J12)</f>
        <v>-25360</v>
      </c>
      <c r="K13" s="54"/>
      <c r="L13" s="37"/>
    </row>
    <row r="14" spans="1:12" ht="21.75" thickTop="1" x14ac:dyDescent="0.35">
      <c r="A14" s="49">
        <v>4</v>
      </c>
      <c r="B14" s="49">
        <v>1500500376</v>
      </c>
      <c r="C14" s="49">
        <v>6000</v>
      </c>
      <c r="D14" s="49">
        <v>1500800063</v>
      </c>
      <c r="E14" s="49">
        <v>1100059581</v>
      </c>
      <c r="F14" s="50">
        <v>1100316785150510</v>
      </c>
      <c r="G14" s="49" t="s">
        <v>26</v>
      </c>
      <c r="H14" s="49" t="s">
        <v>137</v>
      </c>
      <c r="I14" s="49" t="s">
        <v>190</v>
      </c>
      <c r="J14" s="51">
        <v>-72108</v>
      </c>
      <c r="K14" s="52"/>
      <c r="L14" s="53" t="s">
        <v>192</v>
      </c>
    </row>
    <row r="15" spans="1:12" ht="21.75" thickBot="1" x14ac:dyDescent="0.4">
      <c r="A15" s="14"/>
      <c r="B15" s="14"/>
      <c r="C15" s="14"/>
      <c r="D15" s="45" t="s">
        <v>191</v>
      </c>
      <c r="E15" s="14"/>
      <c r="F15" s="15"/>
      <c r="G15" s="14"/>
      <c r="H15" s="14"/>
      <c r="I15" s="14"/>
      <c r="J15" s="18">
        <f>SUM(J14)</f>
        <v>-72108</v>
      </c>
      <c r="K15" s="54"/>
      <c r="L15" s="37"/>
    </row>
    <row r="16" spans="1:12" ht="21.75" thickTop="1" x14ac:dyDescent="0.35"/>
  </sheetData>
  <mergeCells count="17">
    <mergeCell ref="K9:L9"/>
    <mergeCell ref="K11:L11"/>
    <mergeCell ref="G6:G7"/>
    <mergeCell ref="H6:H7"/>
    <mergeCell ref="I6:I7"/>
    <mergeCell ref="J6:J7"/>
    <mergeCell ref="K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39370078740157483" header="0.3" footer="0.31496062992125984"/>
  <pageSetup paperSize="9" scale="79" fitToHeight="0" orientation="landscape" r:id="rId1"/>
  <headerFooter>
    <oddHeader>หน้าที่ &amp;P จาก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view="pageBreakPreview" topLeftCell="A2" zoomScale="87" zoomScaleNormal="100" zoomScaleSheetLayoutView="87" workbookViewId="0">
      <selection activeCell="H19" sqref="H19"/>
    </sheetView>
  </sheetViews>
  <sheetFormatPr defaultColWidth="9" defaultRowHeight="21" x14ac:dyDescent="0.35"/>
  <cols>
    <col min="1" max="1" width="5.125" style="29" customWidth="1"/>
    <col min="2" max="2" width="10.875" style="29" bestFit="1" customWidth="1"/>
    <col min="3" max="3" width="6" style="29" customWidth="1"/>
    <col min="4" max="4" width="12.625" style="29" customWidth="1"/>
    <col min="5" max="5" width="12.75" style="29" customWidth="1"/>
    <col min="6" max="6" width="19.875" style="30" bestFit="1" customWidth="1"/>
    <col min="7" max="7" width="7.25" style="29" customWidth="1"/>
    <col min="8" max="8" width="12.625" style="29" bestFit="1" customWidth="1"/>
    <col min="9" max="9" width="11" style="29" bestFit="1" customWidth="1"/>
    <col min="10" max="10" width="12" style="31" bestFit="1" customWidth="1"/>
    <col min="11" max="11" width="12.375" style="29" customWidth="1"/>
    <col min="12" max="12" width="47" style="36" customWidth="1"/>
    <col min="13" max="16384" width="9" style="1"/>
  </cols>
  <sheetData>
    <row r="1" spans="1:12" x14ac:dyDescent="0.3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35">
      <c r="A2" s="71" t="s">
        <v>244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3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35">
      <c r="A4" s="71" t="s">
        <v>243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35">
      <c r="A5" s="48"/>
      <c r="B5" s="48"/>
      <c r="C5" s="48"/>
      <c r="D5" s="48"/>
      <c r="E5" s="48"/>
      <c r="F5" s="3"/>
      <c r="G5" s="48"/>
      <c r="H5" s="48"/>
      <c r="I5" s="48"/>
      <c r="J5" s="4"/>
      <c r="K5" s="48"/>
    </row>
    <row r="6" spans="1:12" ht="24" customHeight="1" x14ac:dyDescent="0.35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2" t="s">
        <v>7</v>
      </c>
      <c r="G6" s="67" t="s">
        <v>8</v>
      </c>
      <c r="H6" s="67" t="s">
        <v>9</v>
      </c>
      <c r="I6" s="67" t="s">
        <v>10</v>
      </c>
      <c r="J6" s="68" t="s">
        <v>11</v>
      </c>
      <c r="K6" s="69" t="s">
        <v>12</v>
      </c>
      <c r="L6" s="70"/>
    </row>
    <row r="7" spans="1:12" x14ac:dyDescent="0.35">
      <c r="A7" s="67"/>
      <c r="B7" s="67"/>
      <c r="C7" s="67"/>
      <c r="D7" s="67"/>
      <c r="E7" s="67"/>
      <c r="F7" s="72"/>
      <c r="G7" s="67"/>
      <c r="H7" s="67"/>
      <c r="I7" s="67"/>
      <c r="J7" s="68"/>
      <c r="K7" s="69"/>
      <c r="L7" s="70"/>
    </row>
    <row r="8" spans="1:12" x14ac:dyDescent="0.35">
      <c r="A8" s="49">
        <v>1</v>
      </c>
      <c r="B8" s="49">
        <v>1500500689</v>
      </c>
      <c r="C8" s="49">
        <v>4700</v>
      </c>
      <c r="D8" s="49">
        <v>1500800051</v>
      </c>
      <c r="E8" s="49">
        <v>1100037768</v>
      </c>
      <c r="F8" s="50">
        <v>1100198482150510</v>
      </c>
      <c r="G8" s="49" t="s">
        <v>26</v>
      </c>
      <c r="H8" s="49" t="s">
        <v>151</v>
      </c>
      <c r="I8" s="49" t="s">
        <v>152</v>
      </c>
      <c r="J8" s="51">
        <v>-400</v>
      </c>
      <c r="K8" s="52"/>
      <c r="L8" s="53" t="s">
        <v>48</v>
      </c>
    </row>
    <row r="9" spans="1:12" ht="21.75" thickBot="1" x14ac:dyDescent="0.4">
      <c r="A9" s="14"/>
      <c r="B9" s="14"/>
      <c r="C9" s="14"/>
      <c r="D9" s="45" t="s">
        <v>51</v>
      </c>
      <c r="E9" s="14"/>
      <c r="F9" s="15"/>
      <c r="G9" s="14"/>
      <c r="H9" s="14"/>
      <c r="I9" s="14"/>
      <c r="J9" s="18">
        <f>SUM(J8)</f>
        <v>-400</v>
      </c>
      <c r="K9" s="87"/>
      <c r="L9" s="88"/>
    </row>
    <row r="10" spans="1:12" ht="21.75" thickTop="1" x14ac:dyDescent="0.35"/>
  </sheetData>
  <mergeCells count="16">
    <mergeCell ref="K9:L9"/>
    <mergeCell ref="G6:G7"/>
    <mergeCell ref="H6:H7"/>
    <mergeCell ref="I6:I7"/>
    <mergeCell ref="J6:J7"/>
    <mergeCell ref="K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39370078740157483" header="0.3" footer="0.31496062992125984"/>
  <pageSetup paperSize="9" scale="79" fitToHeight="0" orientation="landscape" r:id="rId1"/>
  <headerFooter>
    <oddHeader>หน้าที่ &amp;P จาก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="87" zoomScaleNormal="100" zoomScaleSheetLayoutView="87" workbookViewId="0">
      <selection activeCell="J21" sqref="J21"/>
    </sheetView>
  </sheetViews>
  <sheetFormatPr defaultColWidth="9" defaultRowHeight="21" x14ac:dyDescent="0.35"/>
  <cols>
    <col min="1" max="1" width="5.125" style="29" customWidth="1"/>
    <col min="2" max="2" width="10.875" style="29" bestFit="1" customWidth="1"/>
    <col min="3" max="3" width="6" style="29" customWidth="1"/>
    <col min="4" max="4" width="12.625" style="29" customWidth="1"/>
    <col min="5" max="5" width="12.75" style="29" customWidth="1"/>
    <col min="6" max="6" width="19.875" style="30" bestFit="1" customWidth="1"/>
    <col min="7" max="7" width="7.25" style="29" customWidth="1"/>
    <col min="8" max="8" width="12.625" style="29" bestFit="1" customWidth="1"/>
    <col min="9" max="9" width="11" style="29" bestFit="1" customWidth="1"/>
    <col min="10" max="10" width="12" style="31" bestFit="1" customWidth="1"/>
    <col min="11" max="11" width="12.375" style="29" customWidth="1"/>
    <col min="12" max="12" width="47" style="36" customWidth="1"/>
    <col min="13" max="16384" width="9" style="1"/>
  </cols>
  <sheetData>
    <row r="1" spans="1:12" x14ac:dyDescent="0.3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35">
      <c r="A2" s="71" t="s">
        <v>245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3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35">
      <c r="A4" s="71" t="s">
        <v>243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35">
      <c r="A5" s="48"/>
      <c r="B5" s="48"/>
      <c r="C5" s="48"/>
      <c r="D5" s="48"/>
      <c r="E5" s="48"/>
      <c r="F5" s="3"/>
      <c r="G5" s="48"/>
      <c r="H5" s="48"/>
      <c r="I5" s="48"/>
      <c r="J5" s="4"/>
      <c r="K5" s="48"/>
    </row>
    <row r="6" spans="1:12" ht="24" customHeight="1" x14ac:dyDescent="0.35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2" t="s">
        <v>7</v>
      </c>
      <c r="G6" s="67" t="s">
        <v>8</v>
      </c>
      <c r="H6" s="67" t="s">
        <v>9</v>
      </c>
      <c r="I6" s="67" t="s">
        <v>10</v>
      </c>
      <c r="J6" s="68" t="s">
        <v>11</v>
      </c>
      <c r="K6" s="69" t="s">
        <v>12</v>
      </c>
      <c r="L6" s="70"/>
    </row>
    <row r="7" spans="1:12" x14ac:dyDescent="0.35">
      <c r="A7" s="67"/>
      <c r="B7" s="67"/>
      <c r="C7" s="67"/>
      <c r="D7" s="67"/>
      <c r="E7" s="67"/>
      <c r="F7" s="72"/>
      <c r="G7" s="67"/>
      <c r="H7" s="67"/>
      <c r="I7" s="67"/>
      <c r="J7" s="68"/>
      <c r="K7" s="69"/>
      <c r="L7" s="70"/>
    </row>
    <row r="8" spans="1:12" x14ac:dyDescent="0.35">
      <c r="A8" s="49">
        <v>1</v>
      </c>
      <c r="B8" s="49">
        <v>1500500052</v>
      </c>
      <c r="C8" s="49">
        <v>2600</v>
      </c>
      <c r="D8" s="49">
        <v>1500800033</v>
      </c>
      <c r="E8" s="49">
        <v>1100057629</v>
      </c>
      <c r="F8" s="50">
        <v>1100300381150510</v>
      </c>
      <c r="G8" s="49" t="s">
        <v>26</v>
      </c>
      <c r="H8" s="49" t="s">
        <v>77</v>
      </c>
      <c r="I8" s="49" t="s">
        <v>78</v>
      </c>
      <c r="J8" s="51">
        <v>-42000</v>
      </c>
      <c r="K8" s="52"/>
      <c r="L8" s="53" t="s">
        <v>125</v>
      </c>
    </row>
    <row r="9" spans="1:12" ht="21.75" thickBot="1" x14ac:dyDescent="0.4">
      <c r="A9" s="14"/>
      <c r="B9" s="14"/>
      <c r="C9" s="14"/>
      <c r="D9" s="45" t="s">
        <v>79</v>
      </c>
      <c r="E9" s="14"/>
      <c r="F9" s="15"/>
      <c r="G9" s="14"/>
      <c r="H9" s="14"/>
      <c r="I9" s="14"/>
      <c r="J9" s="18">
        <f>SUM(J4:J8)</f>
        <v>-42000</v>
      </c>
      <c r="K9" s="87"/>
      <c r="L9" s="88"/>
    </row>
    <row r="10" spans="1:12" ht="21.75" thickTop="1" x14ac:dyDescent="0.35">
      <c r="A10" s="49">
        <v>2</v>
      </c>
      <c r="B10" s="49">
        <v>1500500689</v>
      </c>
      <c r="C10" s="49">
        <v>4700</v>
      </c>
      <c r="D10" s="49">
        <v>1500800051</v>
      </c>
      <c r="E10" s="49">
        <v>1100037769</v>
      </c>
      <c r="F10" s="50">
        <v>1100198484150510</v>
      </c>
      <c r="G10" s="49" t="s">
        <v>26</v>
      </c>
      <c r="H10" s="49" t="s">
        <v>151</v>
      </c>
      <c r="I10" s="49" t="s">
        <v>152</v>
      </c>
      <c r="J10" s="51">
        <v>-14649</v>
      </c>
      <c r="K10" s="52"/>
      <c r="L10" s="53" t="s">
        <v>48</v>
      </c>
    </row>
    <row r="11" spans="1:12" ht="21.75" thickBot="1" x14ac:dyDescent="0.4">
      <c r="A11" s="14"/>
      <c r="B11" s="14"/>
      <c r="C11" s="14"/>
      <c r="D11" s="45" t="s">
        <v>51</v>
      </c>
      <c r="E11" s="14"/>
      <c r="F11" s="15"/>
      <c r="G11" s="14"/>
      <c r="H11" s="14"/>
      <c r="I11" s="14"/>
      <c r="J11" s="18">
        <f>SUM(J10)</f>
        <v>-14649</v>
      </c>
      <c r="K11" s="87"/>
      <c r="L11" s="88"/>
    </row>
    <row r="12" spans="1:12" ht="21.75" thickTop="1" x14ac:dyDescent="0.35"/>
  </sheetData>
  <mergeCells count="17">
    <mergeCell ref="K11:L11"/>
    <mergeCell ref="G6:G7"/>
    <mergeCell ref="H6:H7"/>
    <mergeCell ref="I6:I7"/>
    <mergeCell ref="J6:J7"/>
    <mergeCell ref="K6:L7"/>
    <mergeCell ref="K9:L9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39370078740157483" header="0.3" footer="0.31496062992125984"/>
  <pageSetup paperSize="9" scale="79" fitToHeight="0" orientation="landscape" r:id="rId1"/>
  <headerFooter>
    <oddHeader>หน้าที่ &amp;P จาก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87" zoomScaleNormal="100" zoomScaleSheetLayoutView="87" workbookViewId="0">
      <selection activeCell="F11" sqref="F11"/>
    </sheetView>
  </sheetViews>
  <sheetFormatPr defaultColWidth="9" defaultRowHeight="21" x14ac:dyDescent="0.35"/>
  <cols>
    <col min="1" max="1" width="5.125" style="29" customWidth="1"/>
    <col min="2" max="2" width="10.875" style="29" bestFit="1" customWidth="1"/>
    <col min="3" max="3" width="6" style="29" customWidth="1"/>
    <col min="4" max="4" width="12.625" style="29" customWidth="1"/>
    <col min="5" max="5" width="12.75" style="29" customWidth="1"/>
    <col min="6" max="6" width="19.875" style="30" bestFit="1" customWidth="1"/>
    <col min="7" max="7" width="7.25" style="29" customWidth="1"/>
    <col min="8" max="8" width="12.625" style="29" bestFit="1" customWidth="1"/>
    <col min="9" max="9" width="11" style="29" bestFit="1" customWidth="1"/>
    <col min="10" max="10" width="12" style="31" bestFit="1" customWidth="1"/>
    <col min="11" max="11" width="12.375" style="29" customWidth="1"/>
    <col min="12" max="12" width="47" style="36" customWidth="1"/>
    <col min="13" max="16384" width="9" style="1"/>
  </cols>
  <sheetData>
    <row r="1" spans="1:12" x14ac:dyDescent="0.3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35">
      <c r="A2" s="71" t="s">
        <v>246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3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35">
      <c r="A4" s="71" t="s">
        <v>243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35">
      <c r="A5" s="48"/>
      <c r="B5" s="48"/>
      <c r="C5" s="48"/>
      <c r="D5" s="48"/>
      <c r="E5" s="48"/>
      <c r="F5" s="3"/>
      <c r="G5" s="48"/>
      <c r="H5" s="48"/>
      <c r="I5" s="48"/>
      <c r="J5" s="4"/>
      <c r="K5" s="48"/>
    </row>
    <row r="6" spans="1:12" ht="24" customHeight="1" x14ac:dyDescent="0.35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2" t="s">
        <v>7</v>
      </c>
      <c r="G6" s="67" t="s">
        <v>8</v>
      </c>
      <c r="H6" s="67" t="s">
        <v>9</v>
      </c>
      <c r="I6" s="67" t="s">
        <v>10</v>
      </c>
      <c r="J6" s="68" t="s">
        <v>11</v>
      </c>
      <c r="K6" s="69" t="s">
        <v>12</v>
      </c>
      <c r="L6" s="70"/>
    </row>
    <row r="7" spans="1:12" x14ac:dyDescent="0.35">
      <c r="A7" s="67"/>
      <c r="B7" s="67"/>
      <c r="C7" s="67"/>
      <c r="D7" s="67"/>
      <c r="E7" s="67"/>
      <c r="F7" s="72"/>
      <c r="G7" s="67"/>
      <c r="H7" s="67"/>
      <c r="I7" s="67"/>
      <c r="J7" s="68"/>
      <c r="K7" s="69"/>
      <c r="L7" s="70"/>
    </row>
    <row r="8" spans="1:12" x14ac:dyDescent="0.35">
      <c r="A8" s="49">
        <v>1</v>
      </c>
      <c r="B8" s="49">
        <v>1500500224</v>
      </c>
      <c r="C8" s="49">
        <v>2000</v>
      </c>
      <c r="D8" s="49">
        <v>1500800027</v>
      </c>
      <c r="E8" s="49">
        <v>1100021308</v>
      </c>
      <c r="F8" s="50">
        <v>1100113798150510</v>
      </c>
      <c r="G8" s="49" t="s">
        <v>26</v>
      </c>
      <c r="H8" s="49" t="s">
        <v>27</v>
      </c>
      <c r="I8" s="49" t="s">
        <v>28</v>
      </c>
      <c r="J8" s="51">
        <v>-12640</v>
      </c>
      <c r="K8" s="52"/>
      <c r="L8" s="9" t="s">
        <v>124</v>
      </c>
    </row>
    <row r="9" spans="1:12" ht="21.75" thickBot="1" x14ac:dyDescent="0.4">
      <c r="A9" s="14"/>
      <c r="B9" s="14"/>
      <c r="C9" s="14"/>
      <c r="D9" s="45" t="s">
        <v>29</v>
      </c>
      <c r="E9" s="14"/>
      <c r="F9" s="15"/>
      <c r="G9" s="14"/>
      <c r="H9" s="14"/>
      <c r="I9" s="14"/>
      <c r="J9" s="18">
        <f>SUM(J7:J8)</f>
        <v>-12640</v>
      </c>
      <c r="K9" s="87"/>
      <c r="L9" s="88"/>
    </row>
    <row r="10" spans="1:12" ht="21.75" thickTop="1" x14ac:dyDescent="0.35">
      <c r="A10" s="49">
        <v>2</v>
      </c>
      <c r="B10" s="49">
        <v>1500500052</v>
      </c>
      <c r="C10" s="49">
        <v>2600</v>
      </c>
      <c r="D10" s="49">
        <v>1500800033</v>
      </c>
      <c r="E10" s="49">
        <v>1100057632</v>
      </c>
      <c r="F10" s="50">
        <v>1100300481150510</v>
      </c>
      <c r="G10" s="49" t="s">
        <v>26</v>
      </c>
      <c r="H10" s="49" t="s">
        <v>77</v>
      </c>
      <c r="I10" s="49" t="s">
        <v>78</v>
      </c>
      <c r="J10" s="51">
        <v>-114525.5</v>
      </c>
      <c r="K10" s="52"/>
      <c r="L10" s="53" t="s">
        <v>125</v>
      </c>
    </row>
    <row r="11" spans="1:12" ht="21.75" thickBot="1" x14ac:dyDescent="0.4">
      <c r="A11" s="14"/>
      <c r="B11" s="14"/>
      <c r="C11" s="14"/>
      <c r="D11" s="45" t="s">
        <v>79</v>
      </c>
      <c r="E11" s="14"/>
      <c r="F11" s="15"/>
      <c r="G11" s="14"/>
      <c r="H11" s="14"/>
      <c r="I11" s="14"/>
      <c r="J11" s="18">
        <f>SUM(J10)</f>
        <v>-114525.5</v>
      </c>
      <c r="K11" s="87"/>
      <c r="L11" s="88"/>
    </row>
    <row r="12" spans="1:12" ht="21.75" thickTop="1" x14ac:dyDescent="0.35">
      <c r="A12" s="49">
        <v>3</v>
      </c>
      <c r="B12" s="49">
        <v>1500500689</v>
      </c>
      <c r="C12" s="49">
        <v>4700</v>
      </c>
      <c r="D12" s="49">
        <v>1500800051</v>
      </c>
      <c r="E12" s="49">
        <v>1100037784</v>
      </c>
      <c r="F12" s="50">
        <v>1100198628150510</v>
      </c>
      <c r="G12" s="49" t="s">
        <v>26</v>
      </c>
      <c r="H12" s="49" t="s">
        <v>151</v>
      </c>
      <c r="I12" s="49" t="s">
        <v>152</v>
      </c>
      <c r="J12" s="51">
        <v>-44450.3</v>
      </c>
      <c r="K12" s="52"/>
      <c r="L12" s="53" t="s">
        <v>48</v>
      </c>
    </row>
    <row r="13" spans="1:12" ht="21.75" thickBot="1" x14ac:dyDescent="0.4">
      <c r="A13" s="14"/>
      <c r="B13" s="14"/>
      <c r="C13" s="14"/>
      <c r="D13" s="45" t="s">
        <v>51</v>
      </c>
      <c r="E13" s="14"/>
      <c r="F13" s="15"/>
      <c r="G13" s="14"/>
      <c r="H13" s="14"/>
      <c r="I13" s="14"/>
      <c r="J13" s="18">
        <f>SUM(J12)</f>
        <v>-44450.3</v>
      </c>
      <c r="K13" s="87"/>
      <c r="L13" s="88"/>
    </row>
    <row r="14" spans="1:12" ht="21.75" thickTop="1" x14ac:dyDescent="0.35">
      <c r="A14" s="49">
        <v>4</v>
      </c>
      <c r="B14" s="49">
        <v>1500500330</v>
      </c>
      <c r="C14" s="49">
        <v>4800</v>
      </c>
      <c r="D14" s="49">
        <v>1500800052</v>
      </c>
      <c r="E14" s="49">
        <v>1100051768</v>
      </c>
      <c r="F14" s="50">
        <v>1100273895150510</v>
      </c>
      <c r="G14" s="49" t="s">
        <v>26</v>
      </c>
      <c r="H14" s="49" t="s">
        <v>158</v>
      </c>
      <c r="I14" s="49" t="s">
        <v>159</v>
      </c>
      <c r="J14" s="51">
        <v>-14662.92</v>
      </c>
      <c r="K14" s="52"/>
      <c r="L14" s="53" t="s">
        <v>165</v>
      </c>
    </row>
    <row r="15" spans="1:12" s="13" customFormat="1" ht="21.75" thickBot="1" x14ac:dyDescent="0.4">
      <c r="A15" s="14"/>
      <c r="B15" s="14"/>
      <c r="C15" s="14"/>
      <c r="D15" s="45" t="s">
        <v>55</v>
      </c>
      <c r="E15" s="14"/>
      <c r="F15" s="15"/>
      <c r="G15" s="14"/>
      <c r="H15" s="14"/>
      <c r="I15" s="14"/>
      <c r="J15" s="18">
        <f>SUM(J14)</f>
        <v>-14662.92</v>
      </c>
      <c r="K15" s="54"/>
      <c r="L15" s="37"/>
    </row>
    <row r="16" spans="1:12" s="13" customFormat="1" ht="21.75" thickTop="1" x14ac:dyDescent="0.35">
      <c r="A16" s="33">
        <v>5</v>
      </c>
      <c r="B16" s="33">
        <v>1500500073</v>
      </c>
      <c r="C16" s="33">
        <v>5000</v>
      </c>
      <c r="D16" s="33">
        <v>1500800054</v>
      </c>
      <c r="E16" s="33">
        <v>1100025020</v>
      </c>
      <c r="F16" s="34">
        <v>1100134558150510</v>
      </c>
      <c r="G16" s="33" t="s">
        <v>26</v>
      </c>
      <c r="H16" s="33" t="s">
        <v>170</v>
      </c>
      <c r="I16" s="33" t="s">
        <v>171</v>
      </c>
      <c r="J16" s="43">
        <v>-188879.97</v>
      </c>
      <c r="K16" s="55"/>
      <c r="L16" s="40" t="s">
        <v>179</v>
      </c>
    </row>
    <row r="17" spans="1:12" x14ac:dyDescent="0.35">
      <c r="A17" s="49">
        <v>6</v>
      </c>
      <c r="B17" s="49">
        <v>1500500273</v>
      </c>
      <c r="C17" s="49">
        <v>5000</v>
      </c>
      <c r="D17" s="49">
        <v>1500800054</v>
      </c>
      <c r="E17" s="49">
        <v>1100035765</v>
      </c>
      <c r="F17" s="50">
        <v>1100189165150510</v>
      </c>
      <c r="G17" s="49" t="s">
        <v>26</v>
      </c>
      <c r="H17" s="49" t="s">
        <v>172</v>
      </c>
      <c r="I17" s="49" t="s">
        <v>173</v>
      </c>
      <c r="J17" s="51">
        <v>-18915.14</v>
      </c>
      <c r="K17" s="52"/>
      <c r="L17" s="53" t="s">
        <v>180</v>
      </c>
    </row>
    <row r="18" spans="1:12" ht="21.75" thickBot="1" x14ac:dyDescent="0.4">
      <c r="A18" s="14"/>
      <c r="B18" s="14"/>
      <c r="C18" s="14"/>
      <c r="D18" s="45" t="s">
        <v>62</v>
      </c>
      <c r="E18" s="14"/>
      <c r="F18" s="15"/>
      <c r="G18" s="14"/>
      <c r="H18" s="14"/>
      <c r="I18" s="14"/>
      <c r="J18" s="18">
        <f>SUM(J16:J17)</f>
        <v>-207795.11</v>
      </c>
      <c r="K18" s="54"/>
      <c r="L18" s="37"/>
    </row>
    <row r="19" spans="1:12" ht="21.75" thickTop="1" x14ac:dyDescent="0.35"/>
    <row r="21" spans="1:12" x14ac:dyDescent="0.35">
      <c r="B21"/>
      <c r="C21"/>
      <c r="D21"/>
      <c r="E21"/>
      <c r="F21" s="59"/>
      <c r="G21"/>
      <c r="H21"/>
      <c r="I21"/>
      <c r="J21" s="60"/>
    </row>
    <row r="22" spans="1:12" x14ac:dyDescent="0.35">
      <c r="B22"/>
      <c r="C22"/>
      <c r="D22"/>
      <c r="E22"/>
      <c r="F22" s="59"/>
      <c r="G22"/>
      <c r="H22"/>
      <c r="I22"/>
      <c r="J22" s="60"/>
    </row>
    <row r="23" spans="1:12" x14ac:dyDescent="0.35">
      <c r="B23"/>
      <c r="C23"/>
      <c r="D23"/>
      <c r="E23"/>
      <c r="F23" s="59"/>
      <c r="G23"/>
      <c r="H23"/>
      <c r="I23"/>
      <c r="J23" s="60"/>
    </row>
    <row r="24" spans="1:12" x14ac:dyDescent="0.35">
      <c r="B24"/>
      <c r="C24"/>
      <c r="D24"/>
      <c r="E24"/>
      <c r="F24" s="59"/>
      <c r="G24"/>
      <c r="H24"/>
      <c r="I24"/>
      <c r="J24" s="60"/>
    </row>
    <row r="25" spans="1:12" x14ac:dyDescent="0.35">
      <c r="B25"/>
      <c r="C25"/>
      <c r="D25"/>
      <c r="E25"/>
      <c r="F25" s="59"/>
      <c r="G25"/>
      <c r="H25"/>
      <c r="I25"/>
      <c r="J25" s="60"/>
    </row>
    <row r="26" spans="1:12" x14ac:dyDescent="0.35">
      <c r="B26"/>
      <c r="C26"/>
      <c r="D26"/>
      <c r="E26"/>
      <c r="F26" s="59"/>
      <c r="G26"/>
      <c r="H26"/>
      <c r="I26"/>
      <c r="J26" s="60"/>
    </row>
  </sheetData>
  <mergeCells count="18">
    <mergeCell ref="K13:L13"/>
    <mergeCell ref="K9:L9"/>
    <mergeCell ref="G6:G7"/>
    <mergeCell ref="H6:H7"/>
    <mergeCell ref="I6:I7"/>
    <mergeCell ref="J6:J7"/>
    <mergeCell ref="K6:L7"/>
    <mergeCell ref="K11:L11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39370078740157483" header="0.3" footer="0.31496062992125984"/>
  <pageSetup paperSize="9" scale="79" fitToHeight="0" orientation="landscape" r:id="rId1"/>
  <headerFooter>
    <oddHeader>หน้าที่ &amp;P จาก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87" zoomScaleNormal="100" zoomScaleSheetLayoutView="87" workbookViewId="0">
      <selection activeCell="K8" sqref="K8:L10"/>
    </sheetView>
  </sheetViews>
  <sheetFormatPr defaultColWidth="9" defaultRowHeight="21" x14ac:dyDescent="0.35"/>
  <cols>
    <col min="1" max="1" width="5.125" style="29" customWidth="1"/>
    <col min="2" max="2" width="10.875" style="29" bestFit="1" customWidth="1"/>
    <col min="3" max="3" width="6" style="29" customWidth="1"/>
    <col min="4" max="4" width="12.625" style="29" customWidth="1"/>
    <col min="5" max="5" width="12.75" style="29" customWidth="1"/>
    <col min="6" max="6" width="19.875" style="30" bestFit="1" customWidth="1"/>
    <col min="7" max="7" width="7.25" style="29" customWidth="1"/>
    <col min="8" max="8" width="12.625" style="29" bestFit="1" customWidth="1"/>
    <col min="9" max="9" width="11" style="29" bestFit="1" customWidth="1"/>
    <col min="10" max="10" width="12" style="31" bestFit="1" customWidth="1"/>
    <col min="11" max="11" width="12.375" style="29" customWidth="1"/>
    <col min="12" max="12" width="47" style="36" customWidth="1"/>
    <col min="13" max="16384" width="9" style="1"/>
  </cols>
  <sheetData>
    <row r="1" spans="1:12" x14ac:dyDescent="0.3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35">
      <c r="A2" s="71" t="s">
        <v>247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3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35">
      <c r="A4" s="71" t="s">
        <v>243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35">
      <c r="A5" s="48"/>
      <c r="B5" s="48"/>
      <c r="C5" s="48"/>
      <c r="D5" s="48"/>
      <c r="E5" s="48"/>
      <c r="F5" s="3"/>
      <c r="G5" s="48"/>
      <c r="H5" s="48"/>
      <c r="I5" s="48"/>
      <c r="J5" s="4"/>
      <c r="K5" s="48"/>
    </row>
    <row r="6" spans="1:12" ht="24" customHeight="1" x14ac:dyDescent="0.35">
      <c r="A6" s="67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72" t="s">
        <v>7</v>
      </c>
      <c r="G6" s="67" t="s">
        <v>8</v>
      </c>
      <c r="H6" s="67" t="s">
        <v>9</v>
      </c>
      <c r="I6" s="67" t="s">
        <v>10</v>
      </c>
      <c r="J6" s="95" t="s">
        <v>11</v>
      </c>
      <c r="K6" s="69" t="s">
        <v>12</v>
      </c>
      <c r="L6" s="70"/>
    </row>
    <row r="7" spans="1:12" x14ac:dyDescent="0.35">
      <c r="A7" s="67"/>
      <c r="B7" s="67"/>
      <c r="C7" s="67"/>
      <c r="D7" s="67"/>
      <c r="E7" s="67"/>
      <c r="F7" s="72"/>
      <c r="G7" s="67"/>
      <c r="H7" s="67"/>
      <c r="I7" s="67"/>
      <c r="J7" s="96"/>
      <c r="K7" s="69"/>
      <c r="L7" s="70"/>
    </row>
    <row r="8" spans="1:12" ht="21" customHeight="1" x14ac:dyDescent="0.35">
      <c r="A8" s="22">
        <v>1</v>
      </c>
      <c r="B8" s="22">
        <v>1500500275</v>
      </c>
      <c r="C8" s="22">
        <v>5000</v>
      </c>
      <c r="D8" s="22">
        <v>1500800054</v>
      </c>
      <c r="E8" s="22">
        <v>1700000001</v>
      </c>
      <c r="F8" s="23">
        <v>1700004250150510</v>
      </c>
      <c r="G8" s="22" t="s">
        <v>57</v>
      </c>
      <c r="H8" s="22" t="s">
        <v>58</v>
      </c>
      <c r="I8" s="22" t="s">
        <v>59</v>
      </c>
      <c r="J8" s="24">
        <v>39924</v>
      </c>
      <c r="K8" s="89" t="s">
        <v>61</v>
      </c>
      <c r="L8" s="90"/>
    </row>
    <row r="9" spans="1:12" s="13" customFormat="1" x14ac:dyDescent="0.35">
      <c r="A9" s="33">
        <v>2</v>
      </c>
      <c r="B9" s="33">
        <v>1500500275</v>
      </c>
      <c r="C9" s="33">
        <v>5000</v>
      </c>
      <c r="D9" s="33">
        <v>1500800054</v>
      </c>
      <c r="E9" s="33">
        <v>1700000002</v>
      </c>
      <c r="F9" s="34">
        <v>1700004313150510</v>
      </c>
      <c r="G9" s="33" t="s">
        <v>57</v>
      </c>
      <c r="H9" s="33" t="s">
        <v>58</v>
      </c>
      <c r="I9" s="33" t="s">
        <v>59</v>
      </c>
      <c r="J9" s="43">
        <v>20849</v>
      </c>
      <c r="K9" s="91"/>
      <c r="L9" s="92"/>
    </row>
    <row r="10" spans="1:12" x14ac:dyDescent="0.35">
      <c r="A10" s="49">
        <v>3</v>
      </c>
      <c r="B10" s="49">
        <v>1500500275</v>
      </c>
      <c r="C10" s="49">
        <v>5000</v>
      </c>
      <c r="D10" s="49">
        <v>1500800054</v>
      </c>
      <c r="E10" s="49">
        <v>1700000003</v>
      </c>
      <c r="F10" s="50">
        <v>1700004316150510</v>
      </c>
      <c r="G10" s="49" t="s">
        <v>57</v>
      </c>
      <c r="H10" s="49" t="s">
        <v>58</v>
      </c>
      <c r="I10" s="49" t="s">
        <v>59</v>
      </c>
      <c r="J10" s="51">
        <v>36227.449999999997</v>
      </c>
      <c r="K10" s="93"/>
      <c r="L10" s="94"/>
    </row>
    <row r="11" spans="1:12" ht="21.75" thickBot="1" x14ac:dyDescent="0.4">
      <c r="A11" s="14"/>
      <c r="B11" s="14"/>
      <c r="C11" s="14"/>
      <c r="D11" s="45" t="s">
        <v>62</v>
      </c>
      <c r="E11" s="14"/>
      <c r="F11" s="15"/>
      <c r="G11" s="14"/>
      <c r="H11" s="14"/>
      <c r="I11" s="14"/>
      <c r="J11" s="18">
        <f>SUM(J8:J10)</f>
        <v>97000.45</v>
      </c>
      <c r="K11" s="54"/>
      <c r="L11" s="37"/>
    </row>
    <row r="12" spans="1:12" ht="21.75" thickTop="1" x14ac:dyDescent="0.35"/>
    <row r="14" spans="1:12" x14ac:dyDescent="0.35">
      <c r="B14"/>
      <c r="C14"/>
      <c r="D14"/>
      <c r="E14"/>
      <c r="F14" s="59"/>
      <c r="G14"/>
      <c r="H14"/>
      <c r="I14"/>
      <c r="J14" s="60"/>
    </row>
    <row r="15" spans="1:12" x14ac:dyDescent="0.35">
      <c r="B15"/>
      <c r="C15"/>
      <c r="D15"/>
      <c r="E15"/>
      <c r="F15" s="59"/>
      <c r="G15"/>
      <c r="H15"/>
      <c r="I15"/>
      <c r="J15" s="60"/>
    </row>
    <row r="16" spans="1:12" x14ac:dyDescent="0.35">
      <c r="B16"/>
      <c r="C16"/>
      <c r="D16"/>
      <c r="E16"/>
      <c r="F16" s="59"/>
      <c r="G16"/>
      <c r="H16"/>
      <c r="I16"/>
      <c r="J16" s="60"/>
    </row>
    <row r="17" spans="2:10" s="1" customFormat="1" x14ac:dyDescent="0.35">
      <c r="B17"/>
      <c r="C17"/>
      <c r="D17"/>
      <c r="E17"/>
      <c r="F17" s="59"/>
      <c r="G17"/>
      <c r="H17"/>
      <c r="I17"/>
      <c r="J17" s="60"/>
    </row>
    <row r="18" spans="2:10" s="1" customFormat="1" x14ac:dyDescent="0.35">
      <c r="B18"/>
      <c r="C18"/>
      <c r="D18"/>
      <c r="E18"/>
      <c r="F18" s="59"/>
      <c r="G18"/>
      <c r="H18"/>
      <c r="I18"/>
      <c r="J18" s="60"/>
    </row>
    <row r="19" spans="2:10" s="1" customFormat="1" x14ac:dyDescent="0.35">
      <c r="B19"/>
      <c r="C19"/>
      <c r="D19"/>
      <c r="E19"/>
      <c r="F19" s="59"/>
      <c r="G19"/>
      <c r="H19"/>
      <c r="I19"/>
      <c r="J19" s="60"/>
    </row>
  </sheetData>
  <mergeCells count="16">
    <mergeCell ref="K8:L10"/>
    <mergeCell ref="G6:G7"/>
    <mergeCell ref="H6:H7"/>
    <mergeCell ref="I6:I7"/>
    <mergeCell ref="J6:J7"/>
    <mergeCell ref="K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39370078740157483" header="0.3" footer="0.31496062992125984"/>
  <pageSetup paperSize="9" scale="79" fitToHeight="0" orientation="landscape" r:id="rId1"/>
  <headerFooter>
    <oddHeader>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ลูกหนี้ สรก. รายได้รับแทนกัน</vt:lpstr>
      <vt:lpstr>รายได้ภาษีเงินได้บุคคลธรรมดา</vt:lpstr>
      <vt:lpstr>รายได้ภาษีเงินได้นิติบุคคล</vt:lpstr>
      <vt:lpstr>รายได้ภาษีธุรกิจเฉพาะ</vt:lpstr>
      <vt:lpstr>รายได้อากรแสตมป์</vt:lpstr>
      <vt:lpstr>TE โอนเงินรายได้แผ่นดินให้ บก.</vt:lpstr>
      <vt:lpstr>'TE โอนเงินรายได้แผ่นดินให้ บก.'!Print_Area</vt:lpstr>
      <vt:lpstr>รายได้ภาษีเงินได้นิติบุคคล!Print_Area</vt:lpstr>
      <vt:lpstr>รายได้ภาษีเงินได้บุคคลธรรมดา!Print_Area</vt:lpstr>
      <vt:lpstr>รายได้ภาษีธุรกิจเฉพาะ!Print_Area</vt:lpstr>
      <vt:lpstr>รายได้อากรแสตมป์!Print_Area</vt:lpstr>
      <vt:lpstr>'ลูกหนี้ สรก. รายได้รับแทนกัน'!Print_Area</vt:lpstr>
      <vt:lpstr>'TE โอนเงินรายได้แผ่นดินให้ บก.'!Print_Titles</vt:lpstr>
      <vt:lpstr>รายได้ภาษีเงินได้นิติบุคคล!Print_Titles</vt:lpstr>
      <vt:lpstr>รายได้ภาษีเงินได้บุคคลธรรมดา!Print_Titles</vt:lpstr>
      <vt:lpstr>รายได้ภาษีธุรกิจเฉพาะ!Print_Titles</vt:lpstr>
      <vt:lpstr>รายได้อากรแสตมป์!Print_Titles</vt:lpstr>
      <vt:lpstr>'ลูกหนี้ สรก. รายได้รับแทนกัน'!Print_Titles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2018-08-07T03:12:43Z</cp:lastPrinted>
  <dcterms:created xsi:type="dcterms:W3CDTF">2018-07-24T11:22:10Z</dcterms:created>
  <dcterms:modified xsi:type="dcterms:W3CDTF">2018-08-07T03:12:44Z</dcterms:modified>
</cp:coreProperties>
</file>