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บัญชีจัดสรร" sheetId="1" r:id="rId1"/>
    <sheet name="สรุป จังหวัด" sheetId="2" r:id="rId2"/>
  </sheets>
  <definedNames>
    <definedName name="_xlfn.BAHTTEXT" hidden="1">#NAME?</definedName>
    <definedName name="_xlnm.Print_Area" localSheetId="0">'บัญชีจัดสรร'!$B$1:$G$195</definedName>
    <definedName name="_xlnm.Print_Area" localSheetId="1">'สรุป จังหวัด'!$B$1:$H$84</definedName>
    <definedName name="_xlnm.Print_Titles" localSheetId="0">'บัญชีจัดสรร'!$1:$8</definedName>
    <definedName name="_xlnm.Print_Titles" localSheetId="1">'สรุป จังหวัด'!$1:$7</definedName>
  </definedNames>
  <calcPr fullCalcOnLoad="1"/>
</workbook>
</file>

<file path=xl/sharedStrings.xml><?xml version="1.0" encoding="utf-8"?>
<sst xmlns="http://schemas.openxmlformats.org/spreadsheetml/2006/main" count="596" uniqueCount="385">
  <si>
    <t>แบบรายละเอียดประกอบการโอนจัดสรรงบประมาณรายจ่ายประจำปีงบประมาณ พ.ศ. 2561</t>
  </si>
  <si>
    <t xml:space="preserve"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 </t>
  </si>
  <si>
    <t>เงินอุดหนุนทั่วไป ไตรมาสที่ 4 (เดือนกรกฎาคม - กันยายน 2561) แหล่งของเงิน  6111410   กิจกรรมหลัก  15008XXXXM2256, 15008XXXXM2248</t>
  </si>
  <si>
    <t>ตามหนังสือกรมส่งเสริมการปกครองท้องถิ่น  ที่ มท 0808.2/                  ลงวันที่         มิถุนายน  2561   เลขที่ใบจัดสรร                  /2561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</si>
  <si>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</si>
  <si>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</si>
  <si>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</si>
  <si>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</si>
  <si>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ส่งเสริมศักยภาพ</t>
  </si>
  <si>
    <t>การจัดการศึกษาแก่</t>
  </si>
  <si>
    <t>การจัดการศึกษา</t>
  </si>
  <si>
    <t>เด็กด้อยโอกาส (ค่าจ้างครู)</t>
  </si>
  <si>
    <t>รหัสงบประมาณ</t>
  </si>
  <si>
    <t>1500853002500033</t>
  </si>
  <si>
    <t>1500853002500034</t>
  </si>
  <si>
    <t>กระบี่</t>
  </si>
  <si>
    <t>เมืองกระบี่</t>
  </si>
  <si>
    <t>ทม.กระบี่</t>
  </si>
  <si>
    <t>กระบี่ ผลรวม</t>
  </si>
  <si>
    <t>กาญจนบุรี</t>
  </si>
  <si>
    <t>เมืองกาญจนบุรี</t>
  </si>
  <si>
    <t>ทม.กาญจนบุรี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</si>
  <si>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</si>
  <si>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</si>
  <si>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</si>
  <si>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</si>
  <si>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สมเด็จ</t>
  </si>
  <si>
    <t>ทต.สมเด็จ</t>
  </si>
  <si>
    <t>กาฬสินธุ์ ผลรวม</t>
  </si>
  <si>
    <t>กำแพงเพชร</t>
  </si>
  <si>
    <t>เมืองกำแพงเพชร</t>
  </si>
  <si>
    <t>ทม.กำแพงเพชร</t>
  </si>
  <si>
    <t>กำแพงเพชร ผลรวม</t>
  </si>
  <si>
    <t>ขอนแก่น</t>
  </si>
  <si>
    <t>เมืองขอนแก่น</t>
  </si>
  <si>
    <t>ทน.ขอนแก่น</t>
  </si>
  <si>
    <t>ขอนแก่น ผลรวม</t>
  </si>
  <si>
    <t>จันทบุรี</t>
  </si>
  <si>
    <t>เมืองจันทบุรี</t>
  </si>
  <si>
    <t>ทม.จันทบุรี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</si>
  <si>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</si>
  <si>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</si>
  <si>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</si>
  <si>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</si>
  <si>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ฉะเชิงเทรา ผลรวม</t>
  </si>
  <si>
    <t>ชลบุรี</t>
  </si>
  <si>
    <t>ศรีราชา</t>
  </si>
  <si>
    <t>ทน.แหลมฉบัง</t>
  </si>
  <si>
    <t>พนัสนิคม</t>
  </si>
  <si>
    <t>ทม.พนัสนิคม</t>
  </si>
  <si>
    <t>เมืองชลบุรี</t>
  </si>
  <si>
    <t>ทม.ชลบุรี</t>
  </si>
  <si>
    <t>ทม.ศรีราชา</t>
  </si>
  <si>
    <t>ทน.เจ้าพระยาสุรศักดิ์</t>
  </si>
  <si>
    <t>ชลบุรี ผลรวม</t>
  </si>
  <si>
    <t>ชัยนาท</t>
  </si>
  <si>
    <t>เมืองชัยนาท</t>
  </si>
  <si>
    <t>ทม.ชัยนาท</t>
  </si>
  <si>
    <t>ชัยนาท ผลรวม</t>
  </si>
  <si>
    <t>ชัยภูมิ</t>
  </si>
  <si>
    <t>เมืองชัยภูมิ</t>
  </si>
  <si>
    <t>ทม.ชัยภูมิ</t>
  </si>
  <si>
    <t>ชัยภูมิ ผลรวม</t>
  </si>
  <si>
    <t>ชุมพร</t>
  </si>
  <si>
    <t>เมืองชุมพร</t>
  </si>
  <si>
    <t>ทม.ชุมพร</t>
  </si>
  <si>
    <t>ชุมพร ผลรวม</t>
  </si>
  <si>
    <t>เชียงราย</t>
  </si>
  <si>
    <t>เมืองเชียงราย</t>
  </si>
  <si>
    <t>ทน.เชียงราย</t>
  </si>
  <si>
    <t>เชียงราย ผลรวม</t>
  </si>
  <si>
    <t>เชียงใหม่</t>
  </si>
  <si>
    <t>เมืองเชียงใหม่</t>
  </si>
  <si>
    <t>ทน.เชียงใหม่</t>
  </si>
  <si>
    <t>เชียงใหม่ ผลรวม</t>
  </si>
  <si>
    <t>ตรัง</t>
  </si>
  <si>
    <t>เมืองตรัง</t>
  </si>
  <si>
    <t>ทน.ตรัง</t>
  </si>
  <si>
    <t>ตรัง ผลรวม</t>
  </si>
  <si>
    <t>ตราด</t>
  </si>
  <si>
    <t>เมืองตราด</t>
  </si>
  <si>
    <t>ทม.ตราด</t>
  </si>
  <si>
    <t>ตราด ผลรวม</t>
  </si>
  <si>
    <t>ตาก</t>
  </si>
  <si>
    <t>แม่สอด</t>
  </si>
  <si>
    <t>ทน.แม่สอด</t>
  </si>
  <si>
    <t>เมืองตาก</t>
  </si>
  <si>
    <t>ทม.ตาก</t>
  </si>
  <si>
    <t>ตาก ผลรวม</t>
  </si>
  <si>
    <t>นครนายก</t>
  </si>
  <si>
    <t>เมืองนครนายก</t>
  </si>
  <si>
    <t>ทม.นครนายก</t>
  </si>
  <si>
    <t>นครนายก ผลรวม</t>
  </si>
  <si>
    <t>นครปฐม</t>
  </si>
  <si>
    <t>เมืองนครปฐม</t>
  </si>
  <si>
    <t>ทน.นครปฐม</t>
  </si>
  <si>
    <t>ทต.บ่อพลับ</t>
  </si>
  <si>
    <t>นครปฐม ผลรวม</t>
  </si>
  <si>
    <t>นครพนม</t>
  </si>
  <si>
    <t>เมืองนครพนม</t>
  </si>
  <si>
    <t>ทม.นครพนม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</si>
  <si>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</si>
  <si>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</si>
  <si>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</si>
  <si>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</si>
  <si>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</si>
  <si>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</si>
  <si>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</si>
  <si>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</si>
  <si>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</si>
  <si>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</si>
  <si>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</si>
  <si>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</si>
  <si>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</si>
  <si>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</si>
  <si>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นครสวรรค์ ผลรวม</t>
  </si>
  <si>
    <t>นนทบุรี</t>
  </si>
  <si>
    <t>ปากเกร็ด</t>
  </si>
  <si>
    <t>ทน.ปากเกร็ด</t>
  </si>
  <si>
    <t>เมืองนนทบุรี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</si>
  <si>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</si>
  <si>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</si>
  <si>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</si>
  <si>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</si>
  <si>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</si>
  <si>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ทต.ปลายบาง</t>
  </si>
  <si>
    <t>นนทบุรี ผลรวม</t>
  </si>
  <si>
    <t>นราธิวาส</t>
  </si>
  <si>
    <t>เมืองนราธิวาส</t>
  </si>
  <si>
    <t>ทม.นราธิวาส</t>
  </si>
  <si>
    <t>นราธิวาส ผลรวม</t>
  </si>
  <si>
    <t>น่าน</t>
  </si>
  <si>
    <t>เมืองน่าน</t>
  </si>
  <si>
    <t>ทม.น่าน</t>
  </si>
  <si>
    <t>น่าน ผลรวม</t>
  </si>
  <si>
    <t>บึงกาฬ</t>
  </si>
  <si>
    <t>เมืองบึงกาฬ</t>
  </si>
  <si>
    <t>ทต.บึงกาฬ</t>
  </si>
  <si>
    <t>บึงกาฬ ผลรวม</t>
  </si>
  <si>
    <t>บุรีรัมย์</t>
  </si>
  <si>
    <t>นางรอง</t>
  </si>
  <si>
    <t>ทม.นางรอง</t>
  </si>
  <si>
    <t>เมืองบุรีรัมย์</t>
  </si>
  <si>
    <t>ทม.บุรีรัมย์</t>
  </si>
  <si>
    <t>บุรีรัมย์ ผลรวม</t>
  </si>
  <si>
    <t>ปทุมธานี</t>
  </si>
  <si>
    <t>ธัญบุรี</t>
  </si>
  <si>
    <t>ทน.รังสิต</t>
  </si>
  <si>
    <t>คลองหลวง</t>
  </si>
  <si>
    <t>ทม.ท่าโขลง</t>
  </si>
  <si>
    <t>เมืองปทุมธานี</t>
  </si>
  <si>
    <t>ทม.ปทุมธานี</t>
  </si>
  <si>
    <t>ลำลูกกา</t>
  </si>
  <si>
    <t>ทม.คูคต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</si>
  <si>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</si>
  <si>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</si>
  <si>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</si>
  <si>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</si>
  <si>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</si>
  <si>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</si>
  <si>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</si>
  <si>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</si>
  <si>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ปราจีนบุรี ผลรวม</t>
  </si>
  <si>
    <t>ปัตตานี</t>
  </si>
  <si>
    <t>เมืองปัตตานี</t>
  </si>
  <si>
    <t>ทม.ปัตตานี</t>
  </si>
  <si>
    <t>ปัตตานี ผลรวม</t>
  </si>
  <si>
    <t>พระนครศรีอยุธยา</t>
  </si>
  <si>
    <t>ทน.พระนครศรีอยุธยา</t>
  </si>
  <si>
    <t>พระนครศรีอยุธยา ผลรวม</t>
  </si>
  <si>
    <t>พะเยา</t>
  </si>
  <si>
    <t>เมืองพะเยา</t>
  </si>
  <si>
    <t>ทม.พะเยา</t>
  </si>
  <si>
    <t>พะเยา ผลรวม</t>
  </si>
  <si>
    <t>พังงา</t>
  </si>
  <si>
    <t>เมืองพังงา</t>
  </si>
  <si>
    <t>ทม.พังงา</t>
  </si>
  <si>
    <t>พังงา ผลรวม</t>
  </si>
  <si>
    <t>พัทลุง</t>
  </si>
  <si>
    <t>เมืองพัทลุง</t>
  </si>
  <si>
    <t>ทม.พัทลุง</t>
  </si>
  <si>
    <t>พัทลุง ผลรวม</t>
  </si>
  <si>
    <t>พิจิตร</t>
  </si>
  <si>
    <t>เมืองพิจิตร</t>
  </si>
  <si>
    <t>ทม.พิจิตร</t>
  </si>
  <si>
    <t>โพธิ์ประทับช้าง</t>
  </si>
  <si>
    <t>ทต.โพธิ์ประทับช้าง</t>
  </si>
  <si>
    <t>พิจิตร ผลรวม</t>
  </si>
  <si>
    <t>พิษณุโลก</t>
  </si>
  <si>
    <t>เมืองพิษณุโลก</t>
  </si>
  <si>
    <t>ทน.พิษณุโลก</t>
  </si>
  <si>
    <t>พิษณุโลก ผลรวม</t>
  </si>
  <si>
    <t>เพชรบุรี</t>
  </si>
  <si>
    <t>ชะอำ</t>
  </si>
  <si>
    <t>ทม.ชะอำ</t>
  </si>
  <si>
    <t>เพชรบุรี ผลรวม</t>
  </si>
  <si>
    <t>เพชรบูรณ์</t>
  </si>
  <si>
    <t>เมืองเพชรบูรณ์</t>
  </si>
  <si>
    <t>ทม.เพชรบูรณ์</t>
  </si>
  <si>
    <t>เพชรบูรณ์ ผลรวม</t>
  </si>
  <si>
    <t>แพร่</t>
  </si>
  <si>
    <t>เมืองแพร่</t>
  </si>
  <si>
    <t>ทม.แพร่</t>
  </si>
  <si>
    <t>เด่นชัย</t>
  </si>
  <si>
    <t>ทต.เด่นชัย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</si>
  <si>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</si>
  <si>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</si>
  <si>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</si>
  <si>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</si>
  <si>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</si>
  <si>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ทม.ป่าตอง</t>
  </si>
  <si>
    <t>ภูเก็ต ผลรวม</t>
  </si>
  <si>
    <t>มหาสารคาม</t>
  </si>
  <si>
    <t>เมืองมหาสารคาม</t>
  </si>
  <si>
    <t>ทม.มหาสารคาม</t>
  </si>
  <si>
    <t>มหาสารคาม ผลรวม</t>
  </si>
  <si>
    <t>มุกดาหาร</t>
  </si>
  <si>
    <t>เมืองมุกดาหาร</t>
  </si>
  <si>
    <t>ทม.มุกดาหาร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</si>
  <si>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</si>
  <si>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</si>
  <si>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</si>
  <si>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</si>
  <si>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แม่ฮ่องสอน ผลรวม</t>
  </si>
  <si>
    <t>ยโสธร</t>
  </si>
  <si>
    <t>เมืองยโสธร</t>
  </si>
  <si>
    <t>ทม.ยโสธร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</si>
  <si>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</si>
  <si>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</si>
  <si>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</si>
  <si>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</si>
  <si>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</si>
  <si>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</si>
  <si>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ยะลา ผลรวม</t>
  </si>
  <si>
    <t>ร้อยเอ็ด</t>
  </si>
  <si>
    <t>เมืองร้อยเอ็ด</t>
  </si>
  <si>
    <t>ทม.ร้อยเอ็ด</t>
  </si>
  <si>
    <t>ร้อยเอ็ด ผลรวม</t>
  </si>
  <si>
    <t>ระนอง</t>
  </si>
  <si>
    <t>เมืองระนอง</t>
  </si>
  <si>
    <t>ทม.ระนอง</t>
  </si>
  <si>
    <t>ระนอง ผลรวม</t>
  </si>
  <si>
    <t>ระยอง</t>
  </si>
  <si>
    <t>เมืองระยอง</t>
  </si>
  <si>
    <t>ทน.ระยอง</t>
  </si>
  <si>
    <t>ระยอง ผลรวม</t>
  </si>
  <si>
    <t>ราชบุรี</t>
  </si>
  <si>
    <t>บ้านโป่ง</t>
  </si>
  <si>
    <t>ทม.บ้านโป่ง</t>
  </si>
  <si>
    <t>เมืองราชบุรี</t>
  </si>
  <si>
    <t>ทม.ราชบุรี</t>
  </si>
  <si>
    <t>ราชบุรี ผลรวม</t>
  </si>
  <si>
    <t>ลพบุรี</t>
  </si>
  <si>
    <t>เมืองลพบุรี</t>
  </si>
  <si>
    <t>ทม.ลพบุรี</t>
  </si>
  <si>
    <t>ลพบุรี ผลรวม</t>
  </si>
  <si>
    <t>ลำปาง</t>
  </si>
  <si>
    <t>เมืองลำปาง</t>
  </si>
  <si>
    <t>ทน.ลำปาง</t>
  </si>
  <si>
    <t>ลำปาง ผลรวม</t>
  </si>
  <si>
    <t>ลำพูน</t>
  </si>
  <si>
    <t>เมืองลำพูน</t>
  </si>
  <si>
    <t>ทม.ลำพูน</t>
  </si>
  <si>
    <t>ลำพูน ผลรวม</t>
  </si>
  <si>
    <t>เลย</t>
  </si>
  <si>
    <t>เมืองเลย</t>
  </si>
  <si>
    <t>ทม.เลย</t>
  </si>
  <si>
    <t>เชียงคาน</t>
  </si>
  <si>
    <t>ทต.เชียงคาน</t>
  </si>
  <si>
    <t>เลย ผลรวม</t>
  </si>
  <si>
    <t>ศรีสะเกษ</t>
  </si>
  <si>
    <t>เมืองศรีสะเกษ</t>
  </si>
  <si>
    <t>ทม.ศรีสะเกษ</t>
  </si>
  <si>
    <t>ศรีสะเกษ ผลรวม</t>
  </si>
  <si>
    <t>สกลนคร</t>
  </si>
  <si>
    <t>เมืองสกลนคร</t>
  </si>
  <si>
    <t>ทน.สกลนคร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</si>
  <si>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</si>
  <si>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</si>
  <si>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</si>
  <si>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</si>
  <si>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</si>
  <si>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</si>
  <si>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สงขลา ผลรวม</t>
  </si>
  <si>
    <t>สตูล</t>
  </si>
  <si>
    <t>เมืองสตูล</t>
  </si>
  <si>
    <t>ทม.สตูล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</si>
  <si>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</si>
  <si>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</si>
  <si>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</si>
  <si>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</si>
  <si>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</si>
  <si>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</si>
  <si>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</si>
  <si>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</si>
  <si>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</si>
  <si>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ทต.ด่านสำโรง</t>
  </si>
  <si>
    <t>ทต.บางปู</t>
  </si>
  <si>
    <t>ทต.บางเมือง</t>
  </si>
  <si>
    <t>ทต.สำโรงเหนือ</t>
  </si>
  <si>
    <t>สมุทรปราการ ผลรวม</t>
  </si>
  <si>
    <t>สมุทรสงคราม</t>
  </si>
  <si>
    <t>อัมพวา</t>
  </si>
  <si>
    <t>ทต.อัมพวา</t>
  </si>
  <si>
    <t>สมุทรสงคราม ผลรวม</t>
  </si>
  <si>
    <t>สมุทรสาคร</t>
  </si>
  <si>
    <t>เมืองสมุทรสาคร</t>
  </si>
  <si>
    <t>ทน.สมุทรสาคร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</si>
  <si>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</si>
  <si>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</si>
  <si>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</si>
  <si>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</si>
  <si>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</si>
  <si>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</si>
  <si>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สระแก้ว ผลรวม</t>
  </si>
  <si>
    <t>สระบุรี</t>
  </si>
  <si>
    <t>เมืองสระบุรี</t>
  </si>
  <si>
    <t>ทม.สระบุรี</t>
  </si>
  <si>
    <t>หนองแค</t>
  </si>
  <si>
    <t>ทต.หนองแค</t>
  </si>
  <si>
    <t>ทต.หินกอง</t>
  </si>
  <si>
    <t>สระบุรี ผลรวม</t>
  </si>
  <si>
    <t>สิงห์บุรี</t>
  </si>
  <si>
    <t>เมืองสิงห์บุรี</t>
  </si>
  <si>
    <t>ทม.สิงห์บุรี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</si>
  <si>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</si>
  <si>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</si>
  <si>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</si>
  <si>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</si>
  <si>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</si>
  <si>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</si>
  <si>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</si>
  <si>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</si>
  <si>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</si>
  <si>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</si>
  <si>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</si>
  <si>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</si>
  <si>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</si>
  <si>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</si>
  <si>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</si>
  <si>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</si>
  <si>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</si>
  <si>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</si>
  <si>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สุรินทร์ ผลรวม</t>
  </si>
  <si>
    <t>หนองคาย</t>
  </si>
  <si>
    <t>เมืองหนองคาย</t>
  </si>
  <si>
    <t>ทม.หนองคาย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</si>
  <si>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</si>
  <si>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</si>
  <si>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</si>
  <si>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</si>
  <si>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หนองบัวลำภู ผลรวม</t>
  </si>
  <si>
    <t>อ่างทอง</t>
  </si>
  <si>
    <t>เมืองอ่างทอง</t>
  </si>
  <si>
    <t>ทม.อ่างทอง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</si>
  <si>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</si>
  <si>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</si>
  <si>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</si>
  <si>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</si>
  <si>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อำนาจเจริญ ผลรวม</t>
  </si>
  <si>
    <t>อุดรธานี</t>
  </si>
  <si>
    <t>เมืองอุดรธานี</t>
  </si>
  <si>
    <t>ทน.อุดรธานี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</si>
  <si>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</si>
  <si>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</si>
  <si>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</si>
  <si>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</si>
  <si>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</si>
  <si>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</si>
  <si>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</si>
  <si>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</si>
  <si>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</si>
  <si>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</si>
  <si>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</si>
  <si>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</si>
  <si>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อุบลราชธานี ผลรวม</t>
  </si>
  <si>
    <t>ผลรวมทั้งหมด</t>
  </si>
  <si>
    <t>บัญชีรายละเอียดประกอบการโอนจัดสรรงบประมาณ ประจำปีงบประมาณ พ.ศ. 2561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</si>
  <si>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</si>
  <si>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เงินอุดหนุนทั่วไป ไตรมาสที่ 4 (เดือนกรกฎาคม - กันยายน 2561) แหล่งของเงิน  6111410   กิจกรรมหลัก 15008XXXXM2256, 15008XXXXM2248</t>
  </si>
  <si>
    <t>เลขที่หนังสือ</t>
  </si>
  <si>
    <t>เลขที่</t>
  </si>
  <si>
    <t>วันที่</t>
  </si>
  <si>
    <t>ใบจัดสรร</t>
  </si>
  <si>
    <t>28 มิ.ย. 61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</si>
</sst>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#,##0_ ;\-#,##0\ "/>
    <numFmt numFmtId="191" formatCode="_-* #,##0.0_-;\-* #,##0.0_-;_-* &quot;-&quot;??_-;_-@_-"/>
    <numFmt numFmtId="192" formatCode="0.0000000"/>
    <numFmt numFmtId="193" formatCode="_-* #,##0.000_-;\-* #,##0.000_-;_-* &quot;-&quot;??_-;_-@_-"/>
    <numFmt numFmtId="194" formatCode="_-* #,##0_-;\-* #,##0_-;_-* \-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_-;\-* #,##0.0000000_-;_-* &quot;-&quot;??_-;_-@_-"/>
    <numFmt numFmtId="199" formatCode="_-* #,##0.00000000_-;\-* #,##0.00000000_-;_-* &quot;-&quot;??_-;_-@_-"/>
    <numFmt numFmtId="200" formatCode="_-* #,##0.00000000_-;\-* #,##0.00000000_-;_-* &quot;-&quot;????????_-;_-@_-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&quot;$&quot;* #,##0_);_(&quot;$&quot;* \(#,##0\);_(&quot;$&quot;* &quot;-&quot;_);_(@_)"/>
  </numFmts>
  <fonts count="36">
    <font>
      <sz val="10"/>
      <name val="Arial"/>
      <family val="0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6"/>
      <color indexed="8"/>
      <name val="TH SarabunPSK"/>
      <family val="2"/>
    </font>
    <font>
      <sz val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20" borderId="1" applyNumberFormat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21" borderId="2" applyNumberFormat="0" applyAlignment="0" applyProtection="0"/>
    <xf numFmtId="0" fontId="20" fillId="0" borderId="6" applyNumberFormat="0" applyFill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7" borderId="1" applyNumberFormat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5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8" applyNumberFormat="0" applyAlignment="0" applyProtection="0"/>
    <xf numFmtId="0" fontId="1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3" fillId="0" borderId="0" xfId="208" applyFont="1" applyFill="1" applyAlignment="1">
      <alignment vertical="center"/>
      <protection/>
    </xf>
    <xf numFmtId="0" fontId="33" fillId="0" borderId="0" xfId="208" applyFont="1" applyFill="1" applyAlignment="1">
      <alignment horizontal="center" vertical="center" shrinkToFit="1"/>
      <protection/>
    </xf>
    <xf numFmtId="43" fontId="33" fillId="0" borderId="10" xfId="178" applyFont="1" applyFill="1" applyBorder="1" applyAlignment="1">
      <alignment horizontal="center" vertical="center" shrinkToFit="1"/>
    </xf>
    <xf numFmtId="43" fontId="33" fillId="0" borderId="11" xfId="178" applyFont="1" applyFill="1" applyBorder="1" applyAlignment="1">
      <alignment horizontal="center" vertical="center" shrinkToFit="1"/>
    </xf>
    <xf numFmtId="43" fontId="33" fillId="0" borderId="11" xfId="178" applyFont="1" applyFill="1" applyBorder="1" applyAlignment="1" applyProtection="1">
      <alignment horizontal="center" vertical="center" shrinkToFit="1"/>
      <protection locked="0"/>
    </xf>
    <xf numFmtId="49" fontId="33" fillId="0" borderId="0" xfId="208" applyNumberFormat="1" applyFont="1" applyFill="1" applyAlignment="1">
      <alignment horizontal="center" vertical="center" shrinkToFit="1"/>
      <protection/>
    </xf>
    <xf numFmtId="43" fontId="33" fillId="0" borderId="12" xfId="178" applyFont="1" applyFill="1" applyBorder="1" applyAlignment="1" applyProtection="1">
      <alignment horizontal="center" vertical="center" shrinkToFit="1"/>
      <protection locked="0"/>
    </xf>
    <xf numFmtId="0" fontId="34" fillId="0" borderId="0" xfId="207" applyFont="1" applyFill="1" applyAlignment="1" applyProtection="1">
      <alignment horizontal="center" vertical="center"/>
      <protection locked="0"/>
    </xf>
    <xf numFmtId="0" fontId="34" fillId="0" borderId="13" xfId="209" applyFont="1" applyFill="1" applyBorder="1" applyAlignment="1" applyProtection="1">
      <alignment horizontal="center" vertical="center"/>
      <protection/>
    </xf>
    <xf numFmtId="49" fontId="34" fillId="0" borderId="13" xfId="207" applyNumberFormat="1" applyFont="1" applyFill="1" applyBorder="1" applyAlignment="1" applyProtection="1">
      <alignment vertical="center"/>
      <protection/>
    </xf>
    <xf numFmtId="49" fontId="34" fillId="0" borderId="13" xfId="207" applyNumberFormat="1" applyFont="1" applyFill="1" applyBorder="1" applyAlignment="1" applyProtection="1">
      <alignment vertical="center" shrinkToFit="1"/>
      <protection/>
    </xf>
    <xf numFmtId="43" fontId="34" fillId="0" borderId="13" xfId="178" applyFont="1" applyFill="1" applyBorder="1" applyAlignment="1">
      <alignment/>
    </xf>
    <xf numFmtId="43" fontId="34" fillId="0" borderId="13" xfId="178" applyFont="1" applyFill="1" applyBorder="1" applyAlignment="1">
      <alignment horizontal="center"/>
    </xf>
    <xf numFmtId="0" fontId="34" fillId="0" borderId="0" xfId="208" applyFont="1" applyFill="1" applyAlignment="1">
      <alignment vertical="center"/>
      <protection/>
    </xf>
    <xf numFmtId="0" fontId="34" fillId="0" borderId="14" xfId="209" applyFont="1" applyFill="1" applyBorder="1" applyAlignment="1" applyProtection="1">
      <alignment horizontal="center" vertical="center"/>
      <protection/>
    </xf>
    <xf numFmtId="49" fontId="33" fillId="0" borderId="14" xfId="207" applyNumberFormat="1" applyFont="1" applyFill="1" applyBorder="1" applyAlignment="1" applyProtection="1">
      <alignment vertical="center"/>
      <protection/>
    </xf>
    <xf numFmtId="49" fontId="34" fillId="0" borderId="14" xfId="207" applyNumberFormat="1" applyFont="1" applyFill="1" applyBorder="1" applyAlignment="1" applyProtection="1">
      <alignment vertical="center" shrinkToFit="1"/>
      <protection/>
    </xf>
    <xf numFmtId="43" fontId="34" fillId="0" borderId="14" xfId="178" applyFont="1" applyFill="1" applyBorder="1" applyAlignment="1">
      <alignment/>
    </xf>
    <xf numFmtId="43" fontId="34" fillId="0" borderId="14" xfId="178" applyFont="1" applyFill="1" applyBorder="1" applyAlignment="1">
      <alignment horizontal="center"/>
    </xf>
    <xf numFmtId="0" fontId="34" fillId="0" borderId="15" xfId="209" applyFont="1" applyFill="1" applyBorder="1" applyAlignment="1" applyProtection="1">
      <alignment horizontal="center" vertical="center"/>
      <protection/>
    </xf>
    <xf numFmtId="49" fontId="34" fillId="0" borderId="15" xfId="207" applyNumberFormat="1" applyFont="1" applyFill="1" applyBorder="1" applyAlignment="1" applyProtection="1">
      <alignment vertical="center"/>
      <protection/>
    </xf>
    <xf numFmtId="49" fontId="34" fillId="0" borderId="15" xfId="207" applyNumberFormat="1" applyFont="1" applyFill="1" applyBorder="1" applyAlignment="1" applyProtection="1">
      <alignment vertical="center" shrinkToFit="1"/>
      <protection/>
    </xf>
    <xf numFmtId="43" fontId="34" fillId="0" borderId="15" xfId="178" applyFont="1" applyFill="1" applyBorder="1" applyAlignment="1">
      <alignment/>
    </xf>
    <xf numFmtId="43" fontId="34" fillId="0" borderId="15" xfId="178" applyFont="1" applyFill="1" applyBorder="1" applyAlignment="1">
      <alignment horizontal="center"/>
    </xf>
    <xf numFmtId="49" fontId="33" fillId="0" borderId="15" xfId="207" applyNumberFormat="1" applyFont="1" applyFill="1" applyBorder="1" applyAlignment="1" applyProtection="1">
      <alignment vertical="center"/>
      <protection/>
    </xf>
    <xf numFmtId="49" fontId="34" fillId="0" borderId="15" xfId="178" applyNumberFormat="1" applyFont="1" applyFill="1" applyBorder="1" applyAlignment="1" applyProtection="1">
      <alignment vertical="center"/>
      <protection/>
    </xf>
    <xf numFmtId="49" fontId="34" fillId="0" borderId="15" xfId="178" applyNumberFormat="1" applyFont="1" applyFill="1" applyBorder="1" applyAlignment="1" applyProtection="1">
      <alignment vertical="center" shrinkToFit="1"/>
      <protection/>
    </xf>
    <xf numFmtId="49" fontId="33" fillId="0" borderId="15" xfId="178" applyNumberFormat="1" applyFont="1" applyFill="1" applyBorder="1" applyAlignment="1" applyProtection="1">
      <alignment vertical="center"/>
      <protection/>
    </xf>
    <xf numFmtId="0" fontId="34" fillId="0" borderId="16" xfId="209" applyFont="1" applyFill="1" applyBorder="1" applyAlignment="1" applyProtection="1">
      <alignment horizontal="center" vertical="center"/>
      <protection/>
    </xf>
    <xf numFmtId="49" fontId="34" fillId="0" borderId="16" xfId="207" applyNumberFormat="1" applyFont="1" applyFill="1" applyBorder="1" applyAlignment="1" applyProtection="1">
      <alignment vertical="center"/>
      <protection/>
    </xf>
    <xf numFmtId="49" fontId="34" fillId="0" borderId="16" xfId="207" applyNumberFormat="1" applyFont="1" applyFill="1" applyBorder="1" applyAlignment="1" applyProtection="1">
      <alignment vertical="center" shrinkToFit="1"/>
      <protection/>
    </xf>
    <xf numFmtId="43" fontId="34" fillId="0" borderId="16" xfId="178" applyFont="1" applyFill="1" applyBorder="1" applyAlignment="1">
      <alignment/>
    </xf>
    <xf numFmtId="43" fontId="34" fillId="0" borderId="16" xfId="178" applyFont="1" applyFill="1" applyBorder="1" applyAlignment="1">
      <alignment horizontal="center"/>
    </xf>
    <xf numFmtId="0" fontId="34" fillId="0" borderId="17" xfId="209" applyFont="1" applyFill="1" applyBorder="1" applyAlignment="1" applyProtection="1">
      <alignment horizontal="center" vertical="center"/>
      <protection/>
    </xf>
    <xf numFmtId="49" fontId="33" fillId="0" borderId="17" xfId="207" applyNumberFormat="1" applyFont="1" applyFill="1" applyBorder="1" applyAlignment="1" applyProtection="1">
      <alignment vertical="center"/>
      <protection/>
    </xf>
    <xf numFmtId="49" fontId="34" fillId="0" borderId="17" xfId="207" applyNumberFormat="1" applyFont="1" applyFill="1" applyBorder="1" applyAlignment="1" applyProtection="1">
      <alignment vertical="center" shrinkToFit="1"/>
      <protection/>
    </xf>
    <xf numFmtId="43" fontId="34" fillId="0" borderId="17" xfId="178" applyFont="1" applyFill="1" applyBorder="1" applyAlignment="1">
      <alignment/>
    </xf>
    <xf numFmtId="43" fontId="34" fillId="0" borderId="17" xfId="178" applyFont="1" applyFill="1" applyBorder="1" applyAlignment="1">
      <alignment horizontal="center"/>
    </xf>
    <xf numFmtId="0" fontId="34" fillId="0" borderId="0" xfId="209" applyFont="1" applyFill="1" applyBorder="1" applyAlignment="1" applyProtection="1">
      <alignment horizontal="center" vertical="center"/>
      <protection/>
    </xf>
    <xf numFmtId="49" fontId="33" fillId="0" borderId="0" xfId="207" applyNumberFormat="1" applyFont="1" applyFill="1" applyBorder="1" applyAlignment="1" applyProtection="1">
      <alignment vertical="center"/>
      <protection/>
    </xf>
    <xf numFmtId="49" fontId="34" fillId="0" borderId="0" xfId="207" applyNumberFormat="1" applyFont="1" applyFill="1" applyBorder="1" applyAlignment="1" applyProtection="1">
      <alignment vertical="center" shrinkToFit="1"/>
      <protection/>
    </xf>
    <xf numFmtId="43" fontId="34" fillId="0" borderId="0" xfId="178" applyFont="1" applyFill="1" applyBorder="1" applyAlignment="1">
      <alignment/>
    </xf>
    <xf numFmtId="43" fontId="34" fillId="0" borderId="0" xfId="178" applyFont="1" applyFill="1" applyBorder="1" applyAlignment="1">
      <alignment horizontal="center"/>
    </xf>
    <xf numFmtId="43" fontId="34" fillId="0" borderId="0" xfId="178" applyFont="1" applyFill="1" applyAlignment="1">
      <alignment vertical="center"/>
    </xf>
    <xf numFmtId="0" fontId="33" fillId="0" borderId="0" xfId="208" applyFont="1" applyFill="1" applyBorder="1" applyAlignment="1">
      <alignment vertical="center"/>
      <protection/>
    </xf>
    <xf numFmtId="0" fontId="33" fillId="0" borderId="0" xfId="208" applyFont="1" applyFill="1" applyBorder="1" applyAlignment="1" applyProtection="1">
      <alignment vertical="center"/>
      <protection locked="0"/>
    </xf>
    <xf numFmtId="188" fontId="35" fillId="0" borderId="0" xfId="178" applyNumberFormat="1" applyFont="1" applyFill="1" applyAlignment="1">
      <alignment vertical="center" wrapText="1"/>
    </xf>
    <xf numFmtId="188" fontId="33" fillId="0" borderId="0" xfId="178" applyNumberFormat="1" applyFont="1" applyFill="1" applyAlignment="1">
      <alignment vertical="center"/>
    </xf>
    <xf numFmtId="0" fontId="33" fillId="0" borderId="0" xfId="208" applyFont="1" applyFill="1" applyAlignment="1">
      <alignment horizontal="center" vertical="center"/>
      <protection/>
    </xf>
    <xf numFmtId="0" fontId="33" fillId="0" borderId="10" xfId="208" applyFont="1" applyFill="1" applyBorder="1" applyAlignment="1">
      <alignment horizontal="center" vertical="center" shrinkToFit="1"/>
      <protection/>
    </xf>
    <xf numFmtId="0" fontId="33" fillId="0" borderId="0" xfId="0" applyFont="1" applyFill="1" applyAlignment="1">
      <alignment horizontal="center" vertical="center"/>
    </xf>
    <xf numFmtId="0" fontId="33" fillId="0" borderId="11" xfId="208" applyFont="1" applyFill="1" applyBorder="1" applyAlignment="1">
      <alignment horizontal="center" vertical="center" shrinkToFit="1"/>
      <protection/>
    </xf>
    <xf numFmtId="0" fontId="33" fillId="0" borderId="11" xfId="208" applyFont="1" applyFill="1" applyBorder="1" applyAlignment="1">
      <alignment horizontal="center" vertical="center"/>
      <protection/>
    </xf>
    <xf numFmtId="0" fontId="33" fillId="0" borderId="11" xfId="208" applyFont="1" applyFill="1" applyBorder="1" applyAlignment="1">
      <alignment vertical="center"/>
      <protection/>
    </xf>
    <xf numFmtId="0" fontId="33" fillId="0" borderId="12" xfId="208" applyFont="1" applyFill="1" applyBorder="1" applyAlignment="1">
      <alignment vertical="center"/>
      <protection/>
    </xf>
    <xf numFmtId="0" fontId="33" fillId="0" borderId="12" xfId="208" applyFont="1" applyFill="1" applyBorder="1" applyAlignment="1">
      <alignment horizontal="center" vertical="center"/>
      <protection/>
    </xf>
    <xf numFmtId="0" fontId="34" fillId="0" borderId="0" xfId="0" applyFont="1" applyFill="1" applyAlignment="1">
      <alignment horizontal="center" vertical="center"/>
    </xf>
    <xf numFmtId="49" fontId="34" fillId="0" borderId="13" xfId="178" applyNumberFormat="1" applyFont="1" applyFill="1" applyBorder="1" applyAlignment="1" applyProtection="1">
      <alignment vertical="center"/>
      <protection/>
    </xf>
    <xf numFmtId="0" fontId="34" fillId="0" borderId="13" xfId="208" applyFont="1" applyFill="1" applyBorder="1" applyAlignment="1">
      <alignment horizontal="center" vertical="center"/>
      <protection/>
    </xf>
    <xf numFmtId="0" fontId="34" fillId="0" borderId="15" xfId="208" applyFont="1" applyFill="1" applyBorder="1" applyAlignment="1">
      <alignment horizontal="center" vertical="center"/>
      <protection/>
    </xf>
    <xf numFmtId="49" fontId="31" fillId="0" borderId="15" xfId="210" applyNumberFormat="1" applyFont="1" applyFill="1" applyBorder="1" applyAlignment="1">
      <alignment horizontal="center"/>
      <protection/>
    </xf>
    <xf numFmtId="49" fontId="34" fillId="0" borderId="16" xfId="178" applyNumberFormat="1" applyFont="1" applyFill="1" applyBorder="1" applyAlignment="1" applyProtection="1">
      <alignment vertical="center"/>
      <protection/>
    </xf>
    <xf numFmtId="43" fontId="34" fillId="0" borderId="18" xfId="178" applyFont="1" applyFill="1" applyBorder="1" applyAlignment="1">
      <alignment/>
    </xf>
    <xf numFmtId="0" fontId="34" fillId="0" borderId="16" xfId="208" applyFont="1" applyFill="1" applyBorder="1" applyAlignment="1">
      <alignment horizontal="center" vertical="center"/>
      <protection/>
    </xf>
    <xf numFmtId="49" fontId="33" fillId="0" borderId="17" xfId="178" applyNumberFormat="1" applyFont="1" applyFill="1" applyBorder="1" applyAlignment="1" applyProtection="1">
      <alignment vertical="center" shrinkToFit="1"/>
      <protection/>
    </xf>
    <xf numFmtId="43" fontId="33" fillId="0" borderId="17" xfId="178" applyFont="1" applyFill="1" applyBorder="1" applyAlignment="1">
      <alignment shrinkToFit="1"/>
    </xf>
    <xf numFmtId="0" fontId="34" fillId="0" borderId="17" xfId="208" applyFont="1" applyFill="1" applyBorder="1" applyAlignment="1">
      <alignment horizontal="center" vertical="center"/>
      <protection/>
    </xf>
    <xf numFmtId="49" fontId="31" fillId="0" borderId="17" xfId="210" applyNumberFormat="1" applyFont="1" applyFill="1" applyBorder="1" applyAlignment="1">
      <alignment horizontal="center"/>
      <protection/>
    </xf>
    <xf numFmtId="188" fontId="34" fillId="0" borderId="0" xfId="178" applyNumberFormat="1" applyFont="1" applyFill="1" applyAlignment="1">
      <alignment vertical="center"/>
    </xf>
    <xf numFmtId="0" fontId="34" fillId="0" borderId="0" xfId="208" applyFont="1" applyFill="1" applyAlignment="1">
      <alignment horizontal="center" vertical="center"/>
      <protection/>
    </xf>
    <xf numFmtId="0" fontId="33" fillId="0" borderId="10" xfId="208" applyFont="1" applyFill="1" applyBorder="1" applyAlignment="1" applyProtection="1">
      <alignment horizontal="center" vertical="center" shrinkToFit="1"/>
      <protection locked="0"/>
    </xf>
    <xf numFmtId="0" fontId="33" fillId="0" borderId="11" xfId="208" applyFont="1" applyFill="1" applyBorder="1" applyAlignment="1" applyProtection="1">
      <alignment horizontal="center" vertical="center" shrinkToFit="1"/>
      <protection locked="0"/>
    </xf>
    <xf numFmtId="0" fontId="33" fillId="0" borderId="12" xfId="208" applyFont="1" applyFill="1" applyBorder="1" applyAlignment="1" applyProtection="1">
      <alignment horizontal="center" vertical="center" shrinkToFit="1"/>
      <protection locked="0"/>
    </xf>
    <xf numFmtId="0" fontId="33" fillId="0" borderId="0" xfId="208" applyFont="1" applyFill="1" applyBorder="1" applyAlignment="1" applyProtection="1">
      <alignment horizontal="center" vertical="center"/>
      <protection locked="0"/>
    </xf>
    <xf numFmtId="0" fontId="33" fillId="0" borderId="19" xfId="208" applyFont="1" applyFill="1" applyBorder="1" applyAlignment="1" applyProtection="1">
      <alignment horizontal="center" vertical="center"/>
      <protection locked="0"/>
    </xf>
    <xf numFmtId="0" fontId="33" fillId="0" borderId="0" xfId="208" applyFont="1" applyFill="1" applyBorder="1" applyAlignment="1">
      <alignment horizontal="center" vertical="center"/>
      <protection/>
    </xf>
  </cellXfs>
  <cellStyles count="216">
    <cellStyle name="Normal" xfId="0"/>
    <cellStyle name="RowLevel_0" xfId="1"/>
    <cellStyle name="20% - Accent1" xfId="15"/>
    <cellStyle name="20% - Accent1 2" xfId="16"/>
    <cellStyle name="20% - Accent1_กกถ.ส่งข้อมูลรายหัวปี 58" xfId="17"/>
    <cellStyle name="20% - Accent2" xfId="18"/>
    <cellStyle name="20% - Accent2 2" xfId="19"/>
    <cellStyle name="20% - Accent2_กกถ.ส่งข้อมูลรายหัวปี 58" xfId="20"/>
    <cellStyle name="20% - Accent3" xfId="21"/>
    <cellStyle name="20% - Accent3 2" xfId="22"/>
    <cellStyle name="20% - Accent3_กกถ.ส่งข้อมูลรายหัวปี 58" xfId="23"/>
    <cellStyle name="20% - Accent4" xfId="24"/>
    <cellStyle name="20% - Accent4 2" xfId="25"/>
    <cellStyle name="20% - Accent4_กกถ.ส่งข้อมูลรายหัวปี 58" xfId="26"/>
    <cellStyle name="20% - Accent5" xfId="27"/>
    <cellStyle name="20% - Accent5 2" xfId="28"/>
    <cellStyle name="20% - Accent5_กกถ.ส่งข้อมูลรายหัวปี 58" xfId="29"/>
    <cellStyle name="20% - Accent6" xfId="30"/>
    <cellStyle name="20% - Accent6 2" xfId="31"/>
    <cellStyle name="20% - Accent6_กกถ.ส่งข้อมูลรายหัวปี 58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กกถ.ส่งข้อมูลรายหัวปี 58" xfId="41"/>
    <cellStyle name="40% - Accent2" xfId="42"/>
    <cellStyle name="40% - Accent2 2" xfId="43"/>
    <cellStyle name="40% - Accent2_กกถ.ส่งข้อมูลรายหัวปี 58" xfId="44"/>
    <cellStyle name="40% - Accent3" xfId="45"/>
    <cellStyle name="40% - Accent3 2" xfId="46"/>
    <cellStyle name="40% - Accent3_กกถ.ส่งข้อมูลรายหัวปี 58" xfId="47"/>
    <cellStyle name="40% - Accent4" xfId="48"/>
    <cellStyle name="40% - Accent4 2" xfId="49"/>
    <cellStyle name="40% - Accent4_กกถ.ส่งข้อมูลรายหัวปี 58" xfId="50"/>
    <cellStyle name="40% - Accent5" xfId="51"/>
    <cellStyle name="40% - Accent5 2" xfId="52"/>
    <cellStyle name="40% - Accent5_กกถ.ส่งข้อมูลรายหัวปี 58" xfId="53"/>
    <cellStyle name="40% - Accent6" xfId="54"/>
    <cellStyle name="40% - Accent6 2" xfId="55"/>
    <cellStyle name="40% - Accent6_กกถ.ส่งข้อมูลรายหัวปี 58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กกถ.ส่งข้อมูลรายหัวปี 58" xfId="65"/>
    <cellStyle name="60% - Accent2" xfId="66"/>
    <cellStyle name="60% - Accent2 2" xfId="67"/>
    <cellStyle name="60% - Accent2_กกถ.ส่งข้อมูลรายหัวปี 58" xfId="68"/>
    <cellStyle name="60% - Accent3" xfId="69"/>
    <cellStyle name="60% - Accent3 2" xfId="70"/>
    <cellStyle name="60% - Accent3_กกถ.ส่งข้อมูลรายหัวปี 58" xfId="71"/>
    <cellStyle name="60% - Accent4" xfId="72"/>
    <cellStyle name="60% - Accent4 2" xfId="73"/>
    <cellStyle name="60% - Accent4_กกถ.ส่งข้อมูลรายหัวปี 58" xfId="74"/>
    <cellStyle name="60% - Accent5" xfId="75"/>
    <cellStyle name="60% - Accent5 2" xfId="76"/>
    <cellStyle name="60% - Accent5_กกถ.ส่งข้อมูลรายหัวปี 58" xfId="77"/>
    <cellStyle name="60% - Accent6" xfId="78"/>
    <cellStyle name="60% - Accent6 2" xfId="79"/>
    <cellStyle name="60% - Accent6_กกถ.ส่งข้อมูลรายหัวปี 58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กกถ.ส่งข้อมูลรายหัวปี 58" xfId="89"/>
    <cellStyle name="Accent2" xfId="90"/>
    <cellStyle name="Accent2 2" xfId="91"/>
    <cellStyle name="Accent2_กกถ.ส่งข้อมูลรายหัวปี 58" xfId="92"/>
    <cellStyle name="Accent3" xfId="93"/>
    <cellStyle name="Accent3 2" xfId="94"/>
    <cellStyle name="Accent3_กกถ.ส่งข้อมูลรายหัวปี 58" xfId="95"/>
    <cellStyle name="Accent4" xfId="96"/>
    <cellStyle name="Accent4 2" xfId="97"/>
    <cellStyle name="Accent4_กกถ.ส่งข้อมูลรายหัวปี 58" xfId="98"/>
    <cellStyle name="Accent5" xfId="99"/>
    <cellStyle name="Accent5 2" xfId="100"/>
    <cellStyle name="Accent5_กกถ.ส่งข้อมูลรายหัวปี 58" xfId="101"/>
    <cellStyle name="Accent6" xfId="102"/>
    <cellStyle name="Accent6 2" xfId="103"/>
    <cellStyle name="Accent6_กกถ.ส่งข้อมูลรายหัวปี 58" xfId="104"/>
    <cellStyle name="Bad" xfId="105"/>
    <cellStyle name="Bad 2" xfId="106"/>
    <cellStyle name="Bad_กกถ.ส่งข้อมูลรายหัวปี 58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 2" xfId="114"/>
    <cellStyle name="Comma 2 2" xfId="115"/>
    <cellStyle name="Comma 2_Sheet4" xfId="116"/>
    <cellStyle name="Comma 3" xfId="117"/>
    <cellStyle name="Comma 4" xfId="118"/>
    <cellStyle name="Comma 5" xfId="119"/>
    <cellStyle name="Excel Built-in Normal" xfId="120"/>
    <cellStyle name="Explanatory Text" xfId="121"/>
    <cellStyle name="Explanatory Text 2" xfId="122"/>
    <cellStyle name="Explanatory Text_กกถ.ส่งข้อมูลรายหัวปี 58" xfId="123"/>
    <cellStyle name="Followed Hyperlink" xfId="124"/>
    <cellStyle name="Good" xfId="125"/>
    <cellStyle name="Good 2" xfId="126"/>
    <cellStyle name="Good_กกถ.ส่งข้อมูลรายหัวปี 58" xfId="127"/>
    <cellStyle name="Heading 1" xfId="128"/>
    <cellStyle name="Heading 1 2" xfId="129"/>
    <cellStyle name="Heading 1_Sheet1" xfId="130"/>
    <cellStyle name="Heading 2" xfId="131"/>
    <cellStyle name="Heading 2 2" xfId="132"/>
    <cellStyle name="Heading 2_Sheet1" xfId="133"/>
    <cellStyle name="Heading 3" xfId="134"/>
    <cellStyle name="Heading 3 2" xfId="135"/>
    <cellStyle name="Heading 3_Sheet1" xfId="136"/>
    <cellStyle name="Heading 4" xfId="137"/>
    <cellStyle name="Heading 4 2" xfId="138"/>
    <cellStyle name="Heading 4_กกถ.ส่งข้อมูลรายหัวปี 58" xfId="139"/>
    <cellStyle name="Hyperlink" xfId="140"/>
    <cellStyle name="Input" xfId="141"/>
    <cellStyle name="Input 2" xfId="142"/>
    <cellStyle name="Input_Sheet1" xfId="143"/>
    <cellStyle name="Linked Cell" xfId="144"/>
    <cellStyle name="Linked Cell 2" xfId="145"/>
    <cellStyle name="Linked Cell_Sheet1" xfId="146"/>
    <cellStyle name="Neutral" xfId="147"/>
    <cellStyle name="Neutral 2" xfId="148"/>
    <cellStyle name="Neutral_กกถ.ส่งข้อมูลรายหัวปี 58" xfId="149"/>
    <cellStyle name="Normal 2" xfId="150"/>
    <cellStyle name="Normal 2 2" xfId="151"/>
    <cellStyle name="Normal 2_จัดสรรทั่วไป ครั้งที่ 2 (รหัส 03, 04, 14) รอ" xfId="152"/>
    <cellStyle name="Normal 3" xfId="153"/>
    <cellStyle name="Normal 3 2" xfId="154"/>
    <cellStyle name="Normal 3_Sheet1" xfId="155"/>
    <cellStyle name="Normal 4" xfId="156"/>
    <cellStyle name="Normal 5" xfId="157"/>
    <cellStyle name="Normal 6" xfId="158"/>
    <cellStyle name="Note" xfId="159"/>
    <cellStyle name="Note 2" xfId="160"/>
    <cellStyle name="Note_Sheet1" xfId="161"/>
    <cellStyle name="Output" xfId="162"/>
    <cellStyle name="Output 2" xfId="163"/>
    <cellStyle name="Output_Sheet1" xfId="164"/>
    <cellStyle name="Percent 2" xfId="165"/>
    <cellStyle name="Title" xfId="166"/>
    <cellStyle name="Title 2" xfId="167"/>
    <cellStyle name="Title_กกถ.ส่งข้อมูลรายหัวปี 58" xfId="168"/>
    <cellStyle name="Total" xfId="169"/>
    <cellStyle name="Total 2" xfId="170"/>
    <cellStyle name="Total_Sheet1" xfId="171"/>
    <cellStyle name="Warning Text" xfId="172"/>
    <cellStyle name="Warning Text 2" xfId="173"/>
    <cellStyle name="Warning Text_กกถ.ส่งข้อมูลรายหัวปี 58" xfId="174"/>
    <cellStyle name="การคำนวณ" xfId="175"/>
    <cellStyle name="ข้อความเตือน" xfId="176"/>
    <cellStyle name="ข้อความอธิบาย" xfId="177"/>
    <cellStyle name="Comma" xfId="178"/>
    <cellStyle name="Comma [0]" xfId="179"/>
    <cellStyle name="เครื่องหมายจุลภาค 2" xfId="180"/>
    <cellStyle name="เครื่องหมายจุลภาค 3" xfId="181"/>
    <cellStyle name="เครื่องหมายจุลภาค 3 2" xfId="182"/>
    <cellStyle name="เครื่องหมายจุลภาค 3 2 2" xfId="183"/>
    <cellStyle name="เครื่องหมายจุลภาค 3 2 2 2" xfId="184"/>
    <cellStyle name="เครื่องหมายจุลภาค 3 3" xfId="185"/>
    <cellStyle name="เครื่องหมายจุลภาค 3_ไตรมาส4" xfId="186"/>
    <cellStyle name="เครื่องหมายจุลภาค 4" xfId="187"/>
    <cellStyle name="เครื่องหมายจุลภาค 5" xfId="188"/>
    <cellStyle name="เครื่องหมายจุลภาค 6" xfId="189"/>
    <cellStyle name="Currency" xfId="190"/>
    <cellStyle name="Currency [0]" xfId="191"/>
    <cellStyle name="จุลภาค 2" xfId="192"/>
    <cellStyle name="ชื่อเรื่อง" xfId="193"/>
    <cellStyle name="เซลล์ตรวจสอบ" xfId="194"/>
    <cellStyle name="เซลล์ที่มีการเชื่อมโยง" xfId="195"/>
    <cellStyle name="ดี" xfId="196"/>
    <cellStyle name="ปกติ 2" xfId="197"/>
    <cellStyle name="ปกติ 2 2" xfId="198"/>
    <cellStyle name="ปกติ 2_กกถ.ส่งข้อมูลรายหัวปี 58" xfId="199"/>
    <cellStyle name="ปกติ 3" xfId="200"/>
    <cellStyle name="ปกติ 3 2" xfId="201"/>
    <cellStyle name="ปกติ 3_แบบฟอร์ม_สรุปงบหน้า_ข้อบัญญัติ" xfId="202"/>
    <cellStyle name="ปกติ 4" xfId="203"/>
    <cellStyle name="ปกติ 4 2" xfId="204"/>
    <cellStyle name="ปกติ 4_ศักยภาพ" xfId="205"/>
    <cellStyle name="ปกติ 5" xfId="206"/>
    <cellStyle name="ปกติ_Book2" xfId="207"/>
    <cellStyle name="ปกติ_ทั่วไป งวดที่ 1+2" xfId="208"/>
    <cellStyle name="ปกติ_ทั่วไป งวดที่ 1+2_รายชื่อ อปท. ส่งสำนัก-กอง (ใหม่)" xfId="209"/>
    <cellStyle name="ปกติ_สรุป จังหวัด" xfId="210"/>
    <cellStyle name="ป้อนค่า" xfId="211"/>
    <cellStyle name="ปานกลาง" xfId="212"/>
    <cellStyle name="Percent" xfId="213"/>
    <cellStyle name="เปอร์เซ็นต์ 2" xfId="214"/>
    <cellStyle name="ผลรวม" xfId="215"/>
    <cellStyle name="แย่" xfId="216"/>
    <cellStyle name="ส่วนที่ถูกเน้น1" xfId="217"/>
    <cellStyle name="ส่วนที่ถูกเน้น2" xfId="218"/>
    <cellStyle name="ส่วนที่ถูกเน้น3" xfId="219"/>
    <cellStyle name="ส่วนที่ถูกเน้น4" xfId="220"/>
    <cellStyle name="ส่วนที่ถูกเน้น5" xfId="221"/>
    <cellStyle name="ส่วนที่ถูกเน้น6" xfId="222"/>
    <cellStyle name="แสดงผล" xfId="223"/>
    <cellStyle name="หมายเหตุ" xfId="224"/>
    <cellStyle name="หัวเรื่อง 1" xfId="225"/>
    <cellStyle name="หัวเรื่อง 2" xfId="226"/>
    <cellStyle name="หัวเรื่อง 3" xfId="227"/>
    <cellStyle name="หัวเรื่อง 4" xfId="2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G196"/>
  <sheetViews>
    <sheetView tabSelected="1" view="pageBreakPreview" zoomScaleNormal="120" zoomScaleSheetLayoutView="100" workbookViewId="0" topLeftCell="A1">
      <selection activeCell="D9" sqref="D9"/>
    </sheetView>
  </sheetViews>
  <sheetFormatPr defaultColWidth="10.28125" defaultRowHeight="12.75" outlineLevelRow="2"/>
  <cols>
    <col min="1" max="1" width="8.7109375" style="14" customWidth="1"/>
    <col min="2" max="2" width="7.00390625" style="14" customWidth="1"/>
    <col min="3" max="3" width="19.421875" style="14" customWidth="1"/>
    <col min="4" max="4" width="21.28125" style="14" customWidth="1"/>
    <col min="5" max="5" width="25.57421875" style="14" customWidth="1"/>
    <col min="6" max="6" width="24.28125" style="44" customWidth="1"/>
    <col min="7" max="7" width="24.8515625" style="44" customWidth="1"/>
    <col min="8" max="16384" width="10.28125" style="14" customWidth="1"/>
  </cols>
  <sheetData>
    <row r="1" spans="2:7" s="1" customFormat="1" ht="23.25" customHeight="1">
      <c r="B1" s="76" t="s">
        <v>0</v>
      </c>
      <c r="C1" s="76"/>
      <c r="D1" s="76"/>
      <c r="E1" s="76"/>
      <c r="F1" s="76"/>
      <c r="G1" s="76"/>
    </row>
    <row r="2" spans="2:7" s="1" customFormat="1" ht="23.25" customHeight="1" outlineLevel="2">
      <c r="B2" s="74" t="s">
        <v>1</v>
      </c>
      <c r="C2" s="74"/>
      <c r="D2" s="74"/>
      <c r="E2" s="74"/>
      <c r="F2" s="74"/>
      <c r="G2" s="74"/>
    </row>
    <row r="3" spans="2:7" s="1" customFormat="1" ht="23.25" customHeight="1" outlineLevel="2">
      <c r="B3" s="74" t="s">
        <v>2</v>
      </c>
      <c r="C3" s="74"/>
      <c r="D3" s="74"/>
      <c r="E3" s="74"/>
      <c r="F3" s="74"/>
      <c r="G3" s="74"/>
    </row>
    <row r="4" spans="2:7" s="1" customFormat="1" ht="23.25" customHeight="1" outlineLevel="2">
      <c r="B4" s="75" t="s">
        <v>3</v>
      </c>
      <c r="C4" s="75"/>
      <c r="D4" s="75"/>
      <c r="E4" s="75"/>
      <c r="F4" s="75"/>
      <c r="G4" s="75"/>
    </row>
    <row r="5" spans="2:7" s="2" customFormat="1" ht="26.25" customHeight="1" outlineLevel="2">
      <c r="B5" s="71" t="s">
        <v>4</v>
      </c>
      <c r="C5" s="71" t="s">
        <v>5</v>
      </c>
      <c r="D5" s="71" t="s">
        <v>6</v>
      </c>
      <c r="E5" s="71" t="s">
        <v>7</v>
      </c>
      <c r="F5" s="3" t="s">
        <v>8</v>
      </c>
      <c r="G5" s="3" t="s">
        <v>9</v>
      </c>
    </row>
    <row r="6" spans="2:7" s="2" customFormat="1" ht="21" customHeight="1" outlineLevel="2">
      <c r="B6" s="72"/>
      <c r="C6" s="72"/>
      <c r="D6" s="72"/>
      <c r="E6" s="72"/>
      <c r="F6" s="4" t="s">
        <v>10</v>
      </c>
      <c r="G6" s="4" t="s">
        <v>11</v>
      </c>
    </row>
    <row r="7" spans="2:7" s="2" customFormat="1" ht="21" outlineLevel="2">
      <c r="B7" s="72"/>
      <c r="C7" s="72"/>
      <c r="D7" s="72"/>
      <c r="E7" s="72"/>
      <c r="F7" s="5" t="s">
        <v>12</v>
      </c>
      <c r="G7" s="5" t="s">
        <v>12</v>
      </c>
    </row>
    <row r="8" spans="2:7" s="6" customFormat="1" ht="21" outlineLevel="2">
      <c r="B8" s="73"/>
      <c r="C8" s="73"/>
      <c r="D8" s="73"/>
      <c r="E8" s="73"/>
      <c r="F8" s="7" t="s">
        <v>13</v>
      </c>
      <c r="G8" s="7" t="s">
        <v>14</v>
      </c>
    </row>
    <row r="9" spans="1:7" ht="24.75" customHeight="1" outlineLevel="2">
      <c r="A9" s="8"/>
      <c r="B9" s="9">
        <f>+B8+1</f>
        <v>1</v>
      </c>
      <c r="C9" s="10" t="s">
        <v>15</v>
      </c>
      <c r="D9" s="11" t="s">
        <v>16</v>
      </c>
      <c r="E9" s="11" t="s">
        <v>17</v>
      </c>
      <c r="F9" s="12"/>
      <c r="G9" s="13">
        <v>47250</v>
      </c>
    </row>
    <row r="10" spans="1:7" ht="24.75" customHeight="1" outlineLevel="1">
      <c r="A10" s="8"/>
      <c r="B10" s="15"/>
      <c r="C10" s="16" t="s">
        <v>18</v>
      </c>
      <c r="D10" s="17"/>
      <c r="E10" s="17"/>
      <c r="F10" s="18">
        <f>SUBTOTAL(9,F9:F9)</f>
        <v>0</v>
      </c>
      <c r="G10" s="19">
        <f>SUBTOTAL(9,G9:G9)</f>
        <v>47250</v>
      </c>
    </row>
    <row r="11" spans="1:7" ht="24.75" customHeight="1" outlineLevel="2">
      <c r="A11" s="8"/>
      <c r="B11" s="20">
        <v>1</v>
      </c>
      <c r="C11" s="21" t="s">
        <v>19</v>
      </c>
      <c r="D11" s="22" t="s">
        <v>20</v>
      </c>
      <c r="E11" s="22" t="s">
        <v>21</v>
      </c>
      <c r="F11" s="23"/>
      <c r="G11" s="24">
        <v>94500</v>
      </c>
    </row>
    <row r="12" spans="1:7" ht="24.75" customHeight="1" outlineLevel="1">
      <c r="A12" s="8"/>
      <c r="B12" s="20"/>
      <c r="C12" s="25" t="s">
        <v>22</v>
      </c>
      <c r="D12" s="22"/>
      <c r="E12" s="22"/>
      <c r="F12" s="23">
        <f>SUBTOTAL(9,F11:F11)</f>
        <v>0</v>
      </c>
      <c r="G12" s="24">
        <f>SUBTOTAL(9,G11:G11)</f>
        <v>94500</v>
      </c>
    </row>
    <row r="13" spans="1:7" ht="24.75" customHeight="1" outlineLevel="2">
      <c r="A13" s="8"/>
      <c r="B13" s="20">
        <v>1</v>
      </c>
      <c r="C13" s="21" t="s">
        <v>23</v>
      </c>
      <c r="D13" s="22" t="s">
        <v>24</v>
      </c>
      <c r="E13" s="22" t="s">
        <v>25</v>
      </c>
      <c r="F13" s="23"/>
      <c r="G13" s="24">
        <v>47250</v>
      </c>
    </row>
    <row r="14" spans="1:7" ht="24.75" customHeight="1" outlineLevel="2">
      <c r="A14" s="8"/>
      <c r="B14" s="20">
        <f>+B13+1</f>
        <v>2</v>
      </c>
      <c r="C14" s="21" t="s">
        <v>23</v>
      </c>
      <c r="D14" s="22" t="s">
        <v>26</v>
      </c>
      <c r="E14" s="22" t="s">
        <v>27</v>
      </c>
      <c r="F14" s="23"/>
      <c r="G14" s="24">
        <v>47250</v>
      </c>
    </row>
    <row r="15" spans="1:7" ht="24.75" customHeight="1" outlineLevel="1">
      <c r="A15" s="8"/>
      <c r="B15" s="20"/>
      <c r="C15" s="25" t="s">
        <v>28</v>
      </c>
      <c r="D15" s="22"/>
      <c r="E15" s="22"/>
      <c r="F15" s="23">
        <f>SUBTOTAL(9,F13:F14)</f>
        <v>0</v>
      </c>
      <c r="G15" s="24">
        <f>SUBTOTAL(9,G13:G14)</f>
        <v>94500</v>
      </c>
    </row>
    <row r="16" spans="1:7" ht="24.75" customHeight="1" outlineLevel="2">
      <c r="A16" s="8"/>
      <c r="B16" s="20">
        <v>1</v>
      </c>
      <c r="C16" s="21" t="s">
        <v>29</v>
      </c>
      <c r="D16" s="22" t="s">
        <v>30</v>
      </c>
      <c r="E16" s="22" t="s">
        <v>31</v>
      </c>
      <c r="F16" s="23"/>
      <c r="G16" s="24">
        <v>47250</v>
      </c>
    </row>
    <row r="17" spans="1:7" ht="24.75" customHeight="1" outlineLevel="1">
      <c r="A17" s="8"/>
      <c r="B17" s="20"/>
      <c r="C17" s="25" t="s">
        <v>32</v>
      </c>
      <c r="D17" s="22"/>
      <c r="E17" s="22"/>
      <c r="F17" s="23">
        <f>SUBTOTAL(9,F16:F16)</f>
        <v>0</v>
      </c>
      <c r="G17" s="24">
        <f>SUBTOTAL(9,G16:G16)</f>
        <v>47250</v>
      </c>
    </row>
    <row r="18" spans="1:7" ht="24.75" customHeight="1" outlineLevel="2">
      <c r="A18" s="8"/>
      <c r="B18" s="20">
        <v>1</v>
      </c>
      <c r="C18" s="21" t="s">
        <v>33</v>
      </c>
      <c r="D18" s="22" t="s">
        <v>34</v>
      </c>
      <c r="E18" s="22" t="s">
        <v>35</v>
      </c>
      <c r="F18" s="23"/>
      <c r="G18" s="24">
        <v>94500</v>
      </c>
    </row>
    <row r="19" spans="1:7" ht="24.75" customHeight="1" outlineLevel="1">
      <c r="A19" s="8"/>
      <c r="B19" s="20"/>
      <c r="C19" s="25" t="s">
        <v>36</v>
      </c>
      <c r="D19" s="22"/>
      <c r="E19" s="22"/>
      <c r="F19" s="23">
        <f>SUBTOTAL(9,F18:F18)</f>
        <v>0</v>
      </c>
      <c r="G19" s="24">
        <f>SUBTOTAL(9,G18:G18)</f>
        <v>94500</v>
      </c>
    </row>
    <row r="20" spans="1:7" ht="24.75" customHeight="1" outlineLevel="2">
      <c r="A20" s="8"/>
      <c r="B20" s="20">
        <v>1</v>
      </c>
      <c r="C20" s="21" t="s">
        <v>37</v>
      </c>
      <c r="D20" s="22" t="s">
        <v>38</v>
      </c>
      <c r="E20" s="22" t="s">
        <v>39</v>
      </c>
      <c r="F20" s="23"/>
      <c r="G20" s="24">
        <v>47250</v>
      </c>
    </row>
    <row r="21" spans="1:7" ht="24.75" customHeight="1" outlineLevel="1">
      <c r="A21" s="8"/>
      <c r="B21" s="20"/>
      <c r="C21" s="25" t="s">
        <v>40</v>
      </c>
      <c r="D21" s="22"/>
      <c r="E21" s="22"/>
      <c r="F21" s="23">
        <f>SUBTOTAL(9,F20:F20)</f>
        <v>0</v>
      </c>
      <c r="G21" s="24">
        <f>SUBTOTAL(9,G20:G20)</f>
        <v>47250</v>
      </c>
    </row>
    <row r="22" spans="1:7" ht="24.75" customHeight="1" outlineLevel="2">
      <c r="A22" s="8"/>
      <c r="B22" s="20">
        <v>1</v>
      </c>
      <c r="C22" s="21" t="s">
        <v>41</v>
      </c>
      <c r="D22" s="22" t="s">
        <v>42</v>
      </c>
      <c r="E22" s="22" t="s">
        <v>43</v>
      </c>
      <c r="F22" s="23"/>
      <c r="G22" s="24">
        <v>47250</v>
      </c>
    </row>
    <row r="23" spans="1:7" ht="24.75" customHeight="1" outlineLevel="1">
      <c r="A23" s="8"/>
      <c r="B23" s="20"/>
      <c r="C23" s="25" t="s">
        <v>44</v>
      </c>
      <c r="D23" s="22"/>
      <c r="E23" s="22"/>
      <c r="F23" s="23">
        <f>SUBTOTAL(9,F22:F22)</f>
        <v>0</v>
      </c>
      <c r="G23" s="24">
        <f>SUBTOTAL(9,G22:G22)</f>
        <v>47250</v>
      </c>
    </row>
    <row r="24" spans="1:7" ht="24.75" customHeight="1" outlineLevel="2">
      <c r="A24" s="8"/>
      <c r="B24" s="20">
        <v>1</v>
      </c>
      <c r="C24" s="21" t="s">
        <v>45</v>
      </c>
      <c r="D24" s="22" t="s">
        <v>46</v>
      </c>
      <c r="E24" s="22" t="s">
        <v>47</v>
      </c>
      <c r="F24" s="23"/>
      <c r="G24" s="24">
        <v>47250</v>
      </c>
    </row>
    <row r="25" spans="1:7" ht="24.75" customHeight="1" outlineLevel="2">
      <c r="A25" s="8"/>
      <c r="B25" s="20">
        <f>+B24+1</f>
        <v>2</v>
      </c>
      <c r="C25" s="21" t="s">
        <v>45</v>
      </c>
      <c r="D25" s="22" t="s">
        <v>48</v>
      </c>
      <c r="E25" s="22" t="s">
        <v>49</v>
      </c>
      <c r="F25" s="23"/>
      <c r="G25" s="24">
        <v>47250</v>
      </c>
    </row>
    <row r="26" spans="1:7" ht="24.75" customHeight="1" outlineLevel="2">
      <c r="A26" s="8"/>
      <c r="B26" s="20">
        <f>+B25+1</f>
        <v>3</v>
      </c>
      <c r="C26" s="21" t="s">
        <v>45</v>
      </c>
      <c r="D26" s="22" t="s">
        <v>50</v>
      </c>
      <c r="E26" s="22" t="s">
        <v>51</v>
      </c>
      <c r="F26" s="23"/>
      <c r="G26" s="24">
        <v>94500</v>
      </c>
    </row>
    <row r="27" spans="1:7" ht="24.75" customHeight="1" outlineLevel="2">
      <c r="A27" s="8"/>
      <c r="B27" s="20">
        <f>+B26+1</f>
        <v>4</v>
      </c>
      <c r="C27" s="21" t="s">
        <v>45</v>
      </c>
      <c r="D27" s="22" t="s">
        <v>46</v>
      </c>
      <c r="E27" s="22" t="s">
        <v>52</v>
      </c>
      <c r="F27" s="23"/>
      <c r="G27" s="24">
        <v>47250</v>
      </c>
    </row>
    <row r="28" spans="1:7" ht="24.75" customHeight="1" outlineLevel="2">
      <c r="A28" s="8"/>
      <c r="B28" s="20">
        <f>+B27+1</f>
        <v>5</v>
      </c>
      <c r="C28" s="21" t="s">
        <v>45</v>
      </c>
      <c r="D28" s="22" t="s">
        <v>46</v>
      </c>
      <c r="E28" s="22" t="s">
        <v>53</v>
      </c>
      <c r="F28" s="23"/>
      <c r="G28" s="24">
        <v>47250</v>
      </c>
    </row>
    <row r="29" spans="1:7" ht="24.75" customHeight="1" outlineLevel="1">
      <c r="A29" s="8"/>
      <c r="B29" s="20"/>
      <c r="C29" s="25" t="s">
        <v>54</v>
      </c>
      <c r="D29" s="22"/>
      <c r="E29" s="22"/>
      <c r="F29" s="23">
        <f>SUBTOTAL(9,F24:F28)</f>
        <v>0</v>
      </c>
      <c r="G29" s="24">
        <f>SUBTOTAL(9,G24:G28)</f>
        <v>283500</v>
      </c>
    </row>
    <row r="30" spans="1:7" ht="24.75" customHeight="1" outlineLevel="2">
      <c r="A30" s="8"/>
      <c r="B30" s="20">
        <v>1</v>
      </c>
      <c r="C30" s="21" t="s">
        <v>55</v>
      </c>
      <c r="D30" s="22" t="s">
        <v>56</v>
      </c>
      <c r="E30" s="22" t="s">
        <v>57</v>
      </c>
      <c r="F30" s="23"/>
      <c r="G30" s="24">
        <v>47250</v>
      </c>
    </row>
    <row r="31" spans="1:7" ht="24.75" customHeight="1" outlineLevel="1">
      <c r="A31" s="8"/>
      <c r="B31" s="20"/>
      <c r="C31" s="25" t="s">
        <v>58</v>
      </c>
      <c r="D31" s="22"/>
      <c r="E31" s="22"/>
      <c r="F31" s="23">
        <f>SUBTOTAL(9,F30:F30)</f>
        <v>0</v>
      </c>
      <c r="G31" s="24">
        <f>SUBTOTAL(9,G30:G30)</f>
        <v>47250</v>
      </c>
    </row>
    <row r="32" spans="1:7" ht="24.75" customHeight="1" outlineLevel="2">
      <c r="A32" s="8"/>
      <c r="B32" s="20">
        <v>1</v>
      </c>
      <c r="C32" s="21" t="s">
        <v>59</v>
      </c>
      <c r="D32" s="22" t="s">
        <v>60</v>
      </c>
      <c r="E32" s="22" t="s">
        <v>61</v>
      </c>
      <c r="F32" s="23"/>
      <c r="G32" s="24">
        <v>47250</v>
      </c>
    </row>
    <row r="33" spans="1:7" ht="24.75" customHeight="1" outlineLevel="1">
      <c r="A33" s="8"/>
      <c r="B33" s="20"/>
      <c r="C33" s="25" t="s">
        <v>62</v>
      </c>
      <c r="D33" s="22"/>
      <c r="E33" s="22"/>
      <c r="F33" s="23">
        <f>SUBTOTAL(9,F32:F32)</f>
        <v>0</v>
      </c>
      <c r="G33" s="24">
        <f>SUBTOTAL(9,G32:G32)</f>
        <v>47250</v>
      </c>
    </row>
    <row r="34" spans="1:7" ht="24.75" customHeight="1" outlineLevel="2">
      <c r="A34" s="8"/>
      <c r="B34" s="20">
        <v>1</v>
      </c>
      <c r="C34" s="21" t="s">
        <v>63</v>
      </c>
      <c r="D34" s="22" t="s">
        <v>64</v>
      </c>
      <c r="E34" s="22" t="s">
        <v>65</v>
      </c>
      <c r="F34" s="23"/>
      <c r="G34" s="24">
        <v>47250</v>
      </c>
    </row>
    <row r="35" spans="1:7" ht="24.75" customHeight="1" outlineLevel="1">
      <c r="A35" s="8"/>
      <c r="B35" s="20"/>
      <c r="C35" s="25" t="s">
        <v>66</v>
      </c>
      <c r="D35" s="22"/>
      <c r="E35" s="22"/>
      <c r="F35" s="23">
        <f>SUBTOTAL(9,F34:F34)</f>
        <v>0</v>
      </c>
      <c r="G35" s="24">
        <f>SUBTOTAL(9,G34:G34)</f>
        <v>47250</v>
      </c>
    </row>
    <row r="36" spans="1:7" ht="24.75" customHeight="1" outlineLevel="2">
      <c r="A36" s="8"/>
      <c r="B36" s="20">
        <v>1</v>
      </c>
      <c r="C36" s="21" t="s">
        <v>67</v>
      </c>
      <c r="D36" s="22" t="s">
        <v>68</v>
      </c>
      <c r="E36" s="22" t="s">
        <v>69</v>
      </c>
      <c r="F36" s="23"/>
      <c r="G36" s="24">
        <v>47250</v>
      </c>
    </row>
    <row r="37" spans="1:7" ht="24.75" customHeight="1" outlineLevel="1">
      <c r="A37" s="8"/>
      <c r="B37" s="20"/>
      <c r="C37" s="25" t="s">
        <v>70</v>
      </c>
      <c r="D37" s="22"/>
      <c r="E37" s="22"/>
      <c r="F37" s="23">
        <f>SUBTOTAL(9,F36:F36)</f>
        <v>0</v>
      </c>
      <c r="G37" s="24">
        <f>SUBTOTAL(9,G36:G36)</f>
        <v>47250</v>
      </c>
    </row>
    <row r="38" spans="1:7" ht="24.75" customHeight="1" outlineLevel="2">
      <c r="A38" s="8"/>
      <c r="B38" s="20">
        <v>1</v>
      </c>
      <c r="C38" s="21" t="s">
        <v>71</v>
      </c>
      <c r="D38" s="22" t="s">
        <v>72</v>
      </c>
      <c r="E38" s="22" t="s">
        <v>73</v>
      </c>
      <c r="F38" s="23"/>
      <c r="G38" s="24">
        <v>94500</v>
      </c>
    </row>
    <row r="39" spans="1:7" ht="24.75" customHeight="1" outlineLevel="1">
      <c r="A39" s="8"/>
      <c r="B39" s="20"/>
      <c r="C39" s="25" t="s">
        <v>74</v>
      </c>
      <c r="D39" s="22"/>
      <c r="E39" s="22"/>
      <c r="F39" s="23">
        <f>SUBTOTAL(9,F38:F38)</f>
        <v>0</v>
      </c>
      <c r="G39" s="24">
        <f>SUBTOTAL(9,G38:G38)</f>
        <v>94500</v>
      </c>
    </row>
    <row r="40" spans="1:7" ht="24.75" customHeight="1" outlineLevel="2">
      <c r="A40" s="8"/>
      <c r="B40" s="20">
        <v>1</v>
      </c>
      <c r="C40" s="21" t="s">
        <v>75</v>
      </c>
      <c r="D40" s="22" t="s">
        <v>76</v>
      </c>
      <c r="E40" s="22" t="s">
        <v>77</v>
      </c>
      <c r="F40" s="23"/>
      <c r="G40" s="24">
        <v>94500</v>
      </c>
    </row>
    <row r="41" spans="1:7" ht="24.75" customHeight="1" outlineLevel="1">
      <c r="A41" s="8"/>
      <c r="B41" s="20"/>
      <c r="C41" s="25" t="s">
        <v>78</v>
      </c>
      <c r="D41" s="22"/>
      <c r="E41" s="22"/>
      <c r="F41" s="23">
        <f>SUBTOTAL(9,F40:F40)</f>
        <v>0</v>
      </c>
      <c r="G41" s="24">
        <f>SUBTOTAL(9,G40:G40)</f>
        <v>94500</v>
      </c>
    </row>
    <row r="42" spans="1:7" ht="24.75" customHeight="1" outlineLevel="2">
      <c r="A42" s="8"/>
      <c r="B42" s="20">
        <v>1</v>
      </c>
      <c r="C42" s="21" t="s">
        <v>79</v>
      </c>
      <c r="D42" s="22" t="s">
        <v>80</v>
      </c>
      <c r="E42" s="22" t="s">
        <v>81</v>
      </c>
      <c r="F42" s="23"/>
      <c r="G42" s="24">
        <v>47250</v>
      </c>
    </row>
    <row r="43" spans="1:7" ht="24.75" customHeight="1" outlineLevel="1">
      <c r="A43" s="8"/>
      <c r="B43" s="20"/>
      <c r="C43" s="25" t="s">
        <v>82</v>
      </c>
      <c r="D43" s="22"/>
      <c r="E43" s="22"/>
      <c r="F43" s="23">
        <f>SUBTOTAL(9,F42:F42)</f>
        <v>0</v>
      </c>
      <c r="G43" s="24">
        <f>SUBTOTAL(9,G42:G42)</f>
        <v>47250</v>
      </c>
    </row>
    <row r="44" spans="1:7" ht="24.75" customHeight="1" outlineLevel="2">
      <c r="A44" s="8"/>
      <c r="B44" s="20">
        <v>1</v>
      </c>
      <c r="C44" s="21" t="s">
        <v>83</v>
      </c>
      <c r="D44" s="22" t="s">
        <v>84</v>
      </c>
      <c r="E44" s="22" t="s">
        <v>85</v>
      </c>
      <c r="F44" s="23"/>
      <c r="G44" s="23">
        <v>47250</v>
      </c>
    </row>
    <row r="45" spans="1:7" ht="24.75" customHeight="1" outlineLevel="2">
      <c r="A45" s="8"/>
      <c r="B45" s="20">
        <f>+B44+1</f>
        <v>2</v>
      </c>
      <c r="C45" s="21" t="s">
        <v>83</v>
      </c>
      <c r="D45" s="22" t="s">
        <v>86</v>
      </c>
      <c r="E45" s="22" t="s">
        <v>87</v>
      </c>
      <c r="F45" s="23"/>
      <c r="G45" s="24">
        <v>47250</v>
      </c>
    </row>
    <row r="46" spans="1:7" ht="24.75" customHeight="1" outlineLevel="1">
      <c r="A46" s="8"/>
      <c r="B46" s="20"/>
      <c r="C46" s="25" t="s">
        <v>88</v>
      </c>
      <c r="D46" s="22"/>
      <c r="E46" s="22"/>
      <c r="F46" s="23">
        <f>SUBTOTAL(9,F44:F45)</f>
        <v>0</v>
      </c>
      <c r="G46" s="24">
        <f>SUBTOTAL(9,G44:G45)</f>
        <v>94500</v>
      </c>
    </row>
    <row r="47" spans="1:7" ht="24.75" customHeight="1" outlineLevel="2">
      <c r="A47" s="8"/>
      <c r="B47" s="20">
        <v>1</v>
      </c>
      <c r="C47" s="21" t="s">
        <v>89</v>
      </c>
      <c r="D47" s="22" t="s">
        <v>90</v>
      </c>
      <c r="E47" s="22" t="s">
        <v>91</v>
      </c>
      <c r="F47" s="23"/>
      <c r="G47" s="24">
        <v>47250</v>
      </c>
    </row>
    <row r="48" spans="1:7" ht="24.75" customHeight="1" outlineLevel="1">
      <c r="A48" s="8"/>
      <c r="B48" s="20"/>
      <c r="C48" s="25" t="s">
        <v>92</v>
      </c>
      <c r="D48" s="22"/>
      <c r="E48" s="22"/>
      <c r="F48" s="23">
        <f>SUBTOTAL(9,F47:F47)</f>
        <v>0</v>
      </c>
      <c r="G48" s="24">
        <f>SUBTOTAL(9,G47:G47)</f>
        <v>47250</v>
      </c>
    </row>
    <row r="49" spans="1:7" ht="24.75" customHeight="1" outlineLevel="2">
      <c r="A49" s="8"/>
      <c r="B49" s="20">
        <v>1</v>
      </c>
      <c r="C49" s="21" t="s">
        <v>93</v>
      </c>
      <c r="D49" s="22" t="s">
        <v>94</v>
      </c>
      <c r="E49" s="22" t="s">
        <v>95</v>
      </c>
      <c r="F49" s="23"/>
      <c r="G49" s="24">
        <v>94500</v>
      </c>
    </row>
    <row r="50" spans="1:7" ht="24.75" customHeight="1" outlineLevel="2">
      <c r="A50" s="8"/>
      <c r="B50" s="20">
        <f>+B49+1</f>
        <v>2</v>
      </c>
      <c r="C50" s="26" t="s">
        <v>93</v>
      </c>
      <c r="D50" s="27" t="s">
        <v>94</v>
      </c>
      <c r="E50" s="27" t="s">
        <v>96</v>
      </c>
      <c r="F50" s="23"/>
      <c r="G50" s="23">
        <v>47250</v>
      </c>
    </row>
    <row r="51" spans="1:7" ht="24.75" customHeight="1" outlineLevel="1">
      <c r="A51" s="8"/>
      <c r="B51" s="20"/>
      <c r="C51" s="28" t="s">
        <v>97</v>
      </c>
      <c r="D51" s="27"/>
      <c r="E51" s="27"/>
      <c r="F51" s="23">
        <f>SUBTOTAL(9,F49:F50)</f>
        <v>0</v>
      </c>
      <c r="G51" s="23">
        <f>SUBTOTAL(9,G49:G50)</f>
        <v>141750</v>
      </c>
    </row>
    <row r="52" spans="1:7" ht="24.75" customHeight="1" outlineLevel="2">
      <c r="A52" s="8"/>
      <c r="B52" s="20">
        <v>1</v>
      </c>
      <c r="C52" s="21" t="s">
        <v>98</v>
      </c>
      <c r="D52" s="22" t="s">
        <v>99</v>
      </c>
      <c r="E52" s="22" t="s">
        <v>100</v>
      </c>
      <c r="F52" s="23"/>
      <c r="G52" s="24">
        <v>47250</v>
      </c>
    </row>
    <row r="53" spans="1:7" ht="24.75" customHeight="1" outlineLevel="1">
      <c r="A53" s="8"/>
      <c r="B53" s="20"/>
      <c r="C53" s="25" t="s">
        <v>101</v>
      </c>
      <c r="D53" s="22"/>
      <c r="E53" s="22"/>
      <c r="F53" s="23">
        <f>SUBTOTAL(9,F52:F52)</f>
        <v>0</v>
      </c>
      <c r="G53" s="24">
        <f>SUBTOTAL(9,G52:G52)</f>
        <v>47250</v>
      </c>
    </row>
    <row r="54" spans="1:7" ht="24.75" customHeight="1" outlineLevel="2">
      <c r="A54" s="8"/>
      <c r="B54" s="20">
        <v>1</v>
      </c>
      <c r="C54" s="21" t="s">
        <v>102</v>
      </c>
      <c r="D54" s="22" t="s">
        <v>103</v>
      </c>
      <c r="E54" s="22" t="s">
        <v>104</v>
      </c>
      <c r="F54" s="23"/>
      <c r="G54" s="24">
        <v>94500</v>
      </c>
    </row>
    <row r="55" spans="1:7" ht="24.75" customHeight="1" outlineLevel="1">
      <c r="A55" s="8"/>
      <c r="B55" s="20"/>
      <c r="C55" s="25" t="s">
        <v>105</v>
      </c>
      <c r="D55" s="22"/>
      <c r="E55" s="22"/>
      <c r="F55" s="23">
        <f>SUBTOTAL(9,F54:F54)</f>
        <v>0</v>
      </c>
      <c r="G55" s="24">
        <f>SUBTOTAL(9,G54:G54)</f>
        <v>94500</v>
      </c>
    </row>
    <row r="56" spans="1:7" ht="24.75" customHeight="1" outlineLevel="2">
      <c r="A56" s="8"/>
      <c r="B56" s="20">
        <v>1</v>
      </c>
      <c r="C56" s="21" t="s">
        <v>106</v>
      </c>
      <c r="D56" s="22" t="s">
        <v>107</v>
      </c>
      <c r="E56" s="22" t="s">
        <v>108</v>
      </c>
      <c r="F56" s="23"/>
      <c r="G56" s="24">
        <v>47250</v>
      </c>
    </row>
    <row r="57" spans="1:7" ht="24.75" customHeight="1" outlineLevel="2">
      <c r="A57" s="8"/>
      <c r="B57" s="20">
        <f>+B56+1</f>
        <v>2</v>
      </c>
      <c r="C57" s="21" t="s">
        <v>106</v>
      </c>
      <c r="D57" s="22" t="s">
        <v>109</v>
      </c>
      <c r="E57" s="22" t="s">
        <v>110</v>
      </c>
      <c r="F57" s="23"/>
      <c r="G57" s="24">
        <v>47250</v>
      </c>
    </row>
    <row r="58" spans="1:7" ht="24.75" customHeight="1" outlineLevel="1">
      <c r="A58" s="8"/>
      <c r="B58" s="20"/>
      <c r="C58" s="25" t="s">
        <v>111</v>
      </c>
      <c r="D58" s="22"/>
      <c r="E58" s="22"/>
      <c r="F58" s="23">
        <f>SUBTOTAL(9,F56:F57)</f>
        <v>0</v>
      </c>
      <c r="G58" s="24">
        <f>SUBTOTAL(9,G56:G57)</f>
        <v>94500</v>
      </c>
    </row>
    <row r="59" spans="1:7" ht="24.75" customHeight="1" outlineLevel="2">
      <c r="A59" s="8"/>
      <c r="B59" s="20">
        <v>1</v>
      </c>
      <c r="C59" s="21" t="s">
        <v>112</v>
      </c>
      <c r="D59" s="22" t="s">
        <v>113</v>
      </c>
      <c r="E59" s="22" t="s">
        <v>114</v>
      </c>
      <c r="F59" s="23"/>
      <c r="G59" s="24">
        <v>47250</v>
      </c>
    </row>
    <row r="60" spans="1:7" ht="24.75" customHeight="1" outlineLevel="1">
      <c r="A60" s="8"/>
      <c r="B60" s="20"/>
      <c r="C60" s="25" t="s">
        <v>115</v>
      </c>
      <c r="D60" s="22"/>
      <c r="E60" s="22"/>
      <c r="F60" s="23">
        <f>SUBTOTAL(9,F59:F59)</f>
        <v>0</v>
      </c>
      <c r="G60" s="24">
        <f>SUBTOTAL(9,G59:G59)</f>
        <v>47250</v>
      </c>
    </row>
    <row r="61" spans="1:7" ht="24.75" customHeight="1" outlineLevel="2">
      <c r="A61" s="8"/>
      <c r="B61" s="20">
        <v>1</v>
      </c>
      <c r="C61" s="21" t="s">
        <v>116</v>
      </c>
      <c r="D61" s="22" t="s">
        <v>117</v>
      </c>
      <c r="E61" s="22" t="s">
        <v>118</v>
      </c>
      <c r="F61" s="23"/>
      <c r="G61" s="24">
        <v>47250</v>
      </c>
    </row>
    <row r="62" spans="1:7" ht="24.75" customHeight="1" outlineLevel="2">
      <c r="A62" s="8"/>
      <c r="B62" s="20">
        <f>+B61+1</f>
        <v>2</v>
      </c>
      <c r="C62" s="21" t="s">
        <v>116</v>
      </c>
      <c r="D62" s="22" t="s">
        <v>119</v>
      </c>
      <c r="E62" s="22" t="s">
        <v>120</v>
      </c>
      <c r="F62" s="23"/>
      <c r="G62" s="24">
        <v>94500</v>
      </c>
    </row>
    <row r="63" spans="1:7" ht="24.75" customHeight="1" outlineLevel="2">
      <c r="A63" s="8"/>
      <c r="B63" s="20">
        <f>+B62+1</f>
        <v>3</v>
      </c>
      <c r="C63" s="21" t="s">
        <v>116</v>
      </c>
      <c r="D63" s="22" t="s">
        <v>121</v>
      </c>
      <c r="E63" s="22" t="s">
        <v>122</v>
      </c>
      <c r="F63" s="23"/>
      <c r="G63" s="24">
        <v>47250</v>
      </c>
    </row>
    <row r="64" spans="1:7" ht="24.75" customHeight="1" outlineLevel="2">
      <c r="A64" s="8"/>
      <c r="B64" s="20">
        <f>+B63+1</f>
        <v>4</v>
      </c>
      <c r="C64" s="21" t="s">
        <v>116</v>
      </c>
      <c r="D64" s="22" t="s">
        <v>123</v>
      </c>
      <c r="E64" s="22" t="s">
        <v>124</v>
      </c>
      <c r="F64" s="23"/>
      <c r="G64" s="24">
        <v>47250</v>
      </c>
    </row>
    <row r="65" spans="1:7" ht="24.75" customHeight="1" outlineLevel="2">
      <c r="A65" s="8"/>
      <c r="B65" s="20">
        <f>+B64+1</f>
        <v>5</v>
      </c>
      <c r="C65" s="21" t="s">
        <v>116</v>
      </c>
      <c r="D65" s="22" t="s">
        <v>121</v>
      </c>
      <c r="E65" s="22" t="s">
        <v>125</v>
      </c>
      <c r="F65" s="23"/>
      <c r="G65" s="24">
        <v>47250</v>
      </c>
    </row>
    <row r="66" spans="1:7" ht="24.75" customHeight="1" outlineLevel="1">
      <c r="A66" s="8"/>
      <c r="B66" s="20"/>
      <c r="C66" s="25" t="s">
        <v>126</v>
      </c>
      <c r="D66" s="22"/>
      <c r="E66" s="22"/>
      <c r="F66" s="23">
        <f>SUBTOTAL(9,F61:F65)</f>
        <v>0</v>
      </c>
      <c r="G66" s="24">
        <f>SUBTOTAL(9,G61:G65)</f>
        <v>283500</v>
      </c>
    </row>
    <row r="67" spans="1:7" ht="24.75" customHeight="1" outlineLevel="2">
      <c r="A67" s="8"/>
      <c r="B67" s="20">
        <v>1</v>
      </c>
      <c r="C67" s="21" t="s">
        <v>127</v>
      </c>
      <c r="D67" s="22" t="s">
        <v>128</v>
      </c>
      <c r="E67" s="22" t="s">
        <v>129</v>
      </c>
      <c r="F67" s="23"/>
      <c r="G67" s="24">
        <v>94500</v>
      </c>
    </row>
    <row r="68" spans="1:7" ht="24.75" customHeight="1" outlineLevel="1">
      <c r="A68" s="8"/>
      <c r="B68" s="20"/>
      <c r="C68" s="25" t="s">
        <v>130</v>
      </c>
      <c r="D68" s="22"/>
      <c r="E68" s="22"/>
      <c r="F68" s="23">
        <f>SUBTOTAL(9,F67:F67)</f>
        <v>0</v>
      </c>
      <c r="G68" s="24">
        <f>SUBTOTAL(9,G67:G67)</f>
        <v>94500</v>
      </c>
    </row>
    <row r="69" spans="1:7" ht="24.75" customHeight="1" outlineLevel="2">
      <c r="A69" s="8"/>
      <c r="B69" s="20">
        <v>1</v>
      </c>
      <c r="C69" s="21" t="s">
        <v>131</v>
      </c>
      <c r="D69" s="22" t="s">
        <v>132</v>
      </c>
      <c r="E69" s="22" t="s">
        <v>133</v>
      </c>
      <c r="F69" s="23"/>
      <c r="G69" s="24">
        <v>47250</v>
      </c>
    </row>
    <row r="70" spans="1:7" ht="24.75" customHeight="1" outlineLevel="1">
      <c r="A70" s="8"/>
      <c r="B70" s="20"/>
      <c r="C70" s="25" t="s">
        <v>134</v>
      </c>
      <c r="D70" s="22"/>
      <c r="E70" s="22"/>
      <c r="F70" s="23">
        <f>SUBTOTAL(9,F69:F69)</f>
        <v>0</v>
      </c>
      <c r="G70" s="24">
        <f>SUBTOTAL(9,G69:G69)</f>
        <v>47250</v>
      </c>
    </row>
    <row r="71" spans="1:7" ht="24.75" customHeight="1" outlineLevel="2">
      <c r="A71" s="8"/>
      <c r="B71" s="20">
        <v>1</v>
      </c>
      <c r="C71" s="21" t="s">
        <v>135</v>
      </c>
      <c r="D71" s="22" t="s">
        <v>136</v>
      </c>
      <c r="E71" s="22" t="s">
        <v>137</v>
      </c>
      <c r="F71" s="23"/>
      <c r="G71" s="24">
        <v>47250</v>
      </c>
    </row>
    <row r="72" spans="1:7" ht="24.75" customHeight="1" outlineLevel="1">
      <c r="A72" s="8"/>
      <c r="B72" s="20"/>
      <c r="C72" s="25" t="s">
        <v>138</v>
      </c>
      <c r="D72" s="22"/>
      <c r="E72" s="22"/>
      <c r="F72" s="23">
        <f>SUBTOTAL(9,F71:F71)</f>
        <v>0</v>
      </c>
      <c r="G72" s="24">
        <f>SUBTOTAL(9,G71:G71)</f>
        <v>47250</v>
      </c>
    </row>
    <row r="73" spans="1:7" ht="24.75" customHeight="1" outlineLevel="2">
      <c r="A73" s="8"/>
      <c r="B73" s="20">
        <v>1</v>
      </c>
      <c r="C73" s="21" t="s">
        <v>139</v>
      </c>
      <c r="D73" s="22" t="s">
        <v>140</v>
      </c>
      <c r="E73" s="22" t="s">
        <v>141</v>
      </c>
      <c r="F73" s="23"/>
      <c r="G73" s="24">
        <v>47250</v>
      </c>
    </row>
    <row r="74" spans="1:7" ht="24.75" customHeight="1" outlineLevel="2">
      <c r="A74" s="8"/>
      <c r="B74" s="20">
        <f>+B73+1</f>
        <v>2</v>
      </c>
      <c r="C74" s="21" t="s">
        <v>139</v>
      </c>
      <c r="D74" s="22" t="s">
        <v>142</v>
      </c>
      <c r="E74" s="22" t="s">
        <v>143</v>
      </c>
      <c r="F74" s="23"/>
      <c r="G74" s="24">
        <v>47250</v>
      </c>
    </row>
    <row r="75" spans="1:7" ht="24.75" customHeight="1" outlineLevel="1">
      <c r="A75" s="8"/>
      <c r="B75" s="20"/>
      <c r="C75" s="25" t="s">
        <v>144</v>
      </c>
      <c r="D75" s="22"/>
      <c r="E75" s="22"/>
      <c r="F75" s="23">
        <f>SUBTOTAL(9,F73:F74)</f>
        <v>0</v>
      </c>
      <c r="G75" s="24">
        <f>SUBTOTAL(9,G73:G74)</f>
        <v>94500</v>
      </c>
    </row>
    <row r="76" spans="1:7" ht="24.75" customHeight="1" outlineLevel="2">
      <c r="A76" s="8"/>
      <c r="B76" s="20">
        <v>1</v>
      </c>
      <c r="C76" s="21" t="s">
        <v>145</v>
      </c>
      <c r="D76" s="22" t="s">
        <v>146</v>
      </c>
      <c r="E76" s="22" t="s">
        <v>147</v>
      </c>
      <c r="F76" s="23"/>
      <c r="G76" s="24">
        <v>94500</v>
      </c>
    </row>
    <row r="77" spans="1:7" ht="24.75" customHeight="1" outlineLevel="2">
      <c r="A77" s="8"/>
      <c r="B77" s="20">
        <f>+B76+1</f>
        <v>2</v>
      </c>
      <c r="C77" s="21" t="s">
        <v>145</v>
      </c>
      <c r="D77" s="22" t="s">
        <v>148</v>
      </c>
      <c r="E77" s="22" t="s">
        <v>149</v>
      </c>
      <c r="F77" s="23"/>
      <c r="G77" s="24">
        <v>47250</v>
      </c>
    </row>
    <row r="78" spans="1:7" ht="24.75" customHeight="1" outlineLevel="2">
      <c r="A78" s="8"/>
      <c r="B78" s="20">
        <f>+B77+1</f>
        <v>3</v>
      </c>
      <c r="C78" s="21" t="s">
        <v>145</v>
      </c>
      <c r="D78" s="22" t="s">
        <v>150</v>
      </c>
      <c r="E78" s="22" t="s">
        <v>151</v>
      </c>
      <c r="F78" s="23"/>
      <c r="G78" s="24">
        <v>47250</v>
      </c>
    </row>
    <row r="79" spans="1:7" ht="24.75" customHeight="1" outlineLevel="2">
      <c r="A79" s="8"/>
      <c r="B79" s="20">
        <f>+B78+1</f>
        <v>4</v>
      </c>
      <c r="C79" s="21" t="s">
        <v>145</v>
      </c>
      <c r="D79" s="22" t="s">
        <v>152</v>
      </c>
      <c r="E79" s="22" t="s">
        <v>153</v>
      </c>
      <c r="F79" s="23"/>
      <c r="G79" s="24">
        <v>47250</v>
      </c>
    </row>
    <row r="80" spans="1:7" ht="24.75" customHeight="1" outlineLevel="1">
      <c r="A80" s="8"/>
      <c r="B80" s="20"/>
      <c r="C80" s="25" t="s">
        <v>154</v>
      </c>
      <c r="D80" s="22"/>
      <c r="E80" s="22"/>
      <c r="F80" s="23">
        <f>SUBTOTAL(9,F76:F79)</f>
        <v>0</v>
      </c>
      <c r="G80" s="24">
        <f>SUBTOTAL(9,G76:G79)</f>
        <v>236250</v>
      </c>
    </row>
    <row r="81" spans="1:7" ht="24.75" customHeight="1" outlineLevel="2">
      <c r="A81" s="8"/>
      <c r="B81" s="20">
        <v>1</v>
      </c>
      <c r="C81" s="21" t="s">
        <v>155</v>
      </c>
      <c r="D81" s="22" t="s">
        <v>156</v>
      </c>
      <c r="E81" s="22" t="s">
        <v>157</v>
      </c>
      <c r="F81" s="23"/>
      <c r="G81" s="24">
        <v>47250</v>
      </c>
    </row>
    <row r="82" spans="1:7" ht="24.75" customHeight="1" outlineLevel="1">
      <c r="A82" s="8"/>
      <c r="B82" s="20"/>
      <c r="C82" s="25" t="s">
        <v>158</v>
      </c>
      <c r="D82" s="22"/>
      <c r="E82" s="22"/>
      <c r="F82" s="23">
        <f>SUBTOTAL(9,F81:F81)</f>
        <v>0</v>
      </c>
      <c r="G82" s="24">
        <f>SUBTOTAL(9,G81:G81)</f>
        <v>47250</v>
      </c>
    </row>
    <row r="83" spans="1:7" ht="24.75" customHeight="1" outlineLevel="2">
      <c r="A83" s="8"/>
      <c r="B83" s="20">
        <v>1</v>
      </c>
      <c r="C83" s="21" t="s">
        <v>159</v>
      </c>
      <c r="D83" s="22" t="s">
        <v>160</v>
      </c>
      <c r="E83" s="22" t="s">
        <v>161</v>
      </c>
      <c r="F83" s="23"/>
      <c r="G83" s="24">
        <v>47250</v>
      </c>
    </row>
    <row r="84" spans="1:7" ht="24.75" customHeight="1" outlineLevel="1">
      <c r="A84" s="8"/>
      <c r="B84" s="20"/>
      <c r="C84" s="25" t="s">
        <v>162</v>
      </c>
      <c r="D84" s="22"/>
      <c r="E84" s="22"/>
      <c r="F84" s="23">
        <f>SUBTOTAL(9,F83:F83)</f>
        <v>0</v>
      </c>
      <c r="G84" s="24">
        <f>SUBTOTAL(9,G83:G83)</f>
        <v>47250</v>
      </c>
    </row>
    <row r="85" spans="1:7" ht="24.75" customHeight="1" outlineLevel="2">
      <c r="A85" s="8"/>
      <c r="B85" s="20">
        <v>1</v>
      </c>
      <c r="C85" s="21" t="s">
        <v>163</v>
      </c>
      <c r="D85" s="22" t="s">
        <v>164</v>
      </c>
      <c r="E85" s="22" t="s">
        <v>165</v>
      </c>
      <c r="F85" s="23"/>
      <c r="G85" s="24">
        <v>94500</v>
      </c>
    </row>
    <row r="86" spans="1:7" ht="24.75" customHeight="1" outlineLevel="1">
      <c r="A86" s="8"/>
      <c r="B86" s="20"/>
      <c r="C86" s="25" t="s">
        <v>166</v>
      </c>
      <c r="D86" s="22"/>
      <c r="E86" s="22"/>
      <c r="F86" s="23">
        <f>SUBTOTAL(9,F85:F85)</f>
        <v>0</v>
      </c>
      <c r="G86" s="24">
        <f>SUBTOTAL(9,G85:G85)</f>
        <v>94500</v>
      </c>
    </row>
    <row r="87" spans="1:7" ht="24.75" customHeight="1" outlineLevel="2">
      <c r="A87" s="8"/>
      <c r="B87" s="20">
        <v>1</v>
      </c>
      <c r="C87" s="21" t="s">
        <v>167</v>
      </c>
      <c r="D87" s="22" t="s">
        <v>167</v>
      </c>
      <c r="E87" s="22" t="s">
        <v>168</v>
      </c>
      <c r="F87" s="23"/>
      <c r="G87" s="24">
        <v>47250</v>
      </c>
    </row>
    <row r="88" spans="1:7" ht="24.75" customHeight="1" outlineLevel="1">
      <c r="A88" s="8"/>
      <c r="B88" s="20"/>
      <c r="C88" s="25" t="s">
        <v>169</v>
      </c>
      <c r="D88" s="22"/>
      <c r="E88" s="22"/>
      <c r="F88" s="23">
        <f>SUBTOTAL(9,F87:F87)</f>
        <v>0</v>
      </c>
      <c r="G88" s="24">
        <f>SUBTOTAL(9,G87:G87)</f>
        <v>47250</v>
      </c>
    </row>
    <row r="89" spans="1:7" ht="24.75" customHeight="1" outlineLevel="2">
      <c r="A89" s="8"/>
      <c r="B89" s="20">
        <v>1</v>
      </c>
      <c r="C89" s="21" t="s">
        <v>170</v>
      </c>
      <c r="D89" s="22" t="s">
        <v>171</v>
      </c>
      <c r="E89" s="22" t="s">
        <v>172</v>
      </c>
      <c r="F89" s="23"/>
      <c r="G89" s="24">
        <v>47250</v>
      </c>
    </row>
    <row r="90" spans="1:7" ht="24.75" customHeight="1" outlineLevel="1">
      <c r="A90" s="8"/>
      <c r="B90" s="20"/>
      <c r="C90" s="25" t="s">
        <v>173</v>
      </c>
      <c r="D90" s="22"/>
      <c r="E90" s="22"/>
      <c r="F90" s="23">
        <f>SUBTOTAL(9,F89:F89)</f>
        <v>0</v>
      </c>
      <c r="G90" s="24">
        <f>SUBTOTAL(9,G89:G89)</f>
        <v>47250</v>
      </c>
    </row>
    <row r="91" spans="1:7" ht="24.75" customHeight="1" outlineLevel="2">
      <c r="A91" s="8"/>
      <c r="B91" s="20">
        <v>1</v>
      </c>
      <c r="C91" s="21" t="s">
        <v>174</v>
      </c>
      <c r="D91" s="22" t="s">
        <v>175</v>
      </c>
      <c r="E91" s="22" t="s">
        <v>176</v>
      </c>
      <c r="F91" s="23"/>
      <c r="G91" s="24">
        <v>47250</v>
      </c>
    </row>
    <row r="92" spans="1:7" ht="24.75" customHeight="1" outlineLevel="1">
      <c r="A92" s="8"/>
      <c r="B92" s="20"/>
      <c r="C92" s="25" t="s">
        <v>177</v>
      </c>
      <c r="D92" s="22"/>
      <c r="E92" s="22"/>
      <c r="F92" s="23">
        <f>SUBTOTAL(9,F91:F91)</f>
        <v>0</v>
      </c>
      <c r="G92" s="24">
        <f>SUBTOTAL(9,G91:G91)</f>
        <v>47250</v>
      </c>
    </row>
    <row r="93" spans="1:7" ht="24.75" customHeight="1" outlineLevel="2">
      <c r="A93" s="8"/>
      <c r="B93" s="20">
        <v>1</v>
      </c>
      <c r="C93" s="21" t="s">
        <v>178</v>
      </c>
      <c r="D93" s="22" t="s">
        <v>179</v>
      </c>
      <c r="E93" s="22" t="s">
        <v>180</v>
      </c>
      <c r="F93" s="23"/>
      <c r="G93" s="24">
        <v>47250</v>
      </c>
    </row>
    <row r="94" spans="1:7" ht="24.75" customHeight="1" outlineLevel="1">
      <c r="A94" s="8"/>
      <c r="B94" s="20"/>
      <c r="C94" s="25" t="s">
        <v>181</v>
      </c>
      <c r="D94" s="22"/>
      <c r="E94" s="22"/>
      <c r="F94" s="23">
        <f>SUBTOTAL(9,F93:F93)</f>
        <v>0</v>
      </c>
      <c r="G94" s="24">
        <f>SUBTOTAL(9,G93:G93)</f>
        <v>47250</v>
      </c>
    </row>
    <row r="95" spans="1:7" ht="24.75" customHeight="1" outlineLevel="2">
      <c r="A95" s="8"/>
      <c r="B95" s="20">
        <v>1</v>
      </c>
      <c r="C95" s="21" t="s">
        <v>182</v>
      </c>
      <c r="D95" s="22" t="s">
        <v>183</v>
      </c>
      <c r="E95" s="22" t="s">
        <v>184</v>
      </c>
      <c r="F95" s="23"/>
      <c r="G95" s="24">
        <v>47250</v>
      </c>
    </row>
    <row r="96" spans="1:7" ht="24.75" customHeight="1" outlineLevel="2">
      <c r="A96" s="8"/>
      <c r="B96" s="20">
        <f>+B95+1</f>
        <v>2</v>
      </c>
      <c r="C96" s="21" t="s">
        <v>182</v>
      </c>
      <c r="D96" s="22" t="s">
        <v>185</v>
      </c>
      <c r="E96" s="22" t="s">
        <v>186</v>
      </c>
      <c r="F96" s="23"/>
      <c r="G96" s="23">
        <v>47250</v>
      </c>
    </row>
    <row r="97" spans="1:7" ht="24.75" customHeight="1" outlineLevel="1">
      <c r="A97" s="8"/>
      <c r="B97" s="20"/>
      <c r="C97" s="25" t="s">
        <v>187</v>
      </c>
      <c r="D97" s="22"/>
      <c r="E97" s="22"/>
      <c r="F97" s="23">
        <f>SUBTOTAL(9,F95:F96)</f>
        <v>0</v>
      </c>
      <c r="G97" s="23">
        <f>SUBTOTAL(9,G95:G96)</f>
        <v>94500</v>
      </c>
    </row>
    <row r="98" spans="1:7" ht="24.75" customHeight="1" outlineLevel="2">
      <c r="A98" s="8"/>
      <c r="B98" s="20">
        <v>1</v>
      </c>
      <c r="C98" s="21" t="s">
        <v>188</v>
      </c>
      <c r="D98" s="22" t="s">
        <v>189</v>
      </c>
      <c r="E98" s="22" t="s">
        <v>190</v>
      </c>
      <c r="F98" s="23"/>
      <c r="G98" s="24">
        <v>47250</v>
      </c>
    </row>
    <row r="99" spans="1:7" ht="24.75" customHeight="1" outlineLevel="1">
      <c r="A99" s="8"/>
      <c r="B99" s="20"/>
      <c r="C99" s="25" t="s">
        <v>191</v>
      </c>
      <c r="D99" s="22"/>
      <c r="E99" s="22"/>
      <c r="F99" s="23">
        <f>SUBTOTAL(9,F98:F98)</f>
        <v>0</v>
      </c>
      <c r="G99" s="24">
        <f>SUBTOTAL(9,G98:G98)</f>
        <v>47250</v>
      </c>
    </row>
    <row r="100" spans="1:7" ht="24.75" customHeight="1" outlineLevel="2">
      <c r="A100" s="8"/>
      <c r="B100" s="20">
        <v>1</v>
      </c>
      <c r="C100" s="21" t="s">
        <v>192</v>
      </c>
      <c r="D100" s="22" t="s">
        <v>193</v>
      </c>
      <c r="E100" s="22" t="s">
        <v>194</v>
      </c>
      <c r="F100" s="23"/>
      <c r="G100" s="24">
        <v>47250</v>
      </c>
    </row>
    <row r="101" spans="1:7" ht="24.75" customHeight="1" outlineLevel="1">
      <c r="A101" s="8"/>
      <c r="B101" s="20"/>
      <c r="C101" s="25" t="s">
        <v>195</v>
      </c>
      <c r="D101" s="22"/>
      <c r="E101" s="22"/>
      <c r="F101" s="23">
        <f>SUBTOTAL(9,F100:F100)</f>
        <v>0</v>
      </c>
      <c r="G101" s="24">
        <f>SUBTOTAL(9,G100:G100)</f>
        <v>47250</v>
      </c>
    </row>
    <row r="102" spans="1:7" ht="24.75" customHeight="1" outlineLevel="2">
      <c r="A102" s="8"/>
      <c r="B102" s="20">
        <v>1</v>
      </c>
      <c r="C102" s="21" t="s">
        <v>196</v>
      </c>
      <c r="D102" s="22" t="s">
        <v>197</v>
      </c>
      <c r="E102" s="22" t="s">
        <v>198</v>
      </c>
      <c r="F102" s="23"/>
      <c r="G102" s="24">
        <v>47250</v>
      </c>
    </row>
    <row r="103" spans="1:7" ht="24.75" customHeight="1" outlineLevel="1">
      <c r="A103" s="8"/>
      <c r="B103" s="20"/>
      <c r="C103" s="25" t="s">
        <v>199</v>
      </c>
      <c r="D103" s="22"/>
      <c r="E103" s="22"/>
      <c r="F103" s="23">
        <f>SUBTOTAL(9,F102:F102)</f>
        <v>0</v>
      </c>
      <c r="G103" s="24">
        <f>SUBTOTAL(9,G102:G102)</f>
        <v>47250</v>
      </c>
    </row>
    <row r="104" spans="1:7" ht="24.75" customHeight="1" outlineLevel="2">
      <c r="A104" s="8"/>
      <c r="B104" s="20">
        <v>1</v>
      </c>
      <c r="C104" s="21" t="s">
        <v>200</v>
      </c>
      <c r="D104" s="22" t="s">
        <v>201</v>
      </c>
      <c r="E104" s="22" t="s">
        <v>202</v>
      </c>
      <c r="F104" s="23"/>
      <c r="G104" s="24">
        <v>47250</v>
      </c>
    </row>
    <row r="105" spans="1:7" ht="24.75" customHeight="1" outlineLevel="2">
      <c r="A105" s="8"/>
      <c r="B105" s="20">
        <f>+B104+1</f>
        <v>2</v>
      </c>
      <c r="C105" s="21" t="s">
        <v>200</v>
      </c>
      <c r="D105" s="22" t="s">
        <v>203</v>
      </c>
      <c r="E105" s="22" t="s">
        <v>204</v>
      </c>
      <c r="F105" s="23"/>
      <c r="G105" s="24">
        <v>47250</v>
      </c>
    </row>
    <row r="106" spans="1:7" ht="24.75" customHeight="1" outlineLevel="1">
      <c r="A106" s="8"/>
      <c r="B106" s="20"/>
      <c r="C106" s="25" t="s">
        <v>205</v>
      </c>
      <c r="D106" s="22"/>
      <c r="E106" s="22"/>
      <c r="F106" s="23">
        <f>SUBTOTAL(9,F104:F105)</f>
        <v>0</v>
      </c>
      <c r="G106" s="24">
        <f>SUBTOTAL(9,G104:G105)</f>
        <v>94500</v>
      </c>
    </row>
    <row r="107" spans="1:7" ht="24.75" customHeight="1" outlineLevel="2">
      <c r="A107" s="8"/>
      <c r="B107" s="20">
        <v>1</v>
      </c>
      <c r="C107" s="21" t="s">
        <v>206</v>
      </c>
      <c r="D107" s="22" t="s">
        <v>207</v>
      </c>
      <c r="E107" s="22" t="s">
        <v>208</v>
      </c>
      <c r="F107" s="23"/>
      <c r="G107" s="24">
        <v>94500</v>
      </c>
    </row>
    <row r="108" spans="1:7" ht="24.75" customHeight="1" outlineLevel="2">
      <c r="A108" s="8"/>
      <c r="B108" s="20">
        <f>+B107+1</f>
        <v>2</v>
      </c>
      <c r="C108" s="21" t="s">
        <v>206</v>
      </c>
      <c r="D108" s="22" t="s">
        <v>209</v>
      </c>
      <c r="E108" s="22" t="s">
        <v>210</v>
      </c>
      <c r="F108" s="23"/>
      <c r="G108" s="24">
        <v>47250</v>
      </c>
    </row>
    <row r="109" spans="1:7" ht="24.75" customHeight="1" outlineLevel="1">
      <c r="A109" s="8"/>
      <c r="B109" s="20"/>
      <c r="C109" s="25" t="s">
        <v>211</v>
      </c>
      <c r="D109" s="22"/>
      <c r="E109" s="22"/>
      <c r="F109" s="23">
        <f>SUBTOTAL(9,F107:F108)</f>
        <v>0</v>
      </c>
      <c r="G109" s="24">
        <f>SUBTOTAL(9,G107:G108)</f>
        <v>141750</v>
      </c>
    </row>
    <row r="110" spans="1:7" ht="24.75" customHeight="1" outlineLevel="2">
      <c r="A110" s="8"/>
      <c r="B110" s="20">
        <v>1</v>
      </c>
      <c r="C110" s="21" t="s">
        <v>212</v>
      </c>
      <c r="D110" s="22" t="s">
        <v>213</v>
      </c>
      <c r="E110" s="22" t="s">
        <v>214</v>
      </c>
      <c r="F110" s="23"/>
      <c r="G110" s="24">
        <v>47250</v>
      </c>
    </row>
    <row r="111" spans="1:7" ht="24.75" customHeight="1" outlineLevel="1">
      <c r="A111" s="8"/>
      <c r="B111" s="20"/>
      <c r="C111" s="25" t="s">
        <v>215</v>
      </c>
      <c r="D111" s="22"/>
      <c r="E111" s="22"/>
      <c r="F111" s="23">
        <f>SUBTOTAL(9,F110:F110)</f>
        <v>0</v>
      </c>
      <c r="G111" s="24">
        <f>SUBTOTAL(9,G110:G110)</f>
        <v>47250</v>
      </c>
    </row>
    <row r="112" spans="1:7" ht="24.75" customHeight="1" outlineLevel="2">
      <c r="A112" s="8"/>
      <c r="B112" s="20">
        <v>1</v>
      </c>
      <c r="C112" s="21" t="s">
        <v>216</v>
      </c>
      <c r="D112" s="22" t="s">
        <v>217</v>
      </c>
      <c r="E112" s="22" t="s">
        <v>218</v>
      </c>
      <c r="F112" s="23"/>
      <c r="G112" s="24">
        <v>47250</v>
      </c>
    </row>
    <row r="113" spans="1:7" ht="24.75" customHeight="1" outlineLevel="1">
      <c r="A113" s="8"/>
      <c r="B113" s="20"/>
      <c r="C113" s="25" t="s">
        <v>219</v>
      </c>
      <c r="D113" s="22"/>
      <c r="E113" s="22"/>
      <c r="F113" s="23">
        <f>SUBTOTAL(9,F112:F112)</f>
        <v>0</v>
      </c>
      <c r="G113" s="24">
        <f>SUBTOTAL(9,G112:G112)</f>
        <v>47250</v>
      </c>
    </row>
    <row r="114" spans="1:7" ht="24.75" customHeight="1" outlineLevel="2">
      <c r="A114" s="8"/>
      <c r="B114" s="20">
        <v>1</v>
      </c>
      <c r="C114" s="21" t="s">
        <v>220</v>
      </c>
      <c r="D114" s="22" t="s">
        <v>221</v>
      </c>
      <c r="E114" s="22" t="s">
        <v>222</v>
      </c>
      <c r="F114" s="23"/>
      <c r="G114" s="24">
        <v>47250</v>
      </c>
    </row>
    <row r="115" spans="1:7" ht="24.75" customHeight="1" outlineLevel="1">
      <c r="A115" s="8"/>
      <c r="B115" s="20"/>
      <c r="C115" s="25" t="s">
        <v>223</v>
      </c>
      <c r="D115" s="22"/>
      <c r="E115" s="22"/>
      <c r="F115" s="23">
        <f>SUBTOTAL(9,F114:F114)</f>
        <v>0</v>
      </c>
      <c r="G115" s="24">
        <f>SUBTOTAL(9,G114:G114)</f>
        <v>47250</v>
      </c>
    </row>
    <row r="116" spans="1:7" ht="24.75" customHeight="1" outlineLevel="2">
      <c r="A116" s="8"/>
      <c r="B116" s="20">
        <v>1</v>
      </c>
      <c r="C116" s="21" t="s">
        <v>224</v>
      </c>
      <c r="D116" s="22" t="s">
        <v>225</v>
      </c>
      <c r="E116" s="22" t="s">
        <v>226</v>
      </c>
      <c r="F116" s="23"/>
      <c r="G116" s="24">
        <v>47250</v>
      </c>
    </row>
    <row r="117" spans="1:7" ht="24.75" customHeight="1" outlineLevel="1">
      <c r="A117" s="8"/>
      <c r="B117" s="20"/>
      <c r="C117" s="25" t="s">
        <v>227</v>
      </c>
      <c r="D117" s="22"/>
      <c r="E117" s="22"/>
      <c r="F117" s="23">
        <f>SUBTOTAL(9,F116:F116)</f>
        <v>0</v>
      </c>
      <c r="G117" s="24">
        <f>SUBTOTAL(9,G116:G116)</f>
        <v>47250</v>
      </c>
    </row>
    <row r="118" spans="1:7" ht="24.75" customHeight="1" outlineLevel="2">
      <c r="A118" s="8"/>
      <c r="B118" s="20">
        <v>1</v>
      </c>
      <c r="C118" s="21" t="s">
        <v>228</v>
      </c>
      <c r="D118" s="22" t="s">
        <v>229</v>
      </c>
      <c r="E118" s="22" t="s">
        <v>230</v>
      </c>
      <c r="F118" s="23"/>
      <c r="G118" s="24">
        <v>94500</v>
      </c>
    </row>
    <row r="119" spans="1:7" ht="24.75" customHeight="1" outlineLevel="2">
      <c r="A119" s="8"/>
      <c r="B119" s="20">
        <f>+B118+1</f>
        <v>2</v>
      </c>
      <c r="C119" s="21" t="s">
        <v>228</v>
      </c>
      <c r="D119" s="22" t="s">
        <v>231</v>
      </c>
      <c r="E119" s="22" t="s">
        <v>232</v>
      </c>
      <c r="F119" s="23"/>
      <c r="G119" s="23">
        <v>47250</v>
      </c>
    </row>
    <row r="120" spans="1:7" ht="24.75" customHeight="1" outlineLevel="1">
      <c r="A120" s="8"/>
      <c r="B120" s="20"/>
      <c r="C120" s="25" t="s">
        <v>233</v>
      </c>
      <c r="D120" s="22"/>
      <c r="E120" s="22"/>
      <c r="F120" s="23">
        <f>SUBTOTAL(9,F118:F119)</f>
        <v>0</v>
      </c>
      <c r="G120" s="23">
        <f>SUBTOTAL(9,G118:G119)</f>
        <v>141750</v>
      </c>
    </row>
    <row r="121" spans="1:7" ht="24.75" customHeight="1" outlineLevel="2">
      <c r="A121" s="8"/>
      <c r="B121" s="20">
        <v>1</v>
      </c>
      <c r="C121" s="21" t="s">
        <v>234</v>
      </c>
      <c r="D121" s="22" t="s">
        <v>235</v>
      </c>
      <c r="E121" s="22" t="s">
        <v>236</v>
      </c>
      <c r="F121" s="23"/>
      <c r="G121" s="24">
        <v>94500</v>
      </c>
    </row>
    <row r="122" spans="1:7" ht="24.75" customHeight="1" outlineLevel="1">
      <c r="A122" s="8"/>
      <c r="B122" s="20"/>
      <c r="C122" s="25" t="s">
        <v>237</v>
      </c>
      <c r="D122" s="22"/>
      <c r="E122" s="22"/>
      <c r="F122" s="23">
        <f>SUBTOTAL(9,F121:F121)</f>
        <v>0</v>
      </c>
      <c r="G122" s="24">
        <f>SUBTOTAL(9,G121:G121)</f>
        <v>94500</v>
      </c>
    </row>
    <row r="123" spans="1:7" ht="24.75" customHeight="1" outlineLevel="2">
      <c r="A123" s="8"/>
      <c r="B123" s="20">
        <v>1</v>
      </c>
      <c r="C123" s="21" t="s">
        <v>238</v>
      </c>
      <c r="D123" s="22" t="s">
        <v>239</v>
      </c>
      <c r="E123" s="22" t="s">
        <v>240</v>
      </c>
      <c r="F123" s="23"/>
      <c r="G123" s="24">
        <v>47250</v>
      </c>
    </row>
    <row r="124" spans="1:7" ht="24.75" customHeight="1" outlineLevel="1">
      <c r="A124" s="8"/>
      <c r="B124" s="20"/>
      <c r="C124" s="25" t="s">
        <v>241</v>
      </c>
      <c r="D124" s="22"/>
      <c r="E124" s="22"/>
      <c r="F124" s="23">
        <f>SUBTOTAL(9,F123:F123)</f>
        <v>0</v>
      </c>
      <c r="G124" s="24">
        <f>SUBTOTAL(9,G123:G123)</f>
        <v>47250</v>
      </c>
    </row>
    <row r="125" spans="1:7" ht="24.75" customHeight="1" outlineLevel="2">
      <c r="A125" s="8"/>
      <c r="B125" s="20">
        <v>1</v>
      </c>
      <c r="C125" s="21" t="s">
        <v>242</v>
      </c>
      <c r="D125" s="22" t="s">
        <v>243</v>
      </c>
      <c r="E125" s="22" t="s">
        <v>244</v>
      </c>
      <c r="F125" s="23"/>
      <c r="G125" s="24">
        <v>47250</v>
      </c>
    </row>
    <row r="126" spans="1:7" ht="24.75" customHeight="1" outlineLevel="1">
      <c r="A126" s="8"/>
      <c r="B126" s="20"/>
      <c r="C126" s="25" t="s">
        <v>245</v>
      </c>
      <c r="D126" s="22"/>
      <c r="E126" s="22"/>
      <c r="F126" s="23">
        <f>SUBTOTAL(9,F125:F125)</f>
        <v>0</v>
      </c>
      <c r="G126" s="24">
        <f>SUBTOTAL(9,G125:G125)</f>
        <v>47250</v>
      </c>
    </row>
    <row r="127" spans="1:7" ht="24.75" customHeight="1" outlineLevel="2">
      <c r="A127" s="8"/>
      <c r="B127" s="20">
        <v>1</v>
      </c>
      <c r="C127" s="21" t="s">
        <v>246</v>
      </c>
      <c r="D127" s="22" t="s">
        <v>247</v>
      </c>
      <c r="E127" s="22" t="s">
        <v>248</v>
      </c>
      <c r="F127" s="23"/>
      <c r="G127" s="24">
        <v>47250</v>
      </c>
    </row>
    <row r="128" spans="1:7" ht="24.75" customHeight="1" outlineLevel="2">
      <c r="A128" s="8"/>
      <c r="B128" s="20">
        <f>+B127+1</f>
        <v>2</v>
      </c>
      <c r="C128" s="21" t="s">
        <v>246</v>
      </c>
      <c r="D128" s="22" t="s">
        <v>249</v>
      </c>
      <c r="E128" s="22" t="s">
        <v>250</v>
      </c>
      <c r="F128" s="23"/>
      <c r="G128" s="24">
        <v>47250</v>
      </c>
    </row>
    <row r="129" spans="1:7" ht="24.75" customHeight="1" outlineLevel="1">
      <c r="A129" s="8"/>
      <c r="B129" s="20"/>
      <c r="C129" s="25" t="s">
        <v>251</v>
      </c>
      <c r="D129" s="22"/>
      <c r="E129" s="22"/>
      <c r="F129" s="23">
        <f>SUBTOTAL(9,F127:F128)</f>
        <v>0</v>
      </c>
      <c r="G129" s="24">
        <f>SUBTOTAL(9,G127:G128)</f>
        <v>94500</v>
      </c>
    </row>
    <row r="130" spans="1:7" ht="24.75" customHeight="1" outlineLevel="2">
      <c r="A130" s="8"/>
      <c r="B130" s="20">
        <v>1</v>
      </c>
      <c r="C130" s="21" t="s">
        <v>252</v>
      </c>
      <c r="D130" s="22" t="s">
        <v>253</v>
      </c>
      <c r="E130" s="22" t="s">
        <v>254</v>
      </c>
      <c r="F130" s="23"/>
      <c r="G130" s="24">
        <v>47250</v>
      </c>
    </row>
    <row r="131" spans="1:7" ht="24.75" customHeight="1" outlineLevel="1">
      <c r="A131" s="8"/>
      <c r="B131" s="20"/>
      <c r="C131" s="25" t="s">
        <v>255</v>
      </c>
      <c r="D131" s="22"/>
      <c r="E131" s="22"/>
      <c r="F131" s="23">
        <f>SUBTOTAL(9,F130:F130)</f>
        <v>0</v>
      </c>
      <c r="G131" s="24">
        <f>SUBTOTAL(9,G130:G130)</f>
        <v>47250</v>
      </c>
    </row>
    <row r="132" spans="1:7" ht="24.75" customHeight="1" outlineLevel="2">
      <c r="A132" s="8"/>
      <c r="B132" s="20">
        <v>1</v>
      </c>
      <c r="C132" s="21" t="s">
        <v>256</v>
      </c>
      <c r="D132" s="22" t="s">
        <v>257</v>
      </c>
      <c r="E132" s="22" t="s">
        <v>258</v>
      </c>
      <c r="F132" s="23"/>
      <c r="G132" s="24">
        <v>47250</v>
      </c>
    </row>
    <row r="133" spans="1:7" ht="24.75" customHeight="1" outlineLevel="1">
      <c r="A133" s="8"/>
      <c r="B133" s="20"/>
      <c r="C133" s="25" t="s">
        <v>259</v>
      </c>
      <c r="D133" s="22"/>
      <c r="E133" s="22"/>
      <c r="F133" s="23">
        <f>SUBTOTAL(9,F132:F132)</f>
        <v>0</v>
      </c>
      <c r="G133" s="24">
        <f>SUBTOTAL(9,G132:G132)</f>
        <v>47250</v>
      </c>
    </row>
    <row r="134" spans="1:7" ht="24.75" customHeight="1" outlineLevel="2">
      <c r="A134" s="8"/>
      <c r="B134" s="20">
        <v>1</v>
      </c>
      <c r="C134" s="21" t="s">
        <v>260</v>
      </c>
      <c r="D134" s="22" t="s">
        <v>261</v>
      </c>
      <c r="E134" s="22" t="s">
        <v>262</v>
      </c>
      <c r="F134" s="23"/>
      <c r="G134" s="24">
        <v>47250</v>
      </c>
    </row>
    <row r="135" spans="1:7" ht="24.75" customHeight="1" outlineLevel="1">
      <c r="A135" s="8"/>
      <c r="B135" s="20"/>
      <c r="C135" s="25" t="s">
        <v>263</v>
      </c>
      <c r="D135" s="22"/>
      <c r="E135" s="22"/>
      <c r="F135" s="23">
        <f>SUBTOTAL(9,F134:F134)</f>
        <v>0</v>
      </c>
      <c r="G135" s="24">
        <f>SUBTOTAL(9,G134:G134)</f>
        <v>47250</v>
      </c>
    </row>
    <row r="136" spans="1:7" ht="24.75" customHeight="1" outlineLevel="2">
      <c r="A136" s="8"/>
      <c r="B136" s="20">
        <v>1</v>
      </c>
      <c r="C136" s="21" t="s">
        <v>264</v>
      </c>
      <c r="D136" s="22" t="s">
        <v>265</v>
      </c>
      <c r="E136" s="22" t="s">
        <v>266</v>
      </c>
      <c r="F136" s="23"/>
      <c r="G136" s="24">
        <v>47250</v>
      </c>
    </row>
    <row r="137" spans="1:7" ht="24.75" customHeight="1" outlineLevel="2">
      <c r="A137" s="8"/>
      <c r="B137" s="20">
        <f>+B136+1</f>
        <v>2</v>
      </c>
      <c r="C137" s="21" t="s">
        <v>264</v>
      </c>
      <c r="D137" s="22" t="s">
        <v>267</v>
      </c>
      <c r="E137" s="22" t="s">
        <v>268</v>
      </c>
      <c r="F137" s="23"/>
      <c r="G137" s="23">
        <v>47250</v>
      </c>
    </row>
    <row r="138" spans="1:7" ht="24.75" customHeight="1" outlineLevel="1">
      <c r="A138" s="8"/>
      <c r="B138" s="20"/>
      <c r="C138" s="25" t="s">
        <v>269</v>
      </c>
      <c r="D138" s="22"/>
      <c r="E138" s="22"/>
      <c r="F138" s="23">
        <f>SUBTOTAL(9,F136:F137)</f>
        <v>0</v>
      </c>
      <c r="G138" s="23">
        <f>SUBTOTAL(9,G136:G137)</f>
        <v>94500</v>
      </c>
    </row>
    <row r="139" spans="1:7" ht="24.75" customHeight="1" outlineLevel="2">
      <c r="A139" s="8"/>
      <c r="B139" s="20">
        <v>1</v>
      </c>
      <c r="C139" s="21" t="s">
        <v>270</v>
      </c>
      <c r="D139" s="22" t="s">
        <v>271</v>
      </c>
      <c r="E139" s="22" t="s">
        <v>272</v>
      </c>
      <c r="F139" s="23">
        <v>150000</v>
      </c>
      <c r="G139" s="24">
        <v>47250</v>
      </c>
    </row>
    <row r="140" spans="1:7" ht="24.75" customHeight="1" outlineLevel="1">
      <c r="A140" s="8"/>
      <c r="B140" s="20"/>
      <c r="C140" s="25" t="s">
        <v>273</v>
      </c>
      <c r="D140" s="22"/>
      <c r="E140" s="22"/>
      <c r="F140" s="23">
        <f>SUBTOTAL(9,F139:F139)</f>
        <v>150000</v>
      </c>
      <c r="G140" s="24">
        <f>SUBTOTAL(9,G139:G139)</f>
        <v>47250</v>
      </c>
    </row>
    <row r="141" spans="1:7" ht="24.75" customHeight="1" outlineLevel="2">
      <c r="A141" s="8"/>
      <c r="B141" s="20">
        <v>1</v>
      </c>
      <c r="C141" s="21" t="s">
        <v>274</v>
      </c>
      <c r="D141" s="22" t="s">
        <v>275</v>
      </c>
      <c r="E141" s="22" t="s">
        <v>276</v>
      </c>
      <c r="F141" s="23"/>
      <c r="G141" s="24">
        <v>47250</v>
      </c>
    </row>
    <row r="142" spans="1:7" ht="24.75" customHeight="1" outlineLevel="1">
      <c r="A142" s="8"/>
      <c r="B142" s="20"/>
      <c r="C142" s="25" t="s">
        <v>277</v>
      </c>
      <c r="D142" s="22"/>
      <c r="E142" s="22"/>
      <c r="F142" s="23">
        <f>SUBTOTAL(9,F141:F141)</f>
        <v>0</v>
      </c>
      <c r="G142" s="24">
        <f>SUBTOTAL(9,G141:G141)</f>
        <v>47250</v>
      </c>
    </row>
    <row r="143" spans="1:7" ht="24.75" customHeight="1" outlineLevel="2">
      <c r="A143" s="8"/>
      <c r="B143" s="20">
        <v>1</v>
      </c>
      <c r="C143" s="21" t="s">
        <v>278</v>
      </c>
      <c r="D143" s="22" t="s">
        <v>279</v>
      </c>
      <c r="E143" s="22" t="s">
        <v>280</v>
      </c>
      <c r="F143" s="23"/>
      <c r="G143" s="24">
        <v>47250</v>
      </c>
    </row>
    <row r="144" spans="1:7" ht="24.75" customHeight="1" outlineLevel="2">
      <c r="A144" s="8"/>
      <c r="B144" s="20">
        <f>+B143+1</f>
        <v>2</v>
      </c>
      <c r="C144" s="21" t="s">
        <v>278</v>
      </c>
      <c r="D144" s="22" t="s">
        <v>281</v>
      </c>
      <c r="E144" s="22" t="s">
        <v>282</v>
      </c>
      <c r="F144" s="23"/>
      <c r="G144" s="24">
        <v>94500</v>
      </c>
    </row>
    <row r="145" spans="1:7" ht="24.75" customHeight="1" outlineLevel="1">
      <c r="A145" s="8"/>
      <c r="B145" s="20"/>
      <c r="C145" s="25" t="s">
        <v>283</v>
      </c>
      <c r="D145" s="22"/>
      <c r="E145" s="22"/>
      <c r="F145" s="23">
        <f>SUBTOTAL(9,F143:F144)</f>
        <v>0</v>
      </c>
      <c r="G145" s="24">
        <f>SUBTOTAL(9,G143:G144)</f>
        <v>141750</v>
      </c>
    </row>
    <row r="146" spans="1:7" ht="24.75" customHeight="1" outlineLevel="2">
      <c r="A146" s="8"/>
      <c r="B146" s="20">
        <v>1</v>
      </c>
      <c r="C146" s="21" t="s">
        <v>284</v>
      </c>
      <c r="D146" s="22" t="s">
        <v>285</v>
      </c>
      <c r="E146" s="22" t="s">
        <v>286</v>
      </c>
      <c r="F146" s="23"/>
      <c r="G146" s="24">
        <v>94500</v>
      </c>
    </row>
    <row r="147" spans="1:7" ht="24.75" customHeight="1" outlineLevel="1">
      <c r="A147" s="8"/>
      <c r="B147" s="20"/>
      <c r="C147" s="25" t="s">
        <v>287</v>
      </c>
      <c r="D147" s="22"/>
      <c r="E147" s="22"/>
      <c r="F147" s="23">
        <f>SUBTOTAL(9,F146:F146)</f>
        <v>0</v>
      </c>
      <c r="G147" s="24">
        <f>SUBTOTAL(9,G146:G146)</f>
        <v>94500</v>
      </c>
    </row>
    <row r="148" spans="1:7" ht="23.25" customHeight="1" outlineLevel="2">
      <c r="A148" s="8"/>
      <c r="B148" s="20">
        <v>1</v>
      </c>
      <c r="C148" s="21" t="s">
        <v>288</v>
      </c>
      <c r="D148" s="22" t="s">
        <v>289</v>
      </c>
      <c r="E148" s="22" t="s">
        <v>290</v>
      </c>
      <c r="F148" s="23"/>
      <c r="G148" s="24">
        <v>47250</v>
      </c>
    </row>
    <row r="149" spans="1:7" ht="23.25" customHeight="1" outlineLevel="2">
      <c r="A149" s="8"/>
      <c r="B149" s="20">
        <f aca="true" t="shared" si="0" ref="B149:B156">+B148+1</f>
        <v>2</v>
      </c>
      <c r="C149" s="21" t="s">
        <v>288</v>
      </c>
      <c r="D149" s="22" t="s">
        <v>291</v>
      </c>
      <c r="E149" s="22" t="s">
        <v>292</v>
      </c>
      <c r="F149" s="23"/>
      <c r="G149" s="24">
        <v>47250</v>
      </c>
    </row>
    <row r="150" spans="1:7" ht="23.25" customHeight="1" outlineLevel="2">
      <c r="A150" s="8"/>
      <c r="B150" s="20">
        <f t="shared" si="0"/>
        <v>3</v>
      </c>
      <c r="C150" s="21" t="s">
        <v>288</v>
      </c>
      <c r="D150" s="22" t="s">
        <v>291</v>
      </c>
      <c r="E150" s="22" t="s">
        <v>293</v>
      </c>
      <c r="F150" s="23"/>
      <c r="G150" s="24">
        <v>47250</v>
      </c>
    </row>
    <row r="151" spans="1:7" ht="23.25" customHeight="1" outlineLevel="2">
      <c r="A151" s="8"/>
      <c r="B151" s="20">
        <f t="shared" si="0"/>
        <v>4</v>
      </c>
      <c r="C151" s="21" t="s">
        <v>288</v>
      </c>
      <c r="D151" s="22" t="s">
        <v>291</v>
      </c>
      <c r="E151" s="22" t="s">
        <v>294</v>
      </c>
      <c r="F151" s="23"/>
      <c r="G151" s="24">
        <v>47250</v>
      </c>
    </row>
    <row r="152" spans="1:7" ht="23.25" customHeight="1" outlineLevel="2">
      <c r="A152" s="8"/>
      <c r="B152" s="20">
        <f t="shared" si="0"/>
        <v>5</v>
      </c>
      <c r="C152" s="21" t="s">
        <v>288</v>
      </c>
      <c r="D152" s="22" t="s">
        <v>289</v>
      </c>
      <c r="E152" s="22" t="s">
        <v>295</v>
      </c>
      <c r="F152" s="23"/>
      <c r="G152" s="24">
        <v>47250</v>
      </c>
    </row>
    <row r="153" spans="1:7" ht="23.25" customHeight="1" outlineLevel="2">
      <c r="A153" s="8"/>
      <c r="B153" s="20">
        <f t="shared" si="0"/>
        <v>6</v>
      </c>
      <c r="C153" s="21" t="s">
        <v>288</v>
      </c>
      <c r="D153" s="22" t="s">
        <v>289</v>
      </c>
      <c r="E153" s="22" t="s">
        <v>296</v>
      </c>
      <c r="F153" s="23"/>
      <c r="G153" s="24">
        <v>47250</v>
      </c>
    </row>
    <row r="154" spans="1:7" ht="23.25" customHeight="1" outlineLevel="2">
      <c r="A154" s="8"/>
      <c r="B154" s="20">
        <f t="shared" si="0"/>
        <v>7</v>
      </c>
      <c r="C154" s="21" t="s">
        <v>288</v>
      </c>
      <c r="D154" s="22" t="s">
        <v>289</v>
      </c>
      <c r="E154" s="22" t="s">
        <v>297</v>
      </c>
      <c r="F154" s="23"/>
      <c r="G154" s="24">
        <v>47250</v>
      </c>
    </row>
    <row r="155" spans="1:7" ht="23.25" customHeight="1" outlineLevel="2">
      <c r="A155" s="8"/>
      <c r="B155" s="20">
        <f t="shared" si="0"/>
        <v>8</v>
      </c>
      <c r="C155" s="21" t="s">
        <v>288</v>
      </c>
      <c r="D155" s="22" t="s">
        <v>289</v>
      </c>
      <c r="E155" s="22" t="s">
        <v>298</v>
      </c>
      <c r="F155" s="23"/>
      <c r="G155" s="24">
        <v>47250</v>
      </c>
    </row>
    <row r="156" spans="1:7" ht="23.25" customHeight="1" outlineLevel="2">
      <c r="A156" s="8"/>
      <c r="B156" s="20">
        <f t="shared" si="0"/>
        <v>9</v>
      </c>
      <c r="C156" s="26" t="s">
        <v>288</v>
      </c>
      <c r="D156" s="27" t="s">
        <v>289</v>
      </c>
      <c r="E156" s="27" t="s">
        <v>299</v>
      </c>
      <c r="F156" s="23"/>
      <c r="G156" s="24">
        <v>47250</v>
      </c>
    </row>
    <row r="157" spans="1:7" ht="24.75" customHeight="1" outlineLevel="1">
      <c r="A157" s="8"/>
      <c r="B157" s="20"/>
      <c r="C157" s="28" t="s">
        <v>300</v>
      </c>
      <c r="D157" s="27"/>
      <c r="E157" s="27"/>
      <c r="F157" s="23">
        <f>SUBTOTAL(9,F148:F156)</f>
        <v>0</v>
      </c>
      <c r="G157" s="24">
        <f>SUBTOTAL(9,G148:G156)</f>
        <v>425250</v>
      </c>
    </row>
    <row r="158" spans="1:7" ht="24.75" customHeight="1" outlineLevel="2">
      <c r="A158" s="8"/>
      <c r="B158" s="20">
        <v>1</v>
      </c>
      <c r="C158" s="21" t="s">
        <v>301</v>
      </c>
      <c r="D158" s="22" t="s">
        <v>302</v>
      </c>
      <c r="E158" s="22" t="s">
        <v>303</v>
      </c>
      <c r="F158" s="23"/>
      <c r="G158" s="24">
        <v>47250</v>
      </c>
    </row>
    <row r="159" spans="1:7" ht="24.75" customHeight="1" outlineLevel="1">
      <c r="A159" s="8"/>
      <c r="B159" s="20"/>
      <c r="C159" s="25" t="s">
        <v>304</v>
      </c>
      <c r="D159" s="22"/>
      <c r="E159" s="22"/>
      <c r="F159" s="23">
        <f>SUBTOTAL(9,F158:F158)</f>
        <v>0</v>
      </c>
      <c r="G159" s="24">
        <f>SUBTOTAL(9,G158:G158)</f>
        <v>47250</v>
      </c>
    </row>
    <row r="160" spans="1:7" ht="24.75" customHeight="1" outlineLevel="2">
      <c r="A160" s="8"/>
      <c r="B160" s="20">
        <v>1</v>
      </c>
      <c r="C160" s="21" t="s">
        <v>305</v>
      </c>
      <c r="D160" s="22" t="s">
        <v>306</v>
      </c>
      <c r="E160" s="22" t="s">
        <v>307</v>
      </c>
      <c r="F160" s="23"/>
      <c r="G160" s="24">
        <v>47250</v>
      </c>
    </row>
    <row r="161" spans="1:7" ht="24.75" customHeight="1" outlineLevel="1">
      <c r="A161" s="8"/>
      <c r="B161" s="20"/>
      <c r="C161" s="25" t="s">
        <v>308</v>
      </c>
      <c r="D161" s="22"/>
      <c r="E161" s="22"/>
      <c r="F161" s="23">
        <f>SUBTOTAL(9,F160:F160)</f>
        <v>0</v>
      </c>
      <c r="G161" s="24">
        <f>SUBTOTAL(9,G160:G160)</f>
        <v>47250</v>
      </c>
    </row>
    <row r="162" spans="1:7" ht="24.75" customHeight="1" outlineLevel="2">
      <c r="A162" s="8"/>
      <c r="B162" s="20">
        <v>1</v>
      </c>
      <c r="C162" s="21" t="s">
        <v>309</v>
      </c>
      <c r="D162" s="22" t="s">
        <v>310</v>
      </c>
      <c r="E162" s="22" t="s">
        <v>311</v>
      </c>
      <c r="F162" s="23"/>
      <c r="G162" s="23">
        <v>47250</v>
      </c>
    </row>
    <row r="163" spans="1:7" ht="24.75" customHeight="1" outlineLevel="2">
      <c r="A163" s="8"/>
      <c r="B163" s="20">
        <f>+B162+1</f>
        <v>2</v>
      </c>
      <c r="C163" s="21" t="s">
        <v>309</v>
      </c>
      <c r="D163" s="22" t="s">
        <v>312</v>
      </c>
      <c r="E163" s="22" t="s">
        <v>313</v>
      </c>
      <c r="F163" s="23"/>
      <c r="G163" s="24">
        <v>94500</v>
      </c>
    </row>
    <row r="164" spans="1:7" ht="24.75" customHeight="1" outlineLevel="1">
      <c r="A164" s="8"/>
      <c r="B164" s="20"/>
      <c r="C164" s="25" t="s">
        <v>314</v>
      </c>
      <c r="D164" s="22"/>
      <c r="E164" s="22"/>
      <c r="F164" s="23">
        <f>SUBTOTAL(9,F162:F163)</f>
        <v>0</v>
      </c>
      <c r="G164" s="24">
        <f>SUBTOTAL(9,G162:G163)</f>
        <v>141750</v>
      </c>
    </row>
    <row r="165" spans="1:7" ht="24.75" customHeight="1" outlineLevel="2">
      <c r="A165" s="8"/>
      <c r="B165" s="20">
        <v>1</v>
      </c>
      <c r="C165" s="21" t="s">
        <v>315</v>
      </c>
      <c r="D165" s="22" t="s">
        <v>316</v>
      </c>
      <c r="E165" s="22" t="s">
        <v>317</v>
      </c>
      <c r="F165" s="23">
        <v>1500000</v>
      </c>
      <c r="G165" s="24">
        <v>47250</v>
      </c>
    </row>
    <row r="166" spans="1:7" ht="24.75" customHeight="1" outlineLevel="2">
      <c r="A166" s="8"/>
      <c r="B166" s="20">
        <f>+B165+1</f>
        <v>2</v>
      </c>
      <c r="C166" s="21" t="s">
        <v>315</v>
      </c>
      <c r="D166" s="22" t="s">
        <v>318</v>
      </c>
      <c r="E166" s="22" t="s">
        <v>319</v>
      </c>
      <c r="F166" s="23"/>
      <c r="G166" s="23">
        <v>47250</v>
      </c>
    </row>
    <row r="167" spans="1:7" ht="24.75" customHeight="1" outlineLevel="2">
      <c r="A167" s="8"/>
      <c r="B167" s="20">
        <f>+B166+1</f>
        <v>3</v>
      </c>
      <c r="C167" s="21" t="s">
        <v>315</v>
      </c>
      <c r="D167" s="22" t="s">
        <v>318</v>
      </c>
      <c r="E167" s="22" t="s">
        <v>320</v>
      </c>
      <c r="F167" s="23"/>
      <c r="G167" s="23">
        <v>47250</v>
      </c>
    </row>
    <row r="168" spans="1:7" ht="24.75" customHeight="1" outlineLevel="1">
      <c r="A168" s="8"/>
      <c r="B168" s="20"/>
      <c r="C168" s="25" t="s">
        <v>321</v>
      </c>
      <c r="D168" s="22"/>
      <c r="E168" s="22"/>
      <c r="F168" s="23">
        <f>SUBTOTAL(9,F165:F167)</f>
        <v>1500000</v>
      </c>
      <c r="G168" s="23">
        <f>SUBTOTAL(9,G165:G167)</f>
        <v>141750</v>
      </c>
    </row>
    <row r="169" spans="1:7" ht="24.75" customHeight="1" outlineLevel="2">
      <c r="A169" s="8"/>
      <c r="B169" s="20">
        <v>1</v>
      </c>
      <c r="C169" s="21" t="s">
        <v>322</v>
      </c>
      <c r="D169" s="22" t="s">
        <v>323</v>
      </c>
      <c r="E169" s="22" t="s">
        <v>324</v>
      </c>
      <c r="F169" s="23"/>
      <c r="G169" s="24">
        <v>47250</v>
      </c>
    </row>
    <row r="170" spans="1:7" ht="24.75" customHeight="1" outlineLevel="1">
      <c r="A170" s="8"/>
      <c r="B170" s="20"/>
      <c r="C170" s="25" t="s">
        <v>325</v>
      </c>
      <c r="D170" s="22"/>
      <c r="E170" s="22"/>
      <c r="F170" s="23">
        <f>SUBTOTAL(9,F169:F169)</f>
        <v>0</v>
      </c>
      <c r="G170" s="24">
        <f>SUBTOTAL(9,G169:G169)</f>
        <v>47250</v>
      </c>
    </row>
    <row r="171" spans="1:7" ht="24.75" customHeight="1" outlineLevel="2">
      <c r="A171" s="8"/>
      <c r="B171" s="20">
        <v>1</v>
      </c>
      <c r="C171" s="21" t="s">
        <v>326</v>
      </c>
      <c r="D171" s="22" t="s">
        <v>327</v>
      </c>
      <c r="E171" s="22" t="s">
        <v>328</v>
      </c>
      <c r="F171" s="23"/>
      <c r="G171" s="24">
        <v>47250</v>
      </c>
    </row>
    <row r="172" spans="1:7" ht="24.75" customHeight="1" outlineLevel="2">
      <c r="A172" s="8"/>
      <c r="B172" s="20">
        <f>+B171+1</f>
        <v>2</v>
      </c>
      <c r="C172" s="21" t="s">
        <v>326</v>
      </c>
      <c r="D172" s="22" t="s">
        <v>329</v>
      </c>
      <c r="E172" s="22" t="s">
        <v>330</v>
      </c>
      <c r="F172" s="23"/>
      <c r="G172" s="24">
        <v>47250</v>
      </c>
    </row>
    <row r="173" spans="1:7" ht="24.75" customHeight="1" outlineLevel="1">
      <c r="A173" s="8"/>
      <c r="B173" s="20"/>
      <c r="C173" s="25" t="s">
        <v>331</v>
      </c>
      <c r="D173" s="22"/>
      <c r="E173" s="22"/>
      <c r="F173" s="23">
        <f>SUBTOTAL(9,F171:F172)</f>
        <v>0</v>
      </c>
      <c r="G173" s="24">
        <f>SUBTOTAL(9,G171:G172)</f>
        <v>94500</v>
      </c>
    </row>
    <row r="174" spans="1:7" ht="24.75" customHeight="1" outlineLevel="2">
      <c r="A174" s="8"/>
      <c r="B174" s="20">
        <v>1</v>
      </c>
      <c r="C174" s="21" t="s">
        <v>332</v>
      </c>
      <c r="D174" s="22" t="s">
        <v>333</v>
      </c>
      <c r="E174" s="22" t="s">
        <v>334</v>
      </c>
      <c r="F174" s="23"/>
      <c r="G174" s="24">
        <v>47250</v>
      </c>
    </row>
    <row r="175" spans="1:7" ht="24.75" customHeight="1" outlineLevel="1">
      <c r="A175" s="8"/>
      <c r="B175" s="20"/>
      <c r="C175" s="25" t="s">
        <v>335</v>
      </c>
      <c r="D175" s="22"/>
      <c r="E175" s="22"/>
      <c r="F175" s="23">
        <f>SUBTOTAL(9,F174:F174)</f>
        <v>0</v>
      </c>
      <c r="G175" s="24">
        <f>SUBTOTAL(9,G174:G174)</f>
        <v>47250</v>
      </c>
    </row>
    <row r="176" spans="1:7" ht="24.75" customHeight="1" outlineLevel="2">
      <c r="A176" s="8"/>
      <c r="B176" s="20">
        <v>1</v>
      </c>
      <c r="C176" s="21" t="s">
        <v>336</v>
      </c>
      <c r="D176" s="22" t="s">
        <v>337</v>
      </c>
      <c r="E176" s="22" t="s">
        <v>338</v>
      </c>
      <c r="F176" s="23"/>
      <c r="G176" s="24">
        <v>47250</v>
      </c>
    </row>
    <row r="177" spans="1:7" ht="24.75" customHeight="1" outlineLevel="1">
      <c r="A177" s="8"/>
      <c r="B177" s="20"/>
      <c r="C177" s="25" t="s">
        <v>339</v>
      </c>
      <c r="D177" s="22"/>
      <c r="E177" s="22"/>
      <c r="F177" s="23">
        <f>SUBTOTAL(9,F176:F176)</f>
        <v>0</v>
      </c>
      <c r="G177" s="24">
        <f>SUBTOTAL(9,G176:G176)</f>
        <v>47250</v>
      </c>
    </row>
    <row r="178" spans="1:7" ht="24.75" customHeight="1" outlineLevel="2">
      <c r="A178" s="8"/>
      <c r="B178" s="20">
        <v>1</v>
      </c>
      <c r="C178" s="21" t="s">
        <v>340</v>
      </c>
      <c r="D178" s="22" t="s">
        <v>341</v>
      </c>
      <c r="E178" s="22" t="s">
        <v>342</v>
      </c>
      <c r="F178" s="23"/>
      <c r="G178" s="24">
        <v>47250</v>
      </c>
    </row>
    <row r="179" spans="1:7" ht="24.75" customHeight="1" outlineLevel="1">
      <c r="A179" s="8"/>
      <c r="B179" s="20"/>
      <c r="C179" s="25" t="s">
        <v>343</v>
      </c>
      <c r="D179" s="22"/>
      <c r="E179" s="22"/>
      <c r="F179" s="23">
        <f>SUBTOTAL(9,F178:F178)</f>
        <v>0</v>
      </c>
      <c r="G179" s="24">
        <f>SUBTOTAL(9,G178:G178)</f>
        <v>47250</v>
      </c>
    </row>
    <row r="180" spans="1:7" ht="24.75" customHeight="1" outlineLevel="2">
      <c r="A180" s="8"/>
      <c r="B180" s="20">
        <v>1</v>
      </c>
      <c r="C180" s="26" t="s">
        <v>344</v>
      </c>
      <c r="D180" s="27" t="s">
        <v>345</v>
      </c>
      <c r="E180" s="27" t="s">
        <v>346</v>
      </c>
      <c r="F180" s="23"/>
      <c r="G180" s="24">
        <v>47250</v>
      </c>
    </row>
    <row r="181" spans="1:7" ht="24.75" customHeight="1" outlineLevel="1">
      <c r="A181" s="8"/>
      <c r="B181" s="20"/>
      <c r="C181" s="28" t="s">
        <v>347</v>
      </c>
      <c r="D181" s="27"/>
      <c r="E181" s="27"/>
      <c r="F181" s="23">
        <f>SUBTOTAL(9,F180:F180)</f>
        <v>0</v>
      </c>
      <c r="G181" s="24">
        <f>SUBTOTAL(9,G180:G180)</f>
        <v>47250</v>
      </c>
    </row>
    <row r="182" spans="1:7" ht="24.75" customHeight="1" outlineLevel="2">
      <c r="A182" s="8"/>
      <c r="B182" s="20">
        <v>1</v>
      </c>
      <c r="C182" s="21" t="s">
        <v>348</v>
      </c>
      <c r="D182" s="22" t="s">
        <v>349</v>
      </c>
      <c r="E182" s="22" t="s">
        <v>350</v>
      </c>
      <c r="F182" s="23"/>
      <c r="G182" s="24">
        <v>47250</v>
      </c>
    </row>
    <row r="183" spans="1:7" ht="24.75" customHeight="1" outlineLevel="1">
      <c r="A183" s="8"/>
      <c r="B183" s="20"/>
      <c r="C183" s="25" t="s">
        <v>351</v>
      </c>
      <c r="D183" s="22"/>
      <c r="E183" s="22"/>
      <c r="F183" s="23">
        <f>SUBTOTAL(9,F182:F182)</f>
        <v>0</v>
      </c>
      <c r="G183" s="24">
        <f>SUBTOTAL(9,G182:G182)</f>
        <v>47250</v>
      </c>
    </row>
    <row r="184" spans="1:7" ht="24.75" customHeight="1" outlineLevel="2">
      <c r="A184" s="8"/>
      <c r="B184" s="20">
        <v>1</v>
      </c>
      <c r="C184" s="21" t="s">
        <v>352</v>
      </c>
      <c r="D184" s="22" t="s">
        <v>353</v>
      </c>
      <c r="E184" s="22" t="s">
        <v>354</v>
      </c>
      <c r="F184" s="23"/>
      <c r="G184" s="24">
        <v>47250</v>
      </c>
    </row>
    <row r="185" spans="1:7" ht="24.75" customHeight="1" outlineLevel="1">
      <c r="A185" s="8"/>
      <c r="B185" s="20"/>
      <c r="C185" s="25" t="s">
        <v>355</v>
      </c>
      <c r="D185" s="22"/>
      <c r="E185" s="22"/>
      <c r="F185" s="23">
        <f>SUBTOTAL(9,F184:F184)</f>
        <v>0</v>
      </c>
      <c r="G185" s="24">
        <f>SUBTOTAL(9,G184:G184)</f>
        <v>47250</v>
      </c>
    </row>
    <row r="186" spans="1:7" ht="24.75" customHeight="1" outlineLevel="2">
      <c r="A186" s="8"/>
      <c r="B186" s="20">
        <v>1</v>
      </c>
      <c r="C186" s="21" t="s">
        <v>356</v>
      </c>
      <c r="D186" s="22" t="s">
        <v>357</v>
      </c>
      <c r="E186" s="22" t="s">
        <v>358</v>
      </c>
      <c r="F186" s="23"/>
      <c r="G186" s="24">
        <v>47250</v>
      </c>
    </row>
    <row r="187" spans="1:7" ht="24.75" customHeight="1" outlineLevel="1">
      <c r="A187" s="8"/>
      <c r="B187" s="20"/>
      <c r="C187" s="25" t="s">
        <v>359</v>
      </c>
      <c r="D187" s="22"/>
      <c r="E187" s="22"/>
      <c r="F187" s="23">
        <f>SUBTOTAL(9,F186:F186)</f>
        <v>0</v>
      </c>
      <c r="G187" s="24">
        <f>SUBTOTAL(9,G186:G186)</f>
        <v>47250</v>
      </c>
    </row>
    <row r="188" spans="1:7" ht="24.75" customHeight="1" outlineLevel="2">
      <c r="A188" s="8"/>
      <c r="B188" s="20">
        <v>1</v>
      </c>
      <c r="C188" s="21" t="s">
        <v>360</v>
      </c>
      <c r="D188" s="22" t="s">
        <v>361</v>
      </c>
      <c r="E188" s="22" t="s">
        <v>362</v>
      </c>
      <c r="F188" s="23"/>
      <c r="G188" s="24">
        <v>94500</v>
      </c>
    </row>
    <row r="189" spans="1:7" ht="24.75" customHeight="1" outlineLevel="1">
      <c r="A189" s="8"/>
      <c r="B189" s="20"/>
      <c r="C189" s="25" t="s">
        <v>363</v>
      </c>
      <c r="D189" s="22"/>
      <c r="E189" s="22"/>
      <c r="F189" s="23">
        <f>SUBTOTAL(9,F188:F188)</f>
        <v>0</v>
      </c>
      <c r="G189" s="24">
        <f>SUBTOTAL(9,G188:G188)</f>
        <v>94500</v>
      </c>
    </row>
    <row r="190" spans="1:7" ht="24.75" customHeight="1" outlineLevel="2">
      <c r="A190" s="8"/>
      <c r="B190" s="20">
        <v>1</v>
      </c>
      <c r="C190" s="21" t="s">
        <v>364</v>
      </c>
      <c r="D190" s="22" t="s">
        <v>365</v>
      </c>
      <c r="E190" s="22" t="s">
        <v>366</v>
      </c>
      <c r="F190" s="23"/>
      <c r="G190" s="24">
        <v>47250</v>
      </c>
    </row>
    <row r="191" spans="1:7" ht="24.75" customHeight="1" outlineLevel="1">
      <c r="A191" s="8"/>
      <c r="B191" s="20"/>
      <c r="C191" s="25" t="s">
        <v>367</v>
      </c>
      <c r="D191" s="22"/>
      <c r="E191" s="22"/>
      <c r="F191" s="23">
        <f>SUBTOTAL(9,F190:F190)</f>
        <v>0</v>
      </c>
      <c r="G191" s="24">
        <f>SUBTOTAL(9,G190:G190)</f>
        <v>47250</v>
      </c>
    </row>
    <row r="192" spans="1:7" ht="24.75" customHeight="1" outlineLevel="2">
      <c r="A192" s="8"/>
      <c r="B192" s="20">
        <v>1</v>
      </c>
      <c r="C192" s="21" t="s">
        <v>368</v>
      </c>
      <c r="D192" s="22" t="s">
        <v>369</v>
      </c>
      <c r="E192" s="22" t="s">
        <v>370</v>
      </c>
      <c r="F192" s="23"/>
      <c r="G192" s="24">
        <v>47250</v>
      </c>
    </row>
    <row r="193" spans="1:7" ht="24.75" customHeight="1" outlineLevel="1">
      <c r="A193" s="8"/>
      <c r="B193" s="20"/>
      <c r="C193" s="25" t="s">
        <v>371</v>
      </c>
      <c r="D193" s="22"/>
      <c r="E193" s="22"/>
      <c r="F193" s="23">
        <f>SUBTOTAL(9,F192:F192)</f>
        <v>0</v>
      </c>
      <c r="G193" s="24">
        <f>SUBTOTAL(9,G192:G192)</f>
        <v>47250</v>
      </c>
    </row>
    <row r="194" spans="1:7" ht="24.75" customHeight="1" outlineLevel="2">
      <c r="A194" s="8"/>
      <c r="B194" s="29">
        <v>1</v>
      </c>
      <c r="C194" s="30" t="s">
        <v>372</v>
      </c>
      <c r="D194" s="31" t="s">
        <v>373</v>
      </c>
      <c r="E194" s="31" t="s">
        <v>374</v>
      </c>
      <c r="F194" s="32"/>
      <c r="G194" s="33">
        <v>94500</v>
      </c>
    </row>
    <row r="195" spans="1:7" ht="24.75" customHeight="1" outlineLevel="1">
      <c r="A195" s="8"/>
      <c r="B195" s="34"/>
      <c r="C195" s="35" t="s">
        <v>375</v>
      </c>
      <c r="D195" s="36"/>
      <c r="E195" s="36"/>
      <c r="F195" s="37">
        <f>SUBTOTAL(9,F194:F194)</f>
        <v>0</v>
      </c>
      <c r="G195" s="38">
        <f>SUBTOTAL(9,G194:G194)</f>
        <v>94500</v>
      </c>
    </row>
    <row r="196" spans="1:7" ht="24.75" customHeight="1">
      <c r="A196" s="8"/>
      <c r="B196" s="39"/>
      <c r="C196" s="40" t="s">
        <v>376</v>
      </c>
      <c r="D196" s="41"/>
      <c r="E196" s="41"/>
      <c r="F196" s="42">
        <f>SUBTOTAL(9,F2:F194)</f>
        <v>1650000</v>
      </c>
      <c r="G196" s="43">
        <f>SUBTOTAL(9,G2:G194)</f>
        <v>6142500</v>
      </c>
    </row>
  </sheetData>
  <sheetProtection/>
  <mergeCells count="8">
    <mergeCell ref="B2:G2"/>
    <mergeCell ref="B3:G3"/>
    <mergeCell ref="B4:G4"/>
    <mergeCell ref="B1:G1"/>
    <mergeCell ref="B5:B8"/>
    <mergeCell ref="C5:C8"/>
    <mergeCell ref="D5:D8"/>
    <mergeCell ref="E5:E8"/>
  </mergeCells>
  <printOptions horizontalCentered="1"/>
  <pageMargins left="0.15748031496062992" right="0.15748031496062992" top="0.61" bottom="1.85" header="0.1968503937007874" footer="0.15748031496062992"/>
  <pageSetup horizontalDpi="600" verticalDpi="600" orientation="landscape" paperSize="9" r:id="rId1"/>
  <headerFooter alignWithMargins="0">
    <oddHeader>&amp;Rหน้าที่ &amp;P</oddHeader>
    <oddFooter xml:space="preserve">&amp;R&amp;"Tahoma,ธรรมดา"&amp;8
  </oddFooter>
  </headerFooter>
  <rowBreaks count="76" manualBreakCount="76">
    <brk id="10" max="255" man="1"/>
    <brk id="12" max="255" man="1"/>
    <brk id="15" max="255" man="1"/>
    <brk id="17" max="255" man="1"/>
    <brk id="19" max="255" man="1"/>
    <brk id="21" max="255" man="1"/>
    <brk id="23" max="255" man="1"/>
    <brk id="29" max="255" man="1"/>
    <brk id="31" max="255" man="1"/>
    <brk id="33" max="255" man="1"/>
    <brk id="35" max="255" man="1"/>
    <brk id="37" max="255" man="1"/>
    <brk id="39" max="255" man="1"/>
    <brk id="41" max="255" man="1"/>
    <brk id="43" max="255" man="1"/>
    <brk id="46" max="255" man="1"/>
    <brk id="48" max="255" man="1"/>
    <brk id="51" max="255" man="1"/>
    <brk id="53" max="255" man="1"/>
    <brk id="55" max="255" man="1"/>
    <brk id="58" max="255" man="1"/>
    <brk id="60" max="255" man="1"/>
    <brk id="66" max="255" man="1"/>
    <brk id="68" max="255" man="1"/>
    <brk id="70" max="255" man="1"/>
    <brk id="72" max="255" man="1"/>
    <brk id="75" max="255" man="1"/>
    <brk id="80" max="255" man="1"/>
    <brk id="82" max="255" man="1"/>
    <brk id="84" max="255" man="1"/>
    <brk id="86" max="255" man="1"/>
    <brk id="88" max="255" man="1"/>
    <brk id="90" max="255" man="1"/>
    <brk id="92" max="255" man="1"/>
    <brk id="94" max="255" man="1"/>
    <brk id="97" max="255" man="1"/>
    <brk id="99" max="255" man="1"/>
    <brk id="101" max="255" man="1"/>
    <brk id="103" max="255" man="1"/>
    <brk id="106" max="255" man="1"/>
    <brk id="109" max="255" man="1"/>
    <brk id="111" max="255" man="1"/>
    <brk id="113" max="255" man="1"/>
    <brk id="115" max="255" man="1"/>
    <brk id="117" max="255" man="1"/>
    <brk id="120" max="255" man="1"/>
    <brk id="122" max="255" man="1"/>
    <brk id="124" max="255" man="1"/>
    <brk id="126" max="255" man="1"/>
    <brk id="129" max="255" man="1"/>
    <brk id="131" max="255" man="1"/>
    <brk id="133" max="255" man="1"/>
    <brk id="135" max="255" man="1"/>
    <brk id="138" max="255" man="1"/>
    <brk id="140" max="255" man="1"/>
    <brk id="142" max="255" man="1"/>
    <brk id="145" max="255" man="1"/>
    <brk id="147" max="255" man="1"/>
    <brk id="157" max="255" man="1"/>
    <brk id="159" max="255" man="1"/>
    <brk id="161" max="255" man="1"/>
    <brk id="164" max="255" man="1"/>
    <brk id="168" max="255" man="1"/>
    <brk id="170" max="255" man="1"/>
    <brk id="173" max="255" man="1"/>
    <brk id="175" max="255" man="1"/>
    <brk id="177" max="255" man="1"/>
    <brk id="179" max="255" man="1"/>
    <brk id="181" max="255" man="1"/>
    <brk id="183" max="255" man="1"/>
    <brk id="185" max="255" man="1"/>
    <brk id="187" max="255" man="1"/>
    <brk id="189" max="255" man="1"/>
    <brk id="191" max="255" man="1"/>
    <brk id="193" max="255" man="1"/>
    <brk id="1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84"/>
  <sheetViews>
    <sheetView view="pageBreakPreview" zoomScaleNormal="120" zoomScaleSheetLayoutView="100" workbookViewId="0" topLeftCell="A1">
      <selection activeCell="D14" sqref="D14"/>
    </sheetView>
  </sheetViews>
  <sheetFormatPr defaultColWidth="10.28125" defaultRowHeight="12.75"/>
  <cols>
    <col min="1" max="1" width="5.7109375" style="14" customWidth="1"/>
    <col min="2" max="2" width="6.8515625" style="14" customWidth="1"/>
    <col min="3" max="3" width="16.57421875" style="14" customWidth="1"/>
    <col min="4" max="4" width="21.00390625" style="69" bestFit="1" customWidth="1"/>
    <col min="5" max="5" width="21.28125" style="69" customWidth="1"/>
    <col min="6" max="6" width="10.8515625" style="14" customWidth="1"/>
    <col min="7" max="7" width="13.57421875" style="14" customWidth="1"/>
    <col min="8" max="8" width="12.00390625" style="70" customWidth="1"/>
    <col min="9" max="16384" width="10.28125" style="14" customWidth="1"/>
  </cols>
  <sheetData>
    <row r="1" spans="2:8" s="1" customFormat="1" ht="27" customHeight="1">
      <c r="B1" s="45" t="s">
        <v>377</v>
      </c>
      <c r="C1" s="45"/>
      <c r="E1" s="47"/>
      <c r="F1" s="47"/>
      <c r="G1" s="47"/>
      <c r="H1" s="47"/>
    </row>
    <row r="2" spans="2:8" s="1" customFormat="1" ht="27" customHeight="1">
      <c r="B2" s="46" t="s">
        <v>378</v>
      </c>
      <c r="C2" s="46"/>
      <c r="D2" s="47"/>
      <c r="E2" s="47"/>
      <c r="F2" s="47"/>
      <c r="G2" s="47"/>
      <c r="H2" s="47"/>
    </row>
    <row r="3" spans="2:8" s="1" customFormat="1" ht="21">
      <c r="B3" s="46" t="s">
        <v>379</v>
      </c>
      <c r="C3" s="46"/>
      <c r="D3" s="48"/>
      <c r="E3" s="48"/>
      <c r="H3" s="49"/>
    </row>
    <row r="4" spans="2:8" s="2" customFormat="1" ht="21">
      <c r="B4" s="71" t="s">
        <v>4</v>
      </c>
      <c r="C4" s="71" t="s">
        <v>5</v>
      </c>
      <c r="D4" s="3" t="s">
        <v>8</v>
      </c>
      <c r="E4" s="3" t="s">
        <v>9</v>
      </c>
      <c r="F4" s="50"/>
      <c r="G4" s="50"/>
      <c r="H4" s="50"/>
    </row>
    <row r="5" spans="1:9" s="1" customFormat="1" ht="18" customHeight="1">
      <c r="A5" s="51"/>
      <c r="B5" s="72"/>
      <c r="C5" s="72"/>
      <c r="D5" s="4" t="s">
        <v>10</v>
      </c>
      <c r="E5" s="4" t="s">
        <v>11</v>
      </c>
      <c r="F5" s="52" t="s">
        <v>380</v>
      </c>
      <c r="G5" s="52" t="s">
        <v>381</v>
      </c>
      <c r="H5" s="53" t="s">
        <v>382</v>
      </c>
      <c r="I5" s="2"/>
    </row>
    <row r="6" spans="1:9" s="1" customFormat="1" ht="18" customHeight="1">
      <c r="A6" s="51"/>
      <c r="B6" s="72"/>
      <c r="C6" s="72"/>
      <c r="D6" s="5" t="s">
        <v>12</v>
      </c>
      <c r="E6" s="5" t="s">
        <v>12</v>
      </c>
      <c r="F6" s="54"/>
      <c r="G6" s="52" t="s">
        <v>383</v>
      </c>
      <c r="H6" s="53"/>
      <c r="I6" s="6"/>
    </row>
    <row r="7" spans="1:8" s="1" customFormat="1" ht="18" customHeight="1">
      <c r="A7" s="51"/>
      <c r="B7" s="73"/>
      <c r="C7" s="73"/>
      <c r="D7" s="7" t="s">
        <v>13</v>
      </c>
      <c r="E7" s="7" t="s">
        <v>14</v>
      </c>
      <c r="F7" s="55"/>
      <c r="G7" s="55"/>
      <c r="H7" s="56"/>
    </row>
    <row r="8" spans="1:8" ht="18" customHeight="1">
      <c r="A8" s="57"/>
      <c r="B8" s="9">
        <v>1</v>
      </c>
      <c r="C8" s="58" t="s">
        <v>15</v>
      </c>
      <c r="D8" s="12"/>
      <c r="E8" s="12">
        <v>47250</v>
      </c>
      <c r="F8" s="59">
        <v>8836</v>
      </c>
      <c r="G8" s="60">
        <v>11939</v>
      </c>
      <c r="H8" s="61" t="s">
        <v>384</v>
      </c>
    </row>
    <row r="9" spans="1:8" ht="18" customHeight="1">
      <c r="A9" s="57"/>
      <c r="B9" s="20">
        <v>2</v>
      </c>
      <c r="C9" s="26" t="s">
        <v>19</v>
      </c>
      <c r="D9" s="23"/>
      <c r="E9" s="23">
        <v>94500</v>
      </c>
      <c r="F9" s="60">
        <v>8837</v>
      </c>
      <c r="G9" s="60">
        <v>11940</v>
      </c>
      <c r="H9" s="61" t="s">
        <v>384</v>
      </c>
    </row>
    <row r="10" spans="1:8" ht="18" customHeight="1">
      <c r="A10" s="57"/>
      <c r="B10" s="20">
        <v>3</v>
      </c>
      <c r="C10" s="26" t="s">
        <v>23</v>
      </c>
      <c r="D10" s="23"/>
      <c r="E10" s="23">
        <v>94500</v>
      </c>
      <c r="F10" s="60">
        <v>8838</v>
      </c>
      <c r="G10" s="60">
        <v>11941</v>
      </c>
      <c r="H10" s="61" t="s">
        <v>384</v>
      </c>
    </row>
    <row r="11" spans="1:8" ht="18" customHeight="1">
      <c r="A11" s="57"/>
      <c r="B11" s="20">
        <v>4</v>
      </c>
      <c r="C11" s="26" t="s">
        <v>29</v>
      </c>
      <c r="D11" s="23"/>
      <c r="E11" s="23">
        <v>47250</v>
      </c>
      <c r="F11" s="60">
        <v>8839</v>
      </c>
      <c r="G11" s="60">
        <v>11942</v>
      </c>
      <c r="H11" s="61" t="s">
        <v>384</v>
      </c>
    </row>
    <row r="12" spans="1:8" ht="18" customHeight="1">
      <c r="A12" s="57"/>
      <c r="B12" s="20">
        <v>5</v>
      </c>
      <c r="C12" s="26" t="s">
        <v>33</v>
      </c>
      <c r="D12" s="23"/>
      <c r="E12" s="23">
        <v>94500</v>
      </c>
      <c r="F12" s="60">
        <v>8840</v>
      </c>
      <c r="G12" s="60">
        <v>11943</v>
      </c>
      <c r="H12" s="61" t="s">
        <v>384</v>
      </c>
    </row>
    <row r="13" spans="1:8" ht="18" customHeight="1">
      <c r="A13" s="57"/>
      <c r="B13" s="20">
        <v>6</v>
      </c>
      <c r="C13" s="26" t="s">
        <v>37</v>
      </c>
      <c r="D13" s="23"/>
      <c r="E13" s="23">
        <v>47250</v>
      </c>
      <c r="F13" s="60">
        <v>8841</v>
      </c>
      <c r="G13" s="60">
        <v>11944</v>
      </c>
      <c r="H13" s="61" t="s">
        <v>384</v>
      </c>
    </row>
    <row r="14" spans="1:8" ht="18" customHeight="1">
      <c r="A14" s="57"/>
      <c r="B14" s="20">
        <v>7</v>
      </c>
      <c r="C14" s="26" t="s">
        <v>41</v>
      </c>
      <c r="D14" s="23"/>
      <c r="E14" s="23">
        <v>47250</v>
      </c>
      <c r="F14" s="60">
        <v>8842</v>
      </c>
      <c r="G14" s="60">
        <v>11945</v>
      </c>
      <c r="H14" s="61" t="s">
        <v>384</v>
      </c>
    </row>
    <row r="15" spans="1:8" ht="18" customHeight="1">
      <c r="A15" s="57"/>
      <c r="B15" s="20">
        <v>8</v>
      </c>
      <c r="C15" s="26" t="s">
        <v>45</v>
      </c>
      <c r="D15" s="23"/>
      <c r="E15" s="23">
        <v>283500</v>
      </c>
      <c r="F15" s="60">
        <v>8843</v>
      </c>
      <c r="G15" s="60">
        <v>11946</v>
      </c>
      <c r="H15" s="61" t="s">
        <v>384</v>
      </c>
    </row>
    <row r="16" spans="1:8" ht="18" customHeight="1">
      <c r="A16" s="57"/>
      <c r="B16" s="20">
        <v>9</v>
      </c>
      <c r="C16" s="26" t="s">
        <v>55</v>
      </c>
      <c r="D16" s="23"/>
      <c r="E16" s="23">
        <v>47250</v>
      </c>
      <c r="F16" s="60">
        <v>8844</v>
      </c>
      <c r="G16" s="60">
        <v>11947</v>
      </c>
      <c r="H16" s="61" t="s">
        <v>384</v>
      </c>
    </row>
    <row r="17" spans="1:8" ht="18" customHeight="1">
      <c r="A17" s="57"/>
      <c r="B17" s="20">
        <v>10</v>
      </c>
      <c r="C17" s="26" t="s">
        <v>59</v>
      </c>
      <c r="D17" s="23"/>
      <c r="E17" s="23">
        <v>47250</v>
      </c>
      <c r="F17" s="60">
        <v>8845</v>
      </c>
      <c r="G17" s="60">
        <v>11948</v>
      </c>
      <c r="H17" s="61" t="s">
        <v>384</v>
      </c>
    </row>
    <row r="18" spans="1:8" ht="18" customHeight="1">
      <c r="A18" s="57"/>
      <c r="B18" s="20">
        <v>11</v>
      </c>
      <c r="C18" s="26" t="s">
        <v>63</v>
      </c>
      <c r="D18" s="23"/>
      <c r="E18" s="23">
        <v>47250</v>
      </c>
      <c r="F18" s="60">
        <v>8846</v>
      </c>
      <c r="G18" s="60">
        <v>11949</v>
      </c>
      <c r="H18" s="61" t="s">
        <v>384</v>
      </c>
    </row>
    <row r="19" spans="1:8" ht="18" customHeight="1">
      <c r="A19" s="57"/>
      <c r="B19" s="20">
        <v>12</v>
      </c>
      <c r="C19" s="26" t="s">
        <v>67</v>
      </c>
      <c r="D19" s="23"/>
      <c r="E19" s="23">
        <v>47250</v>
      </c>
      <c r="F19" s="60">
        <v>8847</v>
      </c>
      <c r="G19" s="60">
        <v>11950</v>
      </c>
      <c r="H19" s="61" t="s">
        <v>384</v>
      </c>
    </row>
    <row r="20" spans="1:8" ht="18" customHeight="1">
      <c r="A20" s="57"/>
      <c r="B20" s="20">
        <v>13</v>
      </c>
      <c r="C20" s="26" t="s">
        <v>71</v>
      </c>
      <c r="D20" s="23"/>
      <c r="E20" s="23">
        <v>94500</v>
      </c>
      <c r="F20" s="60">
        <v>8848</v>
      </c>
      <c r="G20" s="60">
        <v>11951</v>
      </c>
      <c r="H20" s="61" t="s">
        <v>384</v>
      </c>
    </row>
    <row r="21" spans="1:8" ht="18" customHeight="1">
      <c r="A21" s="57"/>
      <c r="B21" s="20">
        <v>14</v>
      </c>
      <c r="C21" s="26" t="s">
        <v>75</v>
      </c>
      <c r="D21" s="23"/>
      <c r="E21" s="23">
        <v>94500</v>
      </c>
      <c r="F21" s="60">
        <v>8849</v>
      </c>
      <c r="G21" s="60">
        <v>11952</v>
      </c>
      <c r="H21" s="61" t="s">
        <v>384</v>
      </c>
    </row>
    <row r="22" spans="1:8" ht="18" customHeight="1">
      <c r="A22" s="57"/>
      <c r="B22" s="20">
        <v>15</v>
      </c>
      <c r="C22" s="26" t="s">
        <v>79</v>
      </c>
      <c r="D22" s="23"/>
      <c r="E22" s="23">
        <v>47250</v>
      </c>
      <c r="F22" s="60">
        <v>8850</v>
      </c>
      <c r="G22" s="60">
        <v>11953</v>
      </c>
      <c r="H22" s="61" t="s">
        <v>384</v>
      </c>
    </row>
    <row r="23" spans="1:8" ht="18" customHeight="1">
      <c r="A23" s="57"/>
      <c r="B23" s="20">
        <v>16</v>
      </c>
      <c r="C23" s="26" t="s">
        <v>83</v>
      </c>
      <c r="D23" s="23"/>
      <c r="E23" s="23">
        <v>94500</v>
      </c>
      <c r="F23" s="60">
        <v>8851</v>
      </c>
      <c r="G23" s="60">
        <v>11954</v>
      </c>
      <c r="H23" s="61" t="s">
        <v>384</v>
      </c>
    </row>
    <row r="24" spans="1:8" ht="18" customHeight="1">
      <c r="A24" s="57"/>
      <c r="B24" s="20">
        <v>17</v>
      </c>
      <c r="C24" s="26" t="s">
        <v>89</v>
      </c>
      <c r="D24" s="23"/>
      <c r="E24" s="23">
        <v>47250</v>
      </c>
      <c r="F24" s="60">
        <v>8852</v>
      </c>
      <c r="G24" s="60">
        <v>11955</v>
      </c>
      <c r="H24" s="61" t="s">
        <v>384</v>
      </c>
    </row>
    <row r="25" spans="1:8" ht="18" customHeight="1">
      <c r="A25" s="57"/>
      <c r="B25" s="20">
        <v>18</v>
      </c>
      <c r="C25" s="26" t="s">
        <v>93</v>
      </c>
      <c r="D25" s="23"/>
      <c r="E25" s="23">
        <v>141750</v>
      </c>
      <c r="F25" s="60">
        <v>8853</v>
      </c>
      <c r="G25" s="60">
        <v>11956</v>
      </c>
      <c r="H25" s="61" t="s">
        <v>384</v>
      </c>
    </row>
    <row r="26" spans="1:8" ht="18" customHeight="1">
      <c r="A26" s="57"/>
      <c r="B26" s="20">
        <v>19</v>
      </c>
      <c r="C26" s="26" t="s">
        <v>98</v>
      </c>
      <c r="D26" s="23"/>
      <c r="E26" s="23">
        <v>47250</v>
      </c>
      <c r="F26" s="60">
        <v>8854</v>
      </c>
      <c r="G26" s="60">
        <v>11957</v>
      </c>
      <c r="H26" s="61" t="s">
        <v>384</v>
      </c>
    </row>
    <row r="27" spans="1:8" ht="18" customHeight="1">
      <c r="A27" s="57"/>
      <c r="B27" s="20">
        <v>20</v>
      </c>
      <c r="C27" s="26" t="s">
        <v>102</v>
      </c>
      <c r="D27" s="23"/>
      <c r="E27" s="23">
        <v>94500</v>
      </c>
      <c r="F27" s="60">
        <v>8855</v>
      </c>
      <c r="G27" s="60">
        <v>11958</v>
      </c>
      <c r="H27" s="61" t="s">
        <v>384</v>
      </c>
    </row>
    <row r="28" spans="1:8" ht="18" customHeight="1">
      <c r="A28" s="57"/>
      <c r="B28" s="20">
        <v>21</v>
      </c>
      <c r="C28" s="26" t="s">
        <v>106</v>
      </c>
      <c r="D28" s="23"/>
      <c r="E28" s="23">
        <v>94500</v>
      </c>
      <c r="F28" s="60">
        <v>8856</v>
      </c>
      <c r="G28" s="60">
        <v>11959</v>
      </c>
      <c r="H28" s="61" t="s">
        <v>384</v>
      </c>
    </row>
    <row r="29" spans="1:8" ht="18" customHeight="1">
      <c r="A29" s="57"/>
      <c r="B29" s="20">
        <v>22</v>
      </c>
      <c r="C29" s="26" t="s">
        <v>112</v>
      </c>
      <c r="D29" s="23"/>
      <c r="E29" s="23">
        <v>47250</v>
      </c>
      <c r="F29" s="60">
        <v>8857</v>
      </c>
      <c r="G29" s="60">
        <v>11960</v>
      </c>
      <c r="H29" s="61" t="s">
        <v>384</v>
      </c>
    </row>
    <row r="30" spans="1:8" ht="18" customHeight="1">
      <c r="A30" s="57"/>
      <c r="B30" s="20">
        <v>23</v>
      </c>
      <c r="C30" s="26" t="s">
        <v>116</v>
      </c>
      <c r="D30" s="23"/>
      <c r="E30" s="23">
        <v>283500</v>
      </c>
      <c r="F30" s="60">
        <v>8858</v>
      </c>
      <c r="G30" s="60">
        <v>11961</v>
      </c>
      <c r="H30" s="61" t="s">
        <v>384</v>
      </c>
    </row>
    <row r="31" spans="1:8" ht="18" customHeight="1">
      <c r="A31" s="57"/>
      <c r="B31" s="20">
        <v>24</v>
      </c>
      <c r="C31" s="26" t="s">
        <v>127</v>
      </c>
      <c r="D31" s="23"/>
      <c r="E31" s="23">
        <v>94500</v>
      </c>
      <c r="F31" s="60">
        <v>8859</v>
      </c>
      <c r="G31" s="60">
        <v>11962</v>
      </c>
      <c r="H31" s="61" t="s">
        <v>384</v>
      </c>
    </row>
    <row r="32" spans="1:8" ht="18" customHeight="1">
      <c r="A32" s="57"/>
      <c r="B32" s="20">
        <v>25</v>
      </c>
      <c r="C32" s="26" t="s">
        <v>131</v>
      </c>
      <c r="D32" s="23"/>
      <c r="E32" s="23">
        <v>47250</v>
      </c>
      <c r="F32" s="60">
        <v>8860</v>
      </c>
      <c r="G32" s="60">
        <v>11963</v>
      </c>
      <c r="H32" s="61" t="s">
        <v>384</v>
      </c>
    </row>
    <row r="33" spans="1:8" ht="18" customHeight="1">
      <c r="A33" s="57"/>
      <c r="B33" s="20">
        <v>26</v>
      </c>
      <c r="C33" s="26" t="s">
        <v>135</v>
      </c>
      <c r="D33" s="23"/>
      <c r="E33" s="23">
        <v>47250</v>
      </c>
      <c r="F33" s="60">
        <v>8861</v>
      </c>
      <c r="G33" s="60">
        <v>11964</v>
      </c>
      <c r="H33" s="61" t="s">
        <v>384</v>
      </c>
    </row>
    <row r="34" spans="1:8" ht="18" customHeight="1">
      <c r="A34" s="57"/>
      <c r="B34" s="20">
        <v>27</v>
      </c>
      <c r="C34" s="26" t="s">
        <v>139</v>
      </c>
      <c r="D34" s="23"/>
      <c r="E34" s="23">
        <v>94500</v>
      </c>
      <c r="F34" s="60">
        <v>8862</v>
      </c>
      <c r="G34" s="60">
        <v>11965</v>
      </c>
      <c r="H34" s="61" t="s">
        <v>384</v>
      </c>
    </row>
    <row r="35" spans="1:8" ht="18" customHeight="1">
      <c r="A35" s="57"/>
      <c r="B35" s="20">
        <v>28</v>
      </c>
      <c r="C35" s="26" t="s">
        <v>145</v>
      </c>
      <c r="D35" s="23"/>
      <c r="E35" s="23">
        <v>236250</v>
      </c>
      <c r="F35" s="60">
        <v>8863</v>
      </c>
      <c r="G35" s="60">
        <v>11966</v>
      </c>
      <c r="H35" s="61" t="s">
        <v>384</v>
      </c>
    </row>
    <row r="36" spans="1:8" ht="18" customHeight="1">
      <c r="A36" s="57"/>
      <c r="B36" s="20">
        <v>29</v>
      </c>
      <c r="C36" s="26" t="s">
        <v>155</v>
      </c>
      <c r="D36" s="23"/>
      <c r="E36" s="23">
        <v>47250</v>
      </c>
      <c r="F36" s="60">
        <v>8864</v>
      </c>
      <c r="G36" s="60">
        <v>11967</v>
      </c>
      <c r="H36" s="61" t="s">
        <v>384</v>
      </c>
    </row>
    <row r="37" spans="1:8" ht="18" customHeight="1">
      <c r="A37" s="57"/>
      <c r="B37" s="20">
        <v>30</v>
      </c>
      <c r="C37" s="26" t="s">
        <v>159</v>
      </c>
      <c r="D37" s="23"/>
      <c r="E37" s="23">
        <v>47250</v>
      </c>
      <c r="F37" s="60">
        <v>8865</v>
      </c>
      <c r="G37" s="60">
        <v>11968</v>
      </c>
      <c r="H37" s="61" t="s">
        <v>384</v>
      </c>
    </row>
    <row r="38" spans="1:8" ht="18" customHeight="1">
      <c r="A38" s="57"/>
      <c r="B38" s="20">
        <v>31</v>
      </c>
      <c r="C38" s="26" t="s">
        <v>163</v>
      </c>
      <c r="D38" s="23"/>
      <c r="E38" s="23">
        <v>94500</v>
      </c>
      <c r="F38" s="60">
        <v>8866</v>
      </c>
      <c r="G38" s="60">
        <v>11969</v>
      </c>
      <c r="H38" s="61" t="s">
        <v>384</v>
      </c>
    </row>
    <row r="39" spans="1:8" ht="18" customHeight="1">
      <c r="A39" s="57"/>
      <c r="B39" s="20">
        <v>32</v>
      </c>
      <c r="C39" s="26" t="s">
        <v>167</v>
      </c>
      <c r="D39" s="23"/>
      <c r="E39" s="23">
        <v>47250</v>
      </c>
      <c r="F39" s="60">
        <v>8867</v>
      </c>
      <c r="G39" s="60">
        <v>11970</v>
      </c>
      <c r="H39" s="61" t="s">
        <v>384</v>
      </c>
    </row>
    <row r="40" spans="1:8" ht="18" customHeight="1">
      <c r="A40" s="57"/>
      <c r="B40" s="20">
        <v>33</v>
      </c>
      <c r="C40" s="26" t="s">
        <v>170</v>
      </c>
      <c r="D40" s="23"/>
      <c r="E40" s="23">
        <v>47250</v>
      </c>
      <c r="F40" s="60">
        <v>8868</v>
      </c>
      <c r="G40" s="60">
        <v>11971</v>
      </c>
      <c r="H40" s="61" t="s">
        <v>384</v>
      </c>
    </row>
    <row r="41" spans="1:8" ht="18" customHeight="1">
      <c r="A41" s="57"/>
      <c r="B41" s="20">
        <v>34</v>
      </c>
      <c r="C41" s="26" t="s">
        <v>174</v>
      </c>
      <c r="D41" s="23"/>
      <c r="E41" s="23">
        <v>47250</v>
      </c>
      <c r="F41" s="60">
        <v>8869</v>
      </c>
      <c r="G41" s="60">
        <v>11972</v>
      </c>
      <c r="H41" s="61" t="s">
        <v>384</v>
      </c>
    </row>
    <row r="42" spans="1:8" ht="18" customHeight="1">
      <c r="A42" s="57"/>
      <c r="B42" s="20">
        <v>35</v>
      </c>
      <c r="C42" s="26" t="s">
        <v>178</v>
      </c>
      <c r="D42" s="23"/>
      <c r="E42" s="23">
        <v>47250</v>
      </c>
      <c r="F42" s="60">
        <v>8870</v>
      </c>
      <c r="G42" s="60">
        <v>11973</v>
      </c>
      <c r="H42" s="61" t="s">
        <v>384</v>
      </c>
    </row>
    <row r="43" spans="1:8" ht="18" customHeight="1">
      <c r="A43" s="57"/>
      <c r="B43" s="20">
        <v>36</v>
      </c>
      <c r="C43" s="26" t="s">
        <v>182</v>
      </c>
      <c r="D43" s="23"/>
      <c r="E43" s="23">
        <v>94500</v>
      </c>
      <c r="F43" s="60">
        <v>8871</v>
      </c>
      <c r="G43" s="60">
        <v>11974</v>
      </c>
      <c r="H43" s="61" t="s">
        <v>384</v>
      </c>
    </row>
    <row r="44" spans="1:8" ht="18" customHeight="1">
      <c r="A44" s="57"/>
      <c r="B44" s="20">
        <v>37</v>
      </c>
      <c r="C44" s="26" t="s">
        <v>188</v>
      </c>
      <c r="D44" s="23"/>
      <c r="E44" s="23">
        <v>47250</v>
      </c>
      <c r="F44" s="60">
        <v>8872</v>
      </c>
      <c r="G44" s="60">
        <v>11975</v>
      </c>
      <c r="H44" s="61" t="s">
        <v>384</v>
      </c>
    </row>
    <row r="45" spans="1:8" ht="18" customHeight="1">
      <c r="A45" s="57"/>
      <c r="B45" s="20">
        <v>38</v>
      </c>
      <c r="C45" s="26" t="s">
        <v>192</v>
      </c>
      <c r="D45" s="23"/>
      <c r="E45" s="23">
        <v>47250</v>
      </c>
      <c r="F45" s="60">
        <v>8873</v>
      </c>
      <c r="G45" s="60">
        <v>11976</v>
      </c>
      <c r="H45" s="61" t="s">
        <v>384</v>
      </c>
    </row>
    <row r="46" spans="1:8" ht="18" customHeight="1">
      <c r="A46" s="57"/>
      <c r="B46" s="20">
        <v>39</v>
      </c>
      <c r="C46" s="26" t="s">
        <v>196</v>
      </c>
      <c r="D46" s="23"/>
      <c r="E46" s="23">
        <v>47250</v>
      </c>
      <c r="F46" s="60">
        <v>8874</v>
      </c>
      <c r="G46" s="60">
        <v>11977</v>
      </c>
      <c r="H46" s="61" t="s">
        <v>384</v>
      </c>
    </row>
    <row r="47" spans="1:8" ht="18" customHeight="1">
      <c r="A47" s="57"/>
      <c r="B47" s="20">
        <v>40</v>
      </c>
      <c r="C47" s="26" t="s">
        <v>200</v>
      </c>
      <c r="D47" s="23"/>
      <c r="E47" s="23">
        <v>94500</v>
      </c>
      <c r="F47" s="60">
        <v>8875</v>
      </c>
      <c r="G47" s="60">
        <v>11978</v>
      </c>
      <c r="H47" s="61" t="s">
        <v>384</v>
      </c>
    </row>
    <row r="48" spans="1:8" ht="18" customHeight="1">
      <c r="A48" s="57"/>
      <c r="B48" s="20">
        <v>41</v>
      </c>
      <c r="C48" s="26" t="s">
        <v>206</v>
      </c>
      <c r="D48" s="23"/>
      <c r="E48" s="23">
        <v>141750</v>
      </c>
      <c r="F48" s="60">
        <v>8876</v>
      </c>
      <c r="G48" s="60">
        <v>11979</v>
      </c>
      <c r="H48" s="61" t="s">
        <v>384</v>
      </c>
    </row>
    <row r="49" spans="1:8" ht="18" customHeight="1">
      <c r="A49" s="57"/>
      <c r="B49" s="20">
        <v>42</v>
      </c>
      <c r="C49" s="26" t="s">
        <v>212</v>
      </c>
      <c r="D49" s="23"/>
      <c r="E49" s="23">
        <v>47250</v>
      </c>
      <c r="F49" s="60">
        <v>8877</v>
      </c>
      <c r="G49" s="60">
        <v>11980</v>
      </c>
      <c r="H49" s="61" t="s">
        <v>384</v>
      </c>
    </row>
    <row r="50" spans="1:8" ht="18" customHeight="1">
      <c r="A50" s="57"/>
      <c r="B50" s="20">
        <v>43</v>
      </c>
      <c r="C50" s="26" t="s">
        <v>216</v>
      </c>
      <c r="D50" s="23"/>
      <c r="E50" s="23">
        <v>47250</v>
      </c>
      <c r="F50" s="60">
        <v>8878</v>
      </c>
      <c r="G50" s="60">
        <v>11981</v>
      </c>
      <c r="H50" s="61" t="s">
        <v>384</v>
      </c>
    </row>
    <row r="51" spans="1:8" ht="18" customHeight="1">
      <c r="A51" s="57"/>
      <c r="B51" s="20">
        <v>44</v>
      </c>
      <c r="C51" s="26" t="s">
        <v>220</v>
      </c>
      <c r="D51" s="23"/>
      <c r="E51" s="23">
        <v>47250</v>
      </c>
      <c r="F51" s="60">
        <v>8879</v>
      </c>
      <c r="G51" s="60">
        <v>11982</v>
      </c>
      <c r="H51" s="61" t="s">
        <v>384</v>
      </c>
    </row>
    <row r="52" spans="1:8" ht="18" customHeight="1">
      <c r="A52" s="57"/>
      <c r="B52" s="20">
        <v>45</v>
      </c>
      <c r="C52" s="26" t="s">
        <v>224</v>
      </c>
      <c r="D52" s="23"/>
      <c r="E52" s="23">
        <v>47250</v>
      </c>
      <c r="F52" s="60">
        <v>8880</v>
      </c>
      <c r="G52" s="60">
        <v>11983</v>
      </c>
      <c r="H52" s="61" t="s">
        <v>384</v>
      </c>
    </row>
    <row r="53" spans="1:8" ht="18" customHeight="1">
      <c r="A53" s="57"/>
      <c r="B53" s="20">
        <v>46</v>
      </c>
      <c r="C53" s="26" t="s">
        <v>228</v>
      </c>
      <c r="D53" s="23"/>
      <c r="E53" s="23">
        <v>141750</v>
      </c>
      <c r="F53" s="60">
        <v>8881</v>
      </c>
      <c r="G53" s="60">
        <v>11984</v>
      </c>
      <c r="H53" s="61" t="s">
        <v>384</v>
      </c>
    </row>
    <row r="54" spans="1:8" ht="18" customHeight="1">
      <c r="A54" s="57"/>
      <c r="B54" s="20">
        <v>47</v>
      </c>
      <c r="C54" s="26" t="s">
        <v>234</v>
      </c>
      <c r="D54" s="23"/>
      <c r="E54" s="23">
        <v>94500</v>
      </c>
      <c r="F54" s="60">
        <v>8882</v>
      </c>
      <c r="G54" s="60">
        <v>11985</v>
      </c>
      <c r="H54" s="61" t="s">
        <v>384</v>
      </c>
    </row>
    <row r="55" spans="1:8" ht="18" customHeight="1">
      <c r="A55" s="57"/>
      <c r="B55" s="20">
        <v>48</v>
      </c>
      <c r="C55" s="26" t="s">
        <v>238</v>
      </c>
      <c r="D55" s="23"/>
      <c r="E55" s="23">
        <v>47250</v>
      </c>
      <c r="F55" s="60">
        <v>8883</v>
      </c>
      <c r="G55" s="60">
        <v>11986</v>
      </c>
      <c r="H55" s="61" t="s">
        <v>384</v>
      </c>
    </row>
    <row r="56" spans="1:8" ht="18" customHeight="1">
      <c r="A56" s="57"/>
      <c r="B56" s="20">
        <v>49</v>
      </c>
      <c r="C56" s="26" t="s">
        <v>242</v>
      </c>
      <c r="D56" s="23"/>
      <c r="E56" s="23">
        <v>47250</v>
      </c>
      <c r="F56" s="60">
        <v>8884</v>
      </c>
      <c r="G56" s="60">
        <v>11987</v>
      </c>
      <c r="H56" s="61" t="s">
        <v>384</v>
      </c>
    </row>
    <row r="57" spans="1:8" ht="18" customHeight="1">
      <c r="A57" s="57"/>
      <c r="B57" s="20">
        <v>50</v>
      </c>
      <c r="C57" s="26" t="s">
        <v>246</v>
      </c>
      <c r="D57" s="23"/>
      <c r="E57" s="23">
        <v>94500</v>
      </c>
      <c r="F57" s="60">
        <v>8885</v>
      </c>
      <c r="G57" s="60">
        <v>11988</v>
      </c>
      <c r="H57" s="61" t="s">
        <v>384</v>
      </c>
    </row>
    <row r="58" spans="1:8" ht="18" customHeight="1">
      <c r="A58" s="57"/>
      <c r="B58" s="20">
        <v>51</v>
      </c>
      <c r="C58" s="26" t="s">
        <v>252</v>
      </c>
      <c r="D58" s="23"/>
      <c r="E58" s="23">
        <v>47250</v>
      </c>
      <c r="F58" s="60">
        <v>8886</v>
      </c>
      <c r="G58" s="60">
        <v>11989</v>
      </c>
      <c r="H58" s="61" t="s">
        <v>384</v>
      </c>
    </row>
    <row r="59" spans="1:8" ht="18" customHeight="1">
      <c r="A59" s="57"/>
      <c r="B59" s="20">
        <v>52</v>
      </c>
      <c r="C59" s="26" t="s">
        <v>256</v>
      </c>
      <c r="D59" s="23"/>
      <c r="E59" s="23">
        <v>47250</v>
      </c>
      <c r="F59" s="60">
        <v>8887</v>
      </c>
      <c r="G59" s="60">
        <v>11990</v>
      </c>
      <c r="H59" s="61" t="s">
        <v>384</v>
      </c>
    </row>
    <row r="60" spans="1:8" ht="18" customHeight="1">
      <c r="A60" s="57"/>
      <c r="B60" s="20">
        <v>53</v>
      </c>
      <c r="C60" s="26" t="s">
        <v>260</v>
      </c>
      <c r="D60" s="23"/>
      <c r="E60" s="23">
        <v>47250</v>
      </c>
      <c r="F60" s="60">
        <v>8888</v>
      </c>
      <c r="G60" s="60">
        <v>11991</v>
      </c>
      <c r="H60" s="61" t="s">
        <v>384</v>
      </c>
    </row>
    <row r="61" spans="1:8" ht="18" customHeight="1">
      <c r="A61" s="57"/>
      <c r="B61" s="20">
        <v>54</v>
      </c>
      <c r="C61" s="26" t="s">
        <v>264</v>
      </c>
      <c r="D61" s="23"/>
      <c r="E61" s="23">
        <v>94500</v>
      </c>
      <c r="F61" s="60">
        <v>8889</v>
      </c>
      <c r="G61" s="60">
        <v>11992</v>
      </c>
      <c r="H61" s="61" t="s">
        <v>384</v>
      </c>
    </row>
    <row r="62" spans="1:8" ht="18" customHeight="1">
      <c r="A62" s="57"/>
      <c r="B62" s="20">
        <v>55</v>
      </c>
      <c r="C62" s="26" t="s">
        <v>270</v>
      </c>
      <c r="D62" s="23">
        <v>150000</v>
      </c>
      <c r="E62" s="23">
        <v>47250</v>
      </c>
      <c r="F62" s="60">
        <v>8890</v>
      </c>
      <c r="G62" s="60">
        <v>11993</v>
      </c>
      <c r="H62" s="61" t="s">
        <v>384</v>
      </c>
    </row>
    <row r="63" spans="1:8" ht="18" customHeight="1">
      <c r="A63" s="57"/>
      <c r="B63" s="20">
        <v>56</v>
      </c>
      <c r="C63" s="26" t="s">
        <v>274</v>
      </c>
      <c r="D63" s="23"/>
      <c r="E63" s="23">
        <v>47250</v>
      </c>
      <c r="F63" s="60">
        <v>8891</v>
      </c>
      <c r="G63" s="60">
        <v>11994</v>
      </c>
      <c r="H63" s="61" t="s">
        <v>384</v>
      </c>
    </row>
    <row r="64" spans="1:8" ht="18" customHeight="1">
      <c r="A64" s="57"/>
      <c r="B64" s="20">
        <v>57</v>
      </c>
      <c r="C64" s="26" t="s">
        <v>278</v>
      </c>
      <c r="D64" s="23"/>
      <c r="E64" s="23">
        <v>141750</v>
      </c>
      <c r="F64" s="60">
        <v>8892</v>
      </c>
      <c r="G64" s="60">
        <v>11995</v>
      </c>
      <c r="H64" s="61" t="s">
        <v>384</v>
      </c>
    </row>
    <row r="65" spans="1:8" ht="18" customHeight="1">
      <c r="A65" s="57"/>
      <c r="B65" s="20">
        <v>58</v>
      </c>
      <c r="C65" s="26" t="s">
        <v>284</v>
      </c>
      <c r="D65" s="23"/>
      <c r="E65" s="23">
        <v>94500</v>
      </c>
      <c r="F65" s="60">
        <v>8893</v>
      </c>
      <c r="G65" s="60">
        <v>11996</v>
      </c>
      <c r="H65" s="61" t="s">
        <v>384</v>
      </c>
    </row>
    <row r="66" spans="1:8" ht="18" customHeight="1">
      <c r="A66" s="57"/>
      <c r="B66" s="20">
        <v>59</v>
      </c>
      <c r="C66" s="26" t="s">
        <v>288</v>
      </c>
      <c r="D66" s="23"/>
      <c r="E66" s="23">
        <v>425250</v>
      </c>
      <c r="F66" s="60">
        <v>8894</v>
      </c>
      <c r="G66" s="60">
        <v>11997</v>
      </c>
      <c r="H66" s="61" t="s">
        <v>384</v>
      </c>
    </row>
    <row r="67" spans="1:8" ht="18" customHeight="1">
      <c r="A67" s="57"/>
      <c r="B67" s="20">
        <v>60</v>
      </c>
      <c r="C67" s="26" t="s">
        <v>301</v>
      </c>
      <c r="D67" s="23"/>
      <c r="E67" s="23">
        <v>47250</v>
      </c>
      <c r="F67" s="60">
        <v>8895</v>
      </c>
      <c r="G67" s="60">
        <v>11998</v>
      </c>
      <c r="H67" s="61" t="s">
        <v>384</v>
      </c>
    </row>
    <row r="68" spans="1:8" ht="18" customHeight="1">
      <c r="A68" s="57"/>
      <c r="B68" s="20">
        <v>61</v>
      </c>
      <c r="C68" s="26" t="s">
        <v>305</v>
      </c>
      <c r="D68" s="23"/>
      <c r="E68" s="23">
        <v>47250</v>
      </c>
      <c r="F68" s="60">
        <v>8896</v>
      </c>
      <c r="G68" s="60">
        <v>11999</v>
      </c>
      <c r="H68" s="61" t="s">
        <v>384</v>
      </c>
    </row>
    <row r="69" spans="1:8" ht="18" customHeight="1">
      <c r="A69" s="57"/>
      <c r="B69" s="20">
        <v>62</v>
      </c>
      <c r="C69" s="26" t="s">
        <v>309</v>
      </c>
      <c r="D69" s="23"/>
      <c r="E69" s="23">
        <v>141750</v>
      </c>
      <c r="F69" s="60">
        <v>8897</v>
      </c>
      <c r="G69" s="60">
        <v>12000</v>
      </c>
      <c r="H69" s="61" t="s">
        <v>384</v>
      </c>
    </row>
    <row r="70" spans="1:8" ht="18" customHeight="1">
      <c r="A70" s="57"/>
      <c r="B70" s="20">
        <v>63</v>
      </c>
      <c r="C70" s="26" t="s">
        <v>315</v>
      </c>
      <c r="D70" s="23">
        <v>1500000</v>
      </c>
      <c r="E70" s="23">
        <v>141750</v>
      </c>
      <c r="F70" s="60">
        <v>8898</v>
      </c>
      <c r="G70" s="60">
        <v>12001</v>
      </c>
      <c r="H70" s="61" t="s">
        <v>384</v>
      </c>
    </row>
    <row r="71" spans="1:8" ht="18" customHeight="1">
      <c r="A71" s="57"/>
      <c r="B71" s="20">
        <v>64</v>
      </c>
      <c r="C71" s="26" t="s">
        <v>322</v>
      </c>
      <c r="D71" s="23"/>
      <c r="E71" s="23">
        <v>47250</v>
      </c>
      <c r="F71" s="60">
        <v>8899</v>
      </c>
      <c r="G71" s="60">
        <v>12002</v>
      </c>
      <c r="H71" s="61" t="s">
        <v>384</v>
      </c>
    </row>
    <row r="72" spans="1:8" ht="18" customHeight="1">
      <c r="A72" s="57"/>
      <c r="B72" s="20">
        <v>65</v>
      </c>
      <c r="C72" s="26" t="s">
        <v>326</v>
      </c>
      <c r="D72" s="23"/>
      <c r="E72" s="23">
        <v>94500</v>
      </c>
      <c r="F72" s="60">
        <v>8900</v>
      </c>
      <c r="G72" s="60">
        <v>12003</v>
      </c>
      <c r="H72" s="61" t="s">
        <v>384</v>
      </c>
    </row>
    <row r="73" spans="1:8" ht="18" customHeight="1">
      <c r="A73" s="57"/>
      <c r="B73" s="20">
        <v>66</v>
      </c>
      <c r="C73" s="26" t="s">
        <v>332</v>
      </c>
      <c r="D73" s="23"/>
      <c r="E73" s="23">
        <v>47250</v>
      </c>
      <c r="F73" s="60">
        <v>8901</v>
      </c>
      <c r="G73" s="60">
        <v>12004</v>
      </c>
      <c r="H73" s="61" t="s">
        <v>384</v>
      </c>
    </row>
    <row r="74" spans="1:8" ht="18" customHeight="1">
      <c r="A74" s="57"/>
      <c r="B74" s="20">
        <v>67</v>
      </c>
      <c r="C74" s="26" t="s">
        <v>336</v>
      </c>
      <c r="D74" s="23"/>
      <c r="E74" s="23">
        <v>47250</v>
      </c>
      <c r="F74" s="60">
        <v>8902</v>
      </c>
      <c r="G74" s="60">
        <v>12005</v>
      </c>
      <c r="H74" s="61" t="s">
        <v>384</v>
      </c>
    </row>
    <row r="75" spans="1:8" ht="18" customHeight="1">
      <c r="A75" s="57"/>
      <c r="B75" s="20">
        <v>68</v>
      </c>
      <c r="C75" s="26" t="s">
        <v>340</v>
      </c>
      <c r="D75" s="23"/>
      <c r="E75" s="23">
        <v>47250</v>
      </c>
      <c r="F75" s="60">
        <v>8903</v>
      </c>
      <c r="G75" s="60">
        <v>12006</v>
      </c>
      <c r="H75" s="61" t="s">
        <v>384</v>
      </c>
    </row>
    <row r="76" spans="1:8" ht="18" customHeight="1">
      <c r="A76" s="57"/>
      <c r="B76" s="20">
        <v>69</v>
      </c>
      <c r="C76" s="26" t="s">
        <v>344</v>
      </c>
      <c r="D76" s="23"/>
      <c r="E76" s="23">
        <v>47250</v>
      </c>
      <c r="F76" s="60">
        <v>8904</v>
      </c>
      <c r="G76" s="60">
        <v>12007</v>
      </c>
      <c r="H76" s="61" t="s">
        <v>384</v>
      </c>
    </row>
    <row r="77" spans="1:8" ht="18" customHeight="1">
      <c r="A77" s="57"/>
      <c r="B77" s="20">
        <v>70</v>
      </c>
      <c r="C77" s="26" t="s">
        <v>348</v>
      </c>
      <c r="D77" s="23"/>
      <c r="E77" s="23">
        <v>47250</v>
      </c>
      <c r="F77" s="60">
        <v>8905</v>
      </c>
      <c r="G77" s="60">
        <v>12008</v>
      </c>
      <c r="H77" s="61" t="s">
        <v>384</v>
      </c>
    </row>
    <row r="78" spans="1:8" ht="18" customHeight="1">
      <c r="A78" s="57"/>
      <c r="B78" s="20">
        <v>71</v>
      </c>
      <c r="C78" s="26" t="s">
        <v>352</v>
      </c>
      <c r="D78" s="23"/>
      <c r="E78" s="23">
        <v>47250</v>
      </c>
      <c r="F78" s="60">
        <v>8906</v>
      </c>
      <c r="G78" s="60">
        <v>12009</v>
      </c>
      <c r="H78" s="61" t="s">
        <v>384</v>
      </c>
    </row>
    <row r="79" spans="2:8" ht="18" customHeight="1">
      <c r="B79" s="20">
        <v>72</v>
      </c>
      <c r="C79" s="26" t="s">
        <v>356</v>
      </c>
      <c r="D79" s="23"/>
      <c r="E79" s="23">
        <v>47250</v>
      </c>
      <c r="F79" s="60">
        <v>8907</v>
      </c>
      <c r="G79" s="60">
        <v>12010</v>
      </c>
      <c r="H79" s="61" t="s">
        <v>384</v>
      </c>
    </row>
    <row r="80" spans="2:8" ht="21">
      <c r="B80" s="20">
        <v>73</v>
      </c>
      <c r="C80" s="26" t="s">
        <v>360</v>
      </c>
      <c r="D80" s="23"/>
      <c r="E80" s="23">
        <v>94500</v>
      </c>
      <c r="F80" s="60">
        <v>8908</v>
      </c>
      <c r="G80" s="60">
        <v>12011</v>
      </c>
      <c r="H80" s="61" t="s">
        <v>384</v>
      </c>
    </row>
    <row r="81" spans="2:8" ht="21">
      <c r="B81" s="20">
        <v>74</v>
      </c>
      <c r="C81" s="26" t="s">
        <v>364</v>
      </c>
      <c r="D81" s="23"/>
      <c r="E81" s="23">
        <v>47250</v>
      </c>
      <c r="F81" s="60">
        <v>8909</v>
      </c>
      <c r="G81" s="60">
        <v>12012</v>
      </c>
      <c r="H81" s="61" t="s">
        <v>384</v>
      </c>
    </row>
    <row r="82" spans="2:8" ht="21">
      <c r="B82" s="20">
        <v>75</v>
      </c>
      <c r="C82" s="26" t="s">
        <v>368</v>
      </c>
      <c r="D82" s="23"/>
      <c r="E82" s="23">
        <v>47250</v>
      </c>
      <c r="F82" s="60">
        <v>8910</v>
      </c>
      <c r="G82" s="60">
        <v>12013</v>
      </c>
      <c r="H82" s="61" t="s">
        <v>384</v>
      </c>
    </row>
    <row r="83" spans="2:8" ht="21">
      <c r="B83" s="29">
        <v>76</v>
      </c>
      <c r="C83" s="62" t="s">
        <v>372</v>
      </c>
      <c r="D83" s="63"/>
      <c r="E83" s="63">
        <v>94500</v>
      </c>
      <c r="F83" s="64">
        <v>8911</v>
      </c>
      <c r="G83" s="60">
        <v>12014</v>
      </c>
      <c r="H83" s="61" t="s">
        <v>384</v>
      </c>
    </row>
    <row r="84" spans="2:8" s="1" customFormat="1" ht="21">
      <c r="B84" s="34"/>
      <c r="C84" s="65" t="s">
        <v>376</v>
      </c>
      <c r="D84" s="66">
        <f>SUM(D8:D83)</f>
        <v>1650000</v>
      </c>
      <c r="E84" s="66">
        <f>SUM(E8:E83)</f>
        <v>6142500</v>
      </c>
      <c r="F84" s="67"/>
      <c r="G84" s="67"/>
      <c r="H84" s="68"/>
    </row>
  </sheetData>
  <sheetProtection/>
  <mergeCells count="2">
    <mergeCell ref="B4:B7"/>
    <mergeCell ref="C4:C7"/>
  </mergeCells>
  <printOptions horizontalCentered="1"/>
  <pageMargins left="0.15748031496062992" right="0.15748031496062992" top="0.31496062992125984" bottom="0.35433070866141736" header="0.1968503937007874" footer="0.15748031496062992"/>
  <pageSetup horizontalDpi="600" verticalDpi="600" orientation="portrait" paperSize="9" r:id="rId1"/>
  <headerFooter alignWithMargins="0">
    <oddFooter>&amp;L&amp;8&amp;A&amp;Cหน้าที่  &amp;P&amp;R&amp;8&amp;F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dcterms:created xsi:type="dcterms:W3CDTF">2018-06-27T09:55:08Z</dcterms:created>
  <dcterms:modified xsi:type="dcterms:W3CDTF">2018-06-29T02:47:55Z</dcterms:modified>
  <cp:category/>
  <cp:version/>
  <cp:contentType/>
  <cp:contentStatus/>
</cp:coreProperties>
</file>