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30" windowWidth="19155" windowHeight="7110" activeTab="0"/>
  </bookViews>
  <sheets>
    <sheet name="บัญชีจัดสรร" sheetId="1" r:id="rId1"/>
    <sheet name="สรุปจังหวัด" sheetId="2" r:id="rId2"/>
  </sheets>
  <definedNames>
    <definedName name="_xlfn.BAHTTEXT" hidden="1">#NAME?</definedName>
    <definedName name="_xlnm.Print_Area" localSheetId="0">'บัญชีจัดสรร'!$B$1:$F$44</definedName>
    <definedName name="_xlnm.Print_Area" localSheetId="1">'สรุปจังหวัด'!$B$1:$G$26</definedName>
    <definedName name="_xlnm.Print_Titles" localSheetId="0">'บัญชีจัดสรร'!$1:$8</definedName>
    <definedName name="_xlnm.Print_Titles" localSheetId="1">'สรุปจังหวัด'!$1:$7</definedName>
  </definedNames>
  <calcPr fullCalcOnLoad="1"/>
</workbook>
</file>

<file path=xl/sharedStrings.xml><?xml version="1.0" encoding="utf-8"?>
<sst xmlns="http://schemas.openxmlformats.org/spreadsheetml/2006/main" count="135" uniqueCount="94">
  <si>
    <t>บัญชีรายละเอียดประกอบการโอนจัดสรรงบประมาณ ประจำปีงบประมาณ พ.ศ. 2561</t>
  </si>
  <si>
    <t>แผนงานส่งเสริมการกระจายอำนาจให้แก่องค์กรปกครองส่วนท้องถิ่น  ผลผลิตการจัดสรรเงินอุดหนุนให้แก่องค์กรปกครองส่วนท้องถิ่น</t>
  </si>
  <si>
    <t>เงินอุดหนุนทั่วไป ไตรมาสที่ 3 (เพิ่มเติม) แหล่งของเงิน  6111410   กิจกรรมหลัก  15008XXXXM2256</t>
  </si>
  <si>
    <t>ลำดับ</t>
  </si>
  <si>
    <t>จังหวัด</t>
  </si>
  <si>
    <t>ส่งเสริมศักยภาพ</t>
  </si>
  <si>
    <t>การจัดการศึกษา</t>
  </si>
  <si>
    <t>เลขที่หนังสือ</t>
  </si>
  <si>
    <t>เลขที่</t>
  </si>
  <si>
    <t>วันที่</t>
  </si>
  <si>
    <t>รหัสงบประมาณ</t>
  </si>
  <si>
    <t>ใบจัดสรร</t>
  </si>
  <si>
    <t>1500853002500033</t>
  </si>
  <si>
    <t>กาญจนบุรี</t>
  </si>
  <si>
    <t>11 มิ.ย. 61</t>
  </si>
  <si>
    <t>กาฬสินธุ์</t>
  </si>
  <si>
    <t>จันทบุรี</t>
  </si>
  <si>
    <t>ชลบุรี</t>
  </si>
  <si>
    <t>ชัยภูมิ</t>
  </si>
  <si>
    <t>ชุมพร</t>
  </si>
  <si>
    <t>เชียงราย</t>
  </si>
  <si>
    <t>บุรีรัมย์</t>
  </si>
  <si>
    <t>ระยอง</t>
  </si>
  <si>
    <t>ราชบุรี</t>
  </si>
  <si>
    <t>เลย</t>
  </si>
  <si>
    <t>ศรีสะเกษ</t>
  </si>
  <si>
    <t>สตูล</t>
  </si>
  <si>
    <t>สุโขทัย</t>
  </si>
  <si>
    <t>สุพรรณบุรี</t>
  </si>
  <si>
    <t>สุราษฎร์ธานี</t>
  </si>
  <si>
    <t>อ่างทอง</t>
  </si>
  <si>
    <t>อุบลราชธานี</t>
  </si>
  <si>
    <t>ผลรวมทั้งหมด</t>
  </si>
  <si>
    <t>แบบรายละเอียดประกอบการโอนจัดสรรงบประมาณรายจ่ายประจำปีงบประมาณ พ.ศ. 2561</t>
  </si>
  <si>
    <t xml:space="preserve">แผนงานบูรณาการส่งเสริมการกระจายอำนาจให้แก่องค์กรปกครองส่วนท้องถิ่น  ผลผลิตจัดสรรเงินอุดหนุนให้แก่องค์กรปกครองส่วนท้องถิ่น </t>
  </si>
  <si>
    <t>ตามหนังสือกรมส่งเสริมการปกครองท้องถิ่น  ที่ มท 0808.2/                   ลงวันที่        มิถุนายน  2561   เลขที่ใบจัดสรร                  /2561</t>
  </si>
  <si>
    <t>อำเภอ</t>
  </si>
  <si>
    <t xml:space="preserve">องค์กรปกครองส่วนท้องถิ่น </t>
  </si>
  <si>
    <t>เงินอุดหนุนสำหรับส่งเสริมศักยภาพ</t>
  </si>
  <si>
    <t>การจัดการศึกษาท้องถิ่น</t>
  </si>
  <si>
    <t>เมืองกาญจนบุรี</t>
  </si>
  <si>
    <t>ทม.กาญจนบุรี</t>
  </si>
  <si>
    <t>กาญจนบุรี ผลรวม</t>
  </si>
  <si>
    <t>เมืองกาฬสินธุ์</t>
  </si>
  <si>
    <t>ทม.กาฬสินธุ์</t>
  </si>
  <si>
    <t>กาฬสินธุ์ ผลรวม</t>
  </si>
  <si>
    <t>เมืองจันทบุรี</t>
  </si>
  <si>
    <t>ทม.จันทบุรี</t>
  </si>
  <si>
    <t>จันทบุรี ผลรวม</t>
  </si>
  <si>
    <t>เมืองชลบุรี</t>
  </si>
  <si>
    <t>ทม.ชลบุรี</t>
  </si>
  <si>
    <t>ชลบุรี ผลรวม</t>
  </si>
  <si>
    <t>เมืองชัยภูมิ</t>
  </si>
  <si>
    <t>อบจ.ชัยภูมิ</t>
  </si>
  <si>
    <t>ชัยภูมิ ผลรวม</t>
  </si>
  <si>
    <t>เมืองชุมพร</t>
  </si>
  <si>
    <t>ทม.ชุมพร</t>
  </si>
  <si>
    <t>ชุมพร ผลรวม</t>
  </si>
  <si>
    <t>ขุนตาล</t>
  </si>
  <si>
    <t>ทต.ป่าตาล</t>
  </si>
  <si>
    <t>เชียงราย ผลรวม</t>
  </si>
  <si>
    <t>เมืองบุรีรัมย์</t>
  </si>
  <si>
    <t>ทม.บุรีรัมย์</t>
  </si>
  <si>
    <t>บุรีรัมย์ ผลรวม</t>
  </si>
  <si>
    <t>เมืองระยอง</t>
  </si>
  <si>
    <t>ทน.ระยอง</t>
  </si>
  <si>
    <t>ระยอง ผลรวม</t>
  </si>
  <si>
    <t>เมืองราชบุรี</t>
  </si>
  <si>
    <t>ทต.เขางู</t>
  </si>
  <si>
    <t>ราชบุรี ผลรวม</t>
  </si>
  <si>
    <t>เชียงคาน</t>
  </si>
  <si>
    <t>ทต.เชียงคาน</t>
  </si>
  <si>
    <t>เลย ผลรวม</t>
  </si>
  <si>
    <t>เมืองศรีสะเกษ</t>
  </si>
  <si>
    <t>ทม.ศรีสะเกษ</t>
  </si>
  <si>
    <t>ศรีสะเกษ ผลรวม</t>
  </si>
  <si>
    <t>เมืองสตูล</t>
  </si>
  <si>
    <t>ทม.สตูล</t>
  </si>
  <si>
    <t>สตูล ผลรวม</t>
  </si>
  <si>
    <t>เมืองสุโขทัย</t>
  </si>
  <si>
    <t>ทม.สุโขทัยธานี</t>
  </si>
  <si>
    <t>สุโขทัย ผลรวม</t>
  </si>
  <si>
    <t>เมืองสุพรรณบุรี</t>
  </si>
  <si>
    <t>ทม.สุพรรณบุรี</t>
  </si>
  <si>
    <t>สุพรรณบุรี ผลรวม</t>
  </si>
  <si>
    <t>กาญจนดิษฐ์</t>
  </si>
  <si>
    <t>ทต.กาญจนดิษฐ์</t>
  </si>
  <si>
    <t>สุราษฎร์ธานี ผลรวม</t>
  </si>
  <si>
    <t>วิเศษชัยชาญ</t>
  </si>
  <si>
    <t>ทต.ท่าช้าง</t>
  </si>
  <si>
    <t>อ่างทอง ผลรวม</t>
  </si>
  <si>
    <t>เมืองอุบลราชธานี</t>
  </si>
  <si>
    <t>ทน.อุบลราชธานี</t>
  </si>
  <si>
    <t>อุบลราชธานี ผลรวม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</si>
</sst>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-* #,##0_-;\-* #,##0_-;_-* &quot;-&quot;??_-;_-@_-"/>
    <numFmt numFmtId="189" formatCode="_(* #,##0_);_(* \(#,##0\);_(* &quot;-&quot;??_);_(@_)"/>
    <numFmt numFmtId="190" formatCode="#,##0_ ;\-#,##0\ "/>
    <numFmt numFmtId="191" formatCode="_-* #,##0.0_-;\-* #,##0.0_-;_-* &quot;-&quot;??_-;_-@_-"/>
    <numFmt numFmtId="192" formatCode="0.0000000"/>
    <numFmt numFmtId="193" formatCode="_-* #,##0.000_-;\-* #,##0.000_-;_-* &quot;-&quot;??_-;_-@_-"/>
    <numFmt numFmtId="194" formatCode="_-* #,##0_-;\-* #,##0_-;_-* \-??_-;_-@_-"/>
    <numFmt numFmtId="195" formatCode="_-* #,##0.0000_-;\-* #,##0.0000_-;_-* &quot;-&quot;??_-;_-@_-"/>
    <numFmt numFmtId="196" formatCode="_-* #,##0.00000_-;\-* #,##0.00000_-;_-* &quot;-&quot;??_-;_-@_-"/>
    <numFmt numFmtId="197" formatCode="_-* #,##0.000000_-;\-* #,##0.000000_-;_-* &quot;-&quot;??_-;_-@_-"/>
    <numFmt numFmtId="198" formatCode="_-* #,##0.0000000_-;\-* #,##0.0000000_-;_-* &quot;-&quot;??_-;_-@_-"/>
    <numFmt numFmtId="199" formatCode="_-* #,##0.00000000_-;\-* #,##0.00000000_-;_-* &quot;-&quot;??_-;_-@_-"/>
    <numFmt numFmtId="200" formatCode="_-* #,##0.00000000_-;\-* #,##0.00000000_-;_-* &quot;-&quot;????????_-;_-@_-"/>
  </numFmts>
  <fonts count="36">
    <font>
      <sz val="10"/>
      <name val="Arial"/>
      <family val="0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4"/>
      <name val="Cordia New"/>
      <family val="2"/>
    </font>
    <font>
      <sz val="16"/>
      <color indexed="8"/>
      <name val="TH SarabunPSK"/>
      <family val="2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4"/>
      <name val="Cordia New"/>
      <family val="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6"/>
      <name val="TH SarabunPSK"/>
      <family val="2"/>
    </font>
    <font>
      <b/>
      <sz val="18"/>
      <name val="Arial"/>
      <family val="2"/>
    </font>
    <font>
      <sz val="16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4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4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4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4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4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187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7" fillId="20" borderId="1" applyNumberFormat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8" fillId="21" borderId="2" applyNumberFormat="0" applyAlignment="0" applyProtection="0"/>
    <xf numFmtId="0" fontId="22" fillId="0" borderId="6" applyNumberFormat="0" applyFill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1" fillId="7" borderId="1" applyNumberFormat="0" applyAlignment="0" applyProtection="0"/>
    <xf numFmtId="0" fontId="23" fillId="2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5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25" fillId="20" borderId="8" applyNumberFormat="0" applyAlignment="0" applyProtection="0"/>
    <xf numFmtId="0" fontId="1" fillId="23" borderId="7" applyNumberFormat="0" applyFon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33" fillId="0" borderId="0" xfId="222" applyFont="1" applyFill="1" applyAlignment="1">
      <alignment vertical="center"/>
      <protection/>
    </xf>
    <xf numFmtId="0" fontId="33" fillId="0" borderId="0" xfId="222" applyFont="1" applyFill="1" applyBorder="1" applyAlignment="1">
      <alignment vertical="center"/>
      <protection/>
    </xf>
    <xf numFmtId="0" fontId="33" fillId="0" borderId="0" xfId="222" applyFont="1" applyFill="1" applyBorder="1" applyAlignment="1" applyProtection="1">
      <alignment vertical="center"/>
      <protection locked="0"/>
    </xf>
    <xf numFmtId="43" fontId="33" fillId="0" borderId="0" xfId="187" applyFont="1" applyFill="1" applyAlignment="1">
      <alignment vertical="center"/>
    </xf>
    <xf numFmtId="0" fontId="33" fillId="0" borderId="0" xfId="222" applyFont="1" applyFill="1" applyAlignment="1">
      <alignment horizontal="center" vertical="center"/>
      <protection/>
    </xf>
    <xf numFmtId="0" fontId="33" fillId="0" borderId="0" xfId="222" applyFont="1" applyFill="1" applyAlignment="1">
      <alignment horizontal="center" vertical="center" shrinkToFit="1"/>
      <protection/>
    </xf>
    <xf numFmtId="43" fontId="33" fillId="0" borderId="10" xfId="187" applyFont="1" applyFill="1" applyBorder="1" applyAlignment="1">
      <alignment horizontal="center" vertical="center" shrinkToFit="1"/>
    </xf>
    <xf numFmtId="0" fontId="33" fillId="0" borderId="10" xfId="222" applyFont="1" applyFill="1" applyBorder="1" applyAlignment="1">
      <alignment horizontal="center" vertical="center" shrinkToFit="1"/>
      <protection/>
    </xf>
    <xf numFmtId="0" fontId="33" fillId="0" borderId="0" xfId="0" applyFont="1" applyFill="1" applyAlignment="1">
      <alignment horizontal="center" vertical="center"/>
    </xf>
    <xf numFmtId="43" fontId="33" fillId="0" borderId="11" xfId="187" applyFont="1" applyFill="1" applyBorder="1" applyAlignment="1">
      <alignment horizontal="center" vertical="center" shrinkToFit="1"/>
    </xf>
    <xf numFmtId="0" fontId="33" fillId="0" borderId="11" xfId="222" applyFont="1" applyFill="1" applyBorder="1" applyAlignment="1">
      <alignment horizontal="center" vertical="center" shrinkToFit="1"/>
      <protection/>
    </xf>
    <xf numFmtId="0" fontId="33" fillId="0" borderId="11" xfId="222" applyFont="1" applyFill="1" applyBorder="1" applyAlignment="1">
      <alignment horizontal="center" vertical="center"/>
      <protection/>
    </xf>
    <xf numFmtId="43" fontId="33" fillId="0" borderId="11" xfId="187" applyFont="1" applyFill="1" applyBorder="1" applyAlignment="1" applyProtection="1">
      <alignment horizontal="center" vertical="center" shrinkToFit="1"/>
      <protection locked="0"/>
    </xf>
    <xf numFmtId="0" fontId="33" fillId="0" borderId="11" xfId="222" applyFont="1" applyFill="1" applyBorder="1" applyAlignment="1">
      <alignment vertical="center"/>
      <protection/>
    </xf>
    <xf numFmtId="49" fontId="33" fillId="0" borderId="0" xfId="222" applyNumberFormat="1" applyFont="1" applyFill="1" applyAlignment="1">
      <alignment horizontal="center" vertical="center" shrinkToFit="1"/>
      <protection/>
    </xf>
    <xf numFmtId="43" fontId="33" fillId="0" borderId="12" xfId="187" applyFont="1" applyFill="1" applyBorder="1" applyAlignment="1" applyProtection="1">
      <alignment horizontal="center" vertical="center" shrinkToFit="1"/>
      <protection locked="0"/>
    </xf>
    <xf numFmtId="0" fontId="33" fillId="0" borderId="12" xfId="222" applyFont="1" applyFill="1" applyBorder="1" applyAlignment="1">
      <alignment vertical="center"/>
      <protection/>
    </xf>
    <xf numFmtId="0" fontId="33" fillId="0" borderId="12" xfId="222" applyFont="1" applyFill="1" applyBorder="1" applyAlignment="1">
      <alignment horizontal="center" vertical="center"/>
      <protection/>
    </xf>
    <xf numFmtId="0" fontId="35" fillId="0" borderId="0" xfId="0" applyFont="1" applyFill="1" applyAlignment="1">
      <alignment horizontal="center" vertical="center"/>
    </xf>
    <xf numFmtId="0" fontId="35" fillId="0" borderId="13" xfId="223" applyFont="1" applyFill="1" applyBorder="1" applyAlignment="1" applyProtection="1">
      <alignment horizontal="center" vertical="center"/>
      <protection/>
    </xf>
    <xf numFmtId="49" fontId="35" fillId="0" borderId="13" xfId="187" applyNumberFormat="1" applyFont="1" applyFill="1" applyBorder="1" applyAlignment="1" applyProtection="1">
      <alignment vertical="center"/>
      <protection/>
    </xf>
    <xf numFmtId="43" fontId="10" fillId="0" borderId="13" xfId="187" applyFont="1" applyBorder="1" applyAlignment="1">
      <alignment shrinkToFit="1"/>
    </xf>
    <xf numFmtId="0" fontId="35" fillId="0" borderId="13" xfId="222" applyFont="1" applyFill="1" applyBorder="1" applyAlignment="1">
      <alignment horizontal="center" vertical="center"/>
      <protection/>
    </xf>
    <xf numFmtId="49" fontId="10" fillId="0" borderId="13" xfId="224" applyNumberFormat="1" applyFont="1" applyFill="1" applyBorder="1" applyAlignment="1">
      <alignment horizontal="center"/>
      <protection/>
    </xf>
    <xf numFmtId="0" fontId="35" fillId="0" borderId="0" xfId="222" applyFont="1" applyFill="1" applyAlignment="1">
      <alignment vertical="center"/>
      <protection/>
    </xf>
    <xf numFmtId="49" fontId="35" fillId="0" borderId="14" xfId="187" applyNumberFormat="1" applyFont="1" applyFill="1" applyBorder="1" applyAlignment="1" applyProtection="1">
      <alignment vertical="center"/>
      <protection/>
    </xf>
    <xf numFmtId="43" fontId="10" fillId="0" borderId="14" xfId="187" applyFont="1" applyBorder="1" applyAlignment="1">
      <alignment shrinkToFit="1"/>
    </xf>
    <xf numFmtId="0" fontId="35" fillId="0" borderId="15" xfId="223" applyFont="1" applyFill="1" applyBorder="1" applyAlignment="1" applyProtection="1">
      <alignment horizontal="center" vertical="center"/>
      <protection/>
    </xf>
    <xf numFmtId="49" fontId="33" fillId="0" borderId="15" xfId="187" applyNumberFormat="1" applyFont="1" applyFill="1" applyBorder="1" applyAlignment="1" applyProtection="1">
      <alignment vertical="center" shrinkToFit="1"/>
      <protection/>
    </xf>
    <xf numFmtId="43" fontId="33" fillId="0" borderId="15" xfId="187" applyFont="1" applyFill="1" applyBorder="1" applyAlignment="1">
      <alignment shrinkToFit="1"/>
    </xf>
    <xf numFmtId="0" fontId="35" fillId="0" borderId="15" xfId="222" applyFont="1" applyFill="1" applyBorder="1" applyAlignment="1">
      <alignment horizontal="center" vertical="center"/>
      <protection/>
    </xf>
    <xf numFmtId="49" fontId="10" fillId="0" borderId="15" xfId="224" applyNumberFormat="1" applyFont="1" applyFill="1" applyBorder="1" applyAlignment="1">
      <alignment horizontal="center"/>
      <protection/>
    </xf>
    <xf numFmtId="43" fontId="35" fillId="0" borderId="0" xfId="187" applyFont="1" applyFill="1" applyAlignment="1">
      <alignment vertical="center"/>
    </xf>
    <xf numFmtId="0" fontId="35" fillId="0" borderId="0" xfId="222" applyFont="1" applyFill="1" applyAlignment="1">
      <alignment horizontal="center" vertical="center"/>
      <protection/>
    </xf>
    <xf numFmtId="0" fontId="35" fillId="0" borderId="0" xfId="221" applyFont="1" applyFill="1" applyAlignment="1" applyProtection="1">
      <alignment horizontal="center" vertical="center"/>
      <protection locked="0"/>
    </xf>
    <xf numFmtId="49" fontId="35" fillId="0" borderId="15" xfId="221" applyNumberFormat="1" applyFont="1" applyFill="1" applyBorder="1" applyAlignment="1" applyProtection="1">
      <alignment vertical="center"/>
      <protection/>
    </xf>
    <xf numFmtId="49" fontId="35" fillId="0" borderId="15" xfId="221" applyNumberFormat="1" applyFont="1" applyFill="1" applyBorder="1" applyAlignment="1" applyProtection="1">
      <alignment vertical="center" shrinkToFit="1"/>
      <protection/>
    </xf>
    <xf numFmtId="43" fontId="10" fillId="0" borderId="15" xfId="187" applyFont="1" applyBorder="1" applyAlignment="1">
      <alignment vertical="center" shrinkToFit="1"/>
    </xf>
    <xf numFmtId="49" fontId="33" fillId="0" borderId="15" xfId="221" applyNumberFormat="1" applyFont="1" applyFill="1" applyBorder="1" applyAlignment="1" applyProtection="1">
      <alignment vertical="center"/>
      <protection/>
    </xf>
    <xf numFmtId="49" fontId="35" fillId="0" borderId="15" xfId="187" applyNumberFormat="1" applyFont="1" applyFill="1" applyBorder="1" applyAlignment="1" applyProtection="1">
      <alignment vertical="center"/>
      <protection/>
    </xf>
    <xf numFmtId="49" fontId="35" fillId="0" borderId="15" xfId="187" applyNumberFormat="1" applyFont="1" applyFill="1" applyBorder="1" applyAlignment="1" applyProtection="1">
      <alignment vertical="center" shrinkToFit="1"/>
      <protection/>
    </xf>
    <xf numFmtId="49" fontId="33" fillId="0" borderId="15" xfId="187" applyNumberFormat="1" applyFont="1" applyFill="1" applyBorder="1" applyAlignment="1" applyProtection="1">
      <alignment vertical="center"/>
      <protection/>
    </xf>
    <xf numFmtId="43" fontId="10" fillId="0" borderId="15" xfId="187" applyFont="1" applyBorder="1" applyAlignment="1">
      <alignment vertical="center" shrinkToFit="1"/>
    </xf>
    <xf numFmtId="0" fontId="35" fillId="0" borderId="0" xfId="223" applyFont="1" applyFill="1" applyBorder="1" applyAlignment="1" applyProtection="1">
      <alignment horizontal="center" vertical="center"/>
      <protection/>
    </xf>
    <xf numFmtId="49" fontId="33" fillId="0" borderId="0" xfId="221" applyNumberFormat="1" applyFont="1" applyFill="1" applyBorder="1" applyAlignment="1" applyProtection="1">
      <alignment vertical="center"/>
      <protection/>
    </xf>
    <xf numFmtId="49" fontId="35" fillId="0" borderId="0" xfId="221" applyNumberFormat="1" applyFont="1" applyFill="1" applyBorder="1" applyAlignment="1" applyProtection="1">
      <alignment vertical="center" shrinkToFit="1"/>
      <protection/>
    </xf>
    <xf numFmtId="43" fontId="10" fillId="0" borderId="0" xfId="187" applyFont="1" applyBorder="1" applyAlignment="1">
      <alignment vertical="center" shrinkToFit="1"/>
    </xf>
    <xf numFmtId="0" fontId="33" fillId="0" borderId="10" xfId="222" applyFont="1" applyFill="1" applyBorder="1" applyAlignment="1" applyProtection="1">
      <alignment horizontal="center" vertical="center" shrinkToFit="1"/>
      <protection locked="0"/>
    </xf>
    <xf numFmtId="0" fontId="33" fillId="0" borderId="11" xfId="222" applyFont="1" applyFill="1" applyBorder="1" applyAlignment="1" applyProtection="1">
      <alignment horizontal="center" vertical="center" shrinkToFit="1"/>
      <protection locked="0"/>
    </xf>
    <xf numFmtId="0" fontId="33" fillId="0" borderId="12" xfId="222" applyFont="1" applyFill="1" applyBorder="1" applyAlignment="1" applyProtection="1">
      <alignment horizontal="center" vertical="center" shrinkToFit="1"/>
      <protection locked="0"/>
    </xf>
    <xf numFmtId="0" fontId="33" fillId="0" borderId="0" xfId="222" applyFont="1" applyFill="1" applyBorder="1" applyAlignment="1" applyProtection="1">
      <alignment horizontal="center" vertical="center"/>
      <protection locked="0"/>
    </xf>
    <xf numFmtId="0" fontId="33" fillId="0" borderId="16" xfId="222" applyFont="1" applyFill="1" applyBorder="1" applyAlignment="1" applyProtection="1">
      <alignment horizontal="center" vertical="center"/>
      <protection locked="0"/>
    </xf>
    <xf numFmtId="0" fontId="33" fillId="0" borderId="0" xfId="222" applyFont="1" applyFill="1" applyBorder="1" applyAlignment="1">
      <alignment horizontal="center" vertical="center"/>
      <protection/>
    </xf>
    <xf numFmtId="188" fontId="34" fillId="0" borderId="0" xfId="187" applyNumberFormat="1" applyFont="1" applyFill="1" applyAlignment="1">
      <alignment vertical="center" wrapText="1"/>
    </xf>
  </cellXfs>
  <cellStyles count="231">
    <cellStyle name="Normal" xfId="0"/>
    <cellStyle name="RowLevel_0" xfId="1"/>
    <cellStyle name="20% - Accent1" xfId="15"/>
    <cellStyle name="20% - Accent1 2" xfId="16"/>
    <cellStyle name="20% - Accent1_กกถ.ส่งข้อมูลรายหัวปี 58" xfId="17"/>
    <cellStyle name="20% - Accent2" xfId="18"/>
    <cellStyle name="20% - Accent2 2" xfId="19"/>
    <cellStyle name="20% - Accent2_กกถ.ส่งข้อมูลรายหัวปี 58" xfId="20"/>
    <cellStyle name="20% - Accent3" xfId="21"/>
    <cellStyle name="20% - Accent3 2" xfId="22"/>
    <cellStyle name="20% - Accent3_กกถ.ส่งข้อมูลรายหัวปี 58" xfId="23"/>
    <cellStyle name="20% - Accent4" xfId="24"/>
    <cellStyle name="20% - Accent4 2" xfId="25"/>
    <cellStyle name="20% - Accent4_กกถ.ส่งข้อมูลรายหัวปี 58" xfId="26"/>
    <cellStyle name="20% - Accent5" xfId="27"/>
    <cellStyle name="20% - Accent5 2" xfId="28"/>
    <cellStyle name="20% - Accent5_กกถ.ส่งข้อมูลรายหัวปี 58" xfId="29"/>
    <cellStyle name="20% - Accent6" xfId="30"/>
    <cellStyle name="20% - Accent6 2" xfId="31"/>
    <cellStyle name="20% - Accent6_กกถ.ส่งข้อมูลรายหัวปี 58" xfId="32"/>
    <cellStyle name="20% - ส่วนที่ถูกเน้น1" xfId="33"/>
    <cellStyle name="20% - ส่วนที่ถูกเน้น2" xfId="34"/>
    <cellStyle name="20% - ส่วนที่ถูกเน้น3" xfId="35"/>
    <cellStyle name="20% - ส่วนที่ถูกเน้น4" xfId="36"/>
    <cellStyle name="20% - ส่วนที่ถูกเน้น5" xfId="37"/>
    <cellStyle name="20% - ส่วนที่ถูกเน้น6" xfId="38"/>
    <cellStyle name="40% - Accent1" xfId="39"/>
    <cellStyle name="40% - Accent1 2" xfId="40"/>
    <cellStyle name="40% - Accent1_กกถ.ส่งข้อมูลรายหัวปี 58" xfId="41"/>
    <cellStyle name="40% - Accent2" xfId="42"/>
    <cellStyle name="40% - Accent2 2" xfId="43"/>
    <cellStyle name="40% - Accent2_กกถ.ส่งข้อมูลรายหัวปี 58" xfId="44"/>
    <cellStyle name="40% - Accent3" xfId="45"/>
    <cellStyle name="40% - Accent3 2" xfId="46"/>
    <cellStyle name="40% - Accent3_กกถ.ส่งข้อมูลรายหัวปี 58" xfId="47"/>
    <cellStyle name="40% - Accent4" xfId="48"/>
    <cellStyle name="40% - Accent4 2" xfId="49"/>
    <cellStyle name="40% - Accent4_กกถ.ส่งข้อมูลรายหัวปี 58" xfId="50"/>
    <cellStyle name="40% - Accent5" xfId="51"/>
    <cellStyle name="40% - Accent5 2" xfId="52"/>
    <cellStyle name="40% - Accent5_กกถ.ส่งข้อมูลรายหัวปี 58" xfId="53"/>
    <cellStyle name="40% - Accent6" xfId="54"/>
    <cellStyle name="40% - Accent6 2" xfId="55"/>
    <cellStyle name="40% - Accent6_กกถ.ส่งข้อมูลรายหัวปี 58" xfId="56"/>
    <cellStyle name="40% - ส่วนที่ถูกเน้น1" xfId="57"/>
    <cellStyle name="40% - ส่วนที่ถูกเน้น2" xfId="58"/>
    <cellStyle name="40% - ส่วนที่ถูกเน้น3" xfId="59"/>
    <cellStyle name="40% - ส่วนที่ถูกเน้น4" xfId="60"/>
    <cellStyle name="40% - ส่วนที่ถูกเน้น5" xfId="61"/>
    <cellStyle name="40% - ส่วนที่ถูกเน้น6" xfId="62"/>
    <cellStyle name="60% - Accent1" xfId="63"/>
    <cellStyle name="60% - Accent1 2" xfId="64"/>
    <cellStyle name="60% - Accent1_กกถ.ส่งข้อมูลรายหัวปี 58" xfId="65"/>
    <cellStyle name="60% - Accent2" xfId="66"/>
    <cellStyle name="60% - Accent2 2" xfId="67"/>
    <cellStyle name="60% - Accent2_กกถ.ส่งข้อมูลรายหัวปี 58" xfId="68"/>
    <cellStyle name="60% - Accent3" xfId="69"/>
    <cellStyle name="60% - Accent3 2" xfId="70"/>
    <cellStyle name="60% - Accent3_กกถ.ส่งข้อมูลรายหัวปี 58" xfId="71"/>
    <cellStyle name="60% - Accent4" xfId="72"/>
    <cellStyle name="60% - Accent4 2" xfId="73"/>
    <cellStyle name="60% - Accent4_กกถ.ส่งข้อมูลรายหัวปี 58" xfId="74"/>
    <cellStyle name="60% - Accent5" xfId="75"/>
    <cellStyle name="60% - Accent5 2" xfId="76"/>
    <cellStyle name="60% - Accent5_กกถ.ส่งข้อมูลรายหัวปี 58" xfId="77"/>
    <cellStyle name="60% - Accent6" xfId="78"/>
    <cellStyle name="60% - Accent6 2" xfId="79"/>
    <cellStyle name="60% - Accent6_กกถ.ส่งข้อมูลรายหัวปี 58" xfId="80"/>
    <cellStyle name="60% - ส่วนที่ถูกเน้น1" xfId="81"/>
    <cellStyle name="60% - ส่วนที่ถูกเน้น2" xfId="82"/>
    <cellStyle name="60% - ส่วนที่ถูกเน้น3" xfId="83"/>
    <cellStyle name="60% - ส่วนที่ถูกเน้น4" xfId="84"/>
    <cellStyle name="60% - ส่วนที่ถูกเน้น5" xfId="85"/>
    <cellStyle name="60% - ส่วนที่ถูกเน้น6" xfId="86"/>
    <cellStyle name="Accent1" xfId="87"/>
    <cellStyle name="Accent1 2" xfId="88"/>
    <cellStyle name="Accent1_กกถ.ส่งข้อมูลรายหัวปี 58" xfId="89"/>
    <cellStyle name="Accent2" xfId="90"/>
    <cellStyle name="Accent2 2" xfId="91"/>
    <cellStyle name="Accent2_กกถ.ส่งข้อมูลรายหัวปี 58" xfId="92"/>
    <cellStyle name="Accent3" xfId="93"/>
    <cellStyle name="Accent3 2" xfId="94"/>
    <cellStyle name="Accent3_กกถ.ส่งข้อมูลรายหัวปี 58" xfId="95"/>
    <cellStyle name="Accent4" xfId="96"/>
    <cellStyle name="Accent4 2" xfId="97"/>
    <cellStyle name="Accent4_กกถ.ส่งข้อมูลรายหัวปี 58" xfId="98"/>
    <cellStyle name="Accent5" xfId="99"/>
    <cellStyle name="Accent5 2" xfId="100"/>
    <cellStyle name="Accent5_กกถ.ส่งข้อมูลรายหัวปี 58" xfId="101"/>
    <cellStyle name="Accent6" xfId="102"/>
    <cellStyle name="Accent6 2" xfId="103"/>
    <cellStyle name="Accent6_กกถ.ส่งข้อมูลรายหัวปี 58" xfId="104"/>
    <cellStyle name="Bad" xfId="105"/>
    <cellStyle name="Bad 2" xfId="106"/>
    <cellStyle name="Bad_กกถ.ส่งข้อมูลรายหัวปี 58" xfId="107"/>
    <cellStyle name="Calculation" xfId="108"/>
    <cellStyle name="Calculation 2" xfId="109"/>
    <cellStyle name="Calculation_Sheet1" xfId="110"/>
    <cellStyle name="Check Cell" xfId="111"/>
    <cellStyle name="Check Cell 2" xfId="112"/>
    <cellStyle name="Check Cell_Sheet1" xfId="113"/>
    <cellStyle name="Comma 2" xfId="114"/>
    <cellStyle name="Comma 2 2" xfId="115"/>
    <cellStyle name="Comma 2 3" xfId="116"/>
    <cellStyle name="Comma 2 4" xfId="117"/>
    <cellStyle name="Comma 2_Sheet4" xfId="118"/>
    <cellStyle name="Comma 3" xfId="119"/>
    <cellStyle name="Comma 3 2" xfId="120"/>
    <cellStyle name="Comma 4" xfId="121"/>
    <cellStyle name="Comma 4 2" xfId="122"/>
    <cellStyle name="Comma 5" xfId="123"/>
    <cellStyle name="Comma 6" xfId="124"/>
    <cellStyle name="Comma 6 2" xfId="125"/>
    <cellStyle name="Comma 7" xfId="126"/>
    <cellStyle name="Excel Built-in Normal" xfId="127"/>
    <cellStyle name="Explanatory Text" xfId="128"/>
    <cellStyle name="Explanatory Text 2" xfId="129"/>
    <cellStyle name="Explanatory Text_กกถ.ส่งข้อมูลรายหัวปี 58" xfId="130"/>
    <cellStyle name="Followed Hyperlink" xfId="131"/>
    <cellStyle name="Good" xfId="132"/>
    <cellStyle name="Good 2" xfId="133"/>
    <cellStyle name="Good_กกถ.ส่งข้อมูลรายหัวปี 58" xfId="134"/>
    <cellStyle name="Heading 1" xfId="135"/>
    <cellStyle name="Heading 1 2" xfId="136"/>
    <cellStyle name="Heading 1_Sheet1" xfId="137"/>
    <cellStyle name="Heading 2" xfId="138"/>
    <cellStyle name="Heading 2 2" xfId="139"/>
    <cellStyle name="Heading 2_Sheet1" xfId="140"/>
    <cellStyle name="Heading 3" xfId="141"/>
    <cellStyle name="Heading 3 2" xfId="142"/>
    <cellStyle name="Heading 3_Sheet1" xfId="143"/>
    <cellStyle name="Heading 4" xfId="144"/>
    <cellStyle name="Heading 4 2" xfId="145"/>
    <cellStyle name="Heading 4_กกถ.ส่งข้อมูลรายหัวปี 58" xfId="146"/>
    <cellStyle name="Hyperlink" xfId="147"/>
    <cellStyle name="Input" xfId="148"/>
    <cellStyle name="Input 2" xfId="149"/>
    <cellStyle name="Input_Sheet1" xfId="150"/>
    <cellStyle name="Linked Cell" xfId="151"/>
    <cellStyle name="Linked Cell 2" xfId="152"/>
    <cellStyle name="Linked Cell_Sheet1" xfId="153"/>
    <cellStyle name="Neutral" xfId="154"/>
    <cellStyle name="Neutral 2" xfId="155"/>
    <cellStyle name="Neutral_กกถ.ส่งข้อมูลรายหัวปี 58" xfId="156"/>
    <cellStyle name="Normal 2" xfId="157"/>
    <cellStyle name="Normal 2 2" xfId="158"/>
    <cellStyle name="Normal 2 3" xfId="159"/>
    <cellStyle name="Normal 2_จัดสรรทั่วไป ครั้งที่ 2 (รหัส 03, 04, 14) รอ" xfId="160"/>
    <cellStyle name="Normal 3" xfId="161"/>
    <cellStyle name="Normal 3 2" xfId="162"/>
    <cellStyle name="Normal 3_2.อุดหนุนเฉพาะกิจ รายการที่ 3,4,9" xfId="163"/>
    <cellStyle name="Normal 4" xfId="164"/>
    <cellStyle name="Normal 5" xfId="165"/>
    <cellStyle name="Normal 6" xfId="166"/>
    <cellStyle name="Normal 6 2" xfId="167"/>
    <cellStyle name="Note" xfId="168"/>
    <cellStyle name="Note 2" xfId="169"/>
    <cellStyle name="Note_Sheet1" xfId="170"/>
    <cellStyle name="Output" xfId="171"/>
    <cellStyle name="Output 2" xfId="172"/>
    <cellStyle name="Output_Sheet1" xfId="173"/>
    <cellStyle name="Percent 2" xfId="174"/>
    <cellStyle name="Title" xfId="175"/>
    <cellStyle name="Title 2" xfId="176"/>
    <cellStyle name="Title_กกถ.ส่งข้อมูลรายหัวปี 58" xfId="177"/>
    <cellStyle name="Total" xfId="178"/>
    <cellStyle name="Total 2" xfId="179"/>
    <cellStyle name="Total_Sheet1" xfId="180"/>
    <cellStyle name="Warning Text" xfId="181"/>
    <cellStyle name="Warning Text 2" xfId="182"/>
    <cellStyle name="Warning Text_กกถ.ส่งข้อมูลรายหัวปี 58" xfId="183"/>
    <cellStyle name="การคำนวณ" xfId="184"/>
    <cellStyle name="ข้อความเตือน" xfId="185"/>
    <cellStyle name="ข้อความอธิบาย" xfId="186"/>
    <cellStyle name="Comma" xfId="187"/>
    <cellStyle name="Comma [0]" xfId="188"/>
    <cellStyle name="เครื่องหมายจุลภาค 2" xfId="189"/>
    <cellStyle name="เครื่องหมายจุลภาค 3" xfId="190"/>
    <cellStyle name="เครื่องหมายจุลภาค 3 2" xfId="191"/>
    <cellStyle name="เครื่องหมายจุลภาค 3 2 2" xfId="192"/>
    <cellStyle name="เครื่องหมายจุลภาค 3 2 2 2" xfId="193"/>
    <cellStyle name="เครื่องหมายจุลภาค 3 3" xfId="194"/>
    <cellStyle name="เครื่องหมายจุลภาค 3_กศ." xfId="195"/>
    <cellStyle name="เครื่องหมายจุลภาค 4" xfId="196"/>
    <cellStyle name="เครื่องหมายจุลภาค 5" xfId="197"/>
    <cellStyle name="เครื่องหมายจุลภาค 6" xfId="198"/>
    <cellStyle name="เครื่องหมายจุลภาค 6 2" xfId="199"/>
    <cellStyle name="เครื่องหมายจุลภาค 7" xfId="200"/>
    <cellStyle name="Currency" xfId="201"/>
    <cellStyle name="Currency [0]" xfId="202"/>
    <cellStyle name="จุลภาค 2" xfId="203"/>
    <cellStyle name="ชื่อเรื่อง" xfId="204"/>
    <cellStyle name="เซลล์ตรวจสอบ" xfId="205"/>
    <cellStyle name="เซลล์ที่มีการเชื่อมโยง" xfId="206"/>
    <cellStyle name="ดี" xfId="207"/>
    <cellStyle name="ปกติ 12" xfId="208"/>
    <cellStyle name="ปกติ 2" xfId="209"/>
    <cellStyle name="ปกติ 2 2" xfId="210"/>
    <cellStyle name="ปกติ 2_2.อุดหนุนเฉพาะกิจ รายการที่ 3,4,9" xfId="211"/>
    <cellStyle name="ปกติ 3" xfId="212"/>
    <cellStyle name="ปกติ 3 2" xfId="213"/>
    <cellStyle name="ปกติ 3_แบบฟอร์ม_สรุปงบหน้า_ข้อบัญญัติ" xfId="214"/>
    <cellStyle name="ปกติ 4" xfId="215"/>
    <cellStyle name="ปกติ 4 2" xfId="216"/>
    <cellStyle name="ปกติ 4_กศ." xfId="217"/>
    <cellStyle name="ปกติ 5" xfId="218"/>
    <cellStyle name="ปกติ 6" xfId="219"/>
    <cellStyle name="ปกติ 7" xfId="220"/>
    <cellStyle name="ปกติ_Book2" xfId="221"/>
    <cellStyle name="ปกติ_ทั่วไป งวดที่ 1+2" xfId="222"/>
    <cellStyle name="ปกติ_ทั่วไป งวดที่ 1+2_รายชื่อ อปท. ส่งสำนัก-กอง (ใหม่)" xfId="223"/>
    <cellStyle name="ปกติ_สรุป จังหวัด" xfId="224"/>
    <cellStyle name="ป้อนค่า" xfId="225"/>
    <cellStyle name="ปานกลาง" xfId="226"/>
    <cellStyle name="Percent" xfId="227"/>
    <cellStyle name="เปอร์เซ็นต์ 2" xfId="228"/>
    <cellStyle name="เปอร์เซ็นต์ 3" xfId="229"/>
    <cellStyle name="ผลรวม" xfId="230"/>
    <cellStyle name="แย่" xfId="231"/>
    <cellStyle name="ส่วนที่ถูกเน้น1" xfId="232"/>
    <cellStyle name="ส่วนที่ถูกเน้น2" xfId="233"/>
    <cellStyle name="ส่วนที่ถูกเน้น3" xfId="234"/>
    <cellStyle name="ส่วนที่ถูกเน้น4" xfId="235"/>
    <cellStyle name="ส่วนที่ถูกเน้น5" xfId="236"/>
    <cellStyle name="ส่วนที่ถูกเน้น6" xfId="237"/>
    <cellStyle name="แสดงผล" xfId="238"/>
    <cellStyle name="หมายเหตุ" xfId="239"/>
    <cellStyle name="หัวเรื่อง 1" xfId="240"/>
    <cellStyle name="หัวเรื่อง 2" xfId="241"/>
    <cellStyle name="หัวเรื่อง 3" xfId="242"/>
    <cellStyle name="หัวเรื่อง 4" xfId="2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F45"/>
  <sheetViews>
    <sheetView tabSelected="1" view="pageBreakPreview" zoomScaleNormal="120" zoomScaleSheetLayoutView="100" workbookViewId="0" topLeftCell="A1">
      <selection activeCell="C10" sqref="C10"/>
    </sheetView>
  </sheetViews>
  <sheetFormatPr defaultColWidth="10.28125" defaultRowHeight="12.75" outlineLevelRow="2"/>
  <cols>
    <col min="1" max="1" width="8.7109375" style="25" customWidth="1"/>
    <col min="2" max="2" width="10.140625" style="25" customWidth="1"/>
    <col min="3" max="3" width="23.57421875" style="25" customWidth="1"/>
    <col min="4" max="4" width="30.140625" style="25" customWidth="1"/>
    <col min="5" max="5" width="34.57421875" style="25" customWidth="1"/>
    <col min="6" max="6" width="36.140625" style="33" customWidth="1"/>
    <col min="7" max="7" width="15.421875" style="25" customWidth="1"/>
    <col min="8" max="16384" width="10.28125" style="25" customWidth="1"/>
  </cols>
  <sheetData>
    <row r="1" spans="2:6" s="1" customFormat="1" ht="23.25" customHeight="1">
      <c r="B1" s="53" t="s">
        <v>33</v>
      </c>
      <c r="C1" s="53"/>
      <c r="D1" s="53"/>
      <c r="E1" s="53"/>
      <c r="F1" s="53"/>
    </row>
    <row r="2" spans="2:6" s="1" customFormat="1" ht="23.25" customHeight="1" outlineLevel="2">
      <c r="B2" s="51" t="s">
        <v>34</v>
      </c>
      <c r="C2" s="51"/>
      <c r="D2" s="51"/>
      <c r="E2" s="51"/>
      <c r="F2" s="51"/>
    </row>
    <row r="3" spans="2:6" s="1" customFormat="1" ht="23.25" customHeight="1" outlineLevel="2">
      <c r="B3" s="51" t="s">
        <v>2</v>
      </c>
      <c r="C3" s="51"/>
      <c r="D3" s="51"/>
      <c r="E3" s="51"/>
      <c r="F3" s="51"/>
    </row>
    <row r="4" spans="2:6" s="1" customFormat="1" ht="23.25" customHeight="1" outlineLevel="2">
      <c r="B4" s="52" t="s">
        <v>35</v>
      </c>
      <c r="C4" s="52"/>
      <c r="D4" s="52"/>
      <c r="E4" s="52"/>
      <c r="F4" s="52"/>
    </row>
    <row r="5" spans="2:6" s="6" customFormat="1" ht="26.25" customHeight="1" outlineLevel="2">
      <c r="B5" s="48" t="s">
        <v>3</v>
      </c>
      <c r="C5" s="48" t="s">
        <v>4</v>
      </c>
      <c r="D5" s="48" t="s">
        <v>36</v>
      </c>
      <c r="E5" s="48" t="s">
        <v>37</v>
      </c>
      <c r="F5" s="7" t="s">
        <v>38</v>
      </c>
    </row>
    <row r="6" spans="2:6" s="6" customFormat="1" ht="21" customHeight="1" outlineLevel="2">
      <c r="B6" s="49"/>
      <c r="C6" s="49"/>
      <c r="D6" s="49"/>
      <c r="E6" s="49"/>
      <c r="F6" s="10" t="s">
        <v>39</v>
      </c>
    </row>
    <row r="7" spans="2:6" s="6" customFormat="1" ht="21" outlineLevel="2">
      <c r="B7" s="49"/>
      <c r="C7" s="49"/>
      <c r="D7" s="49"/>
      <c r="E7" s="49"/>
      <c r="F7" s="13" t="s">
        <v>10</v>
      </c>
    </row>
    <row r="8" spans="2:6" s="15" customFormat="1" ht="21" outlineLevel="2">
      <c r="B8" s="50"/>
      <c r="C8" s="50"/>
      <c r="D8" s="50"/>
      <c r="E8" s="50"/>
      <c r="F8" s="16" t="s">
        <v>12</v>
      </c>
    </row>
    <row r="9" spans="1:6" ht="34.5" customHeight="1" outlineLevel="2">
      <c r="A9" s="35"/>
      <c r="B9" s="28">
        <f>+B8+1</f>
        <v>1</v>
      </c>
      <c r="C9" s="36" t="s">
        <v>13</v>
      </c>
      <c r="D9" s="37" t="s">
        <v>40</v>
      </c>
      <c r="E9" s="37" t="s">
        <v>41</v>
      </c>
      <c r="F9" s="38">
        <v>1500000</v>
      </c>
    </row>
    <row r="10" spans="1:6" ht="34.5" customHeight="1" outlineLevel="1">
      <c r="A10" s="35"/>
      <c r="B10" s="28"/>
      <c r="C10" s="39" t="s">
        <v>42</v>
      </c>
      <c r="D10" s="37"/>
      <c r="E10" s="37"/>
      <c r="F10" s="38">
        <f>SUBTOTAL(9,F9:F9)</f>
        <v>1500000</v>
      </c>
    </row>
    <row r="11" spans="1:6" ht="34.5" customHeight="1" outlineLevel="2">
      <c r="A11" s="35"/>
      <c r="B11" s="28">
        <v>1</v>
      </c>
      <c r="C11" s="36" t="s">
        <v>15</v>
      </c>
      <c r="D11" s="37" t="s">
        <v>43</v>
      </c>
      <c r="E11" s="37" t="s">
        <v>44</v>
      </c>
      <c r="F11" s="38">
        <v>1267200</v>
      </c>
    </row>
    <row r="12" spans="1:6" ht="34.5" customHeight="1" outlineLevel="1">
      <c r="A12" s="35"/>
      <c r="B12" s="28"/>
      <c r="C12" s="39" t="s">
        <v>45</v>
      </c>
      <c r="D12" s="37"/>
      <c r="E12" s="37"/>
      <c r="F12" s="38">
        <f>SUBTOTAL(9,F11:F11)</f>
        <v>1267200</v>
      </c>
    </row>
    <row r="13" spans="1:6" ht="34.5" customHeight="1" outlineLevel="2">
      <c r="A13" s="35"/>
      <c r="B13" s="28">
        <v>1</v>
      </c>
      <c r="C13" s="36" t="s">
        <v>16</v>
      </c>
      <c r="D13" s="37" t="s">
        <v>46</v>
      </c>
      <c r="E13" s="37" t="s">
        <v>47</v>
      </c>
      <c r="F13" s="38">
        <v>633600</v>
      </c>
    </row>
    <row r="14" spans="1:6" ht="34.5" customHeight="1" outlineLevel="1">
      <c r="A14" s="35"/>
      <c r="B14" s="28"/>
      <c r="C14" s="39" t="s">
        <v>48</v>
      </c>
      <c r="D14" s="37"/>
      <c r="E14" s="37"/>
      <c r="F14" s="38">
        <f>SUBTOTAL(9,F13:F13)</f>
        <v>633600</v>
      </c>
    </row>
    <row r="15" spans="1:6" ht="34.5" customHeight="1" outlineLevel="2">
      <c r="A15" s="35"/>
      <c r="B15" s="28">
        <v>1</v>
      </c>
      <c r="C15" s="36" t="s">
        <v>17</v>
      </c>
      <c r="D15" s="37" t="s">
        <v>49</v>
      </c>
      <c r="E15" s="37" t="s">
        <v>50</v>
      </c>
      <c r="F15" s="38">
        <v>1500000</v>
      </c>
    </row>
    <row r="16" spans="1:6" ht="34.5" customHeight="1" outlineLevel="1">
      <c r="A16" s="35"/>
      <c r="B16" s="28"/>
      <c r="C16" s="39" t="s">
        <v>51</v>
      </c>
      <c r="D16" s="37"/>
      <c r="E16" s="37"/>
      <c r="F16" s="38">
        <f>SUBTOTAL(9,F15:F15)</f>
        <v>1500000</v>
      </c>
    </row>
    <row r="17" spans="1:6" ht="34.5" customHeight="1" outlineLevel="2">
      <c r="A17" s="35"/>
      <c r="B17" s="28">
        <v>1</v>
      </c>
      <c r="C17" s="40" t="s">
        <v>18</v>
      </c>
      <c r="D17" s="41" t="s">
        <v>52</v>
      </c>
      <c r="E17" s="41" t="s">
        <v>53</v>
      </c>
      <c r="F17" s="38">
        <v>4300000</v>
      </c>
    </row>
    <row r="18" spans="1:6" ht="34.5" customHeight="1" outlineLevel="1">
      <c r="A18" s="35"/>
      <c r="B18" s="28"/>
      <c r="C18" s="42" t="s">
        <v>54</v>
      </c>
      <c r="D18" s="41"/>
      <c r="E18" s="41"/>
      <c r="F18" s="38">
        <f>SUBTOTAL(9,F17:F17)</f>
        <v>4300000</v>
      </c>
    </row>
    <row r="19" spans="1:6" ht="34.5" customHeight="1" outlineLevel="2">
      <c r="A19" s="35"/>
      <c r="B19" s="28">
        <v>1</v>
      </c>
      <c r="C19" s="36" t="s">
        <v>19</v>
      </c>
      <c r="D19" s="37" t="s">
        <v>55</v>
      </c>
      <c r="E19" s="37" t="s">
        <v>56</v>
      </c>
      <c r="F19" s="38">
        <v>1500000</v>
      </c>
    </row>
    <row r="20" spans="1:6" ht="34.5" customHeight="1" outlineLevel="1">
      <c r="A20" s="35"/>
      <c r="B20" s="28"/>
      <c r="C20" s="39" t="s">
        <v>57</v>
      </c>
      <c r="D20" s="37"/>
      <c r="E20" s="37"/>
      <c r="F20" s="38">
        <f>SUBTOTAL(9,F19:F19)</f>
        <v>1500000</v>
      </c>
    </row>
    <row r="21" spans="1:6" ht="34.5" customHeight="1" outlineLevel="2">
      <c r="A21" s="35"/>
      <c r="B21" s="28">
        <v>1</v>
      </c>
      <c r="C21" s="36" t="s">
        <v>20</v>
      </c>
      <c r="D21" s="37" t="s">
        <v>58</v>
      </c>
      <c r="E21" s="37" t="s">
        <v>59</v>
      </c>
      <c r="F21" s="38">
        <v>307200</v>
      </c>
    </row>
    <row r="22" spans="1:6" ht="34.5" customHeight="1" outlineLevel="1">
      <c r="A22" s="35"/>
      <c r="B22" s="28"/>
      <c r="C22" s="39" t="s">
        <v>60</v>
      </c>
      <c r="D22" s="37"/>
      <c r="E22" s="37"/>
      <c r="F22" s="38">
        <f>SUBTOTAL(9,F21:F21)</f>
        <v>307200</v>
      </c>
    </row>
    <row r="23" spans="1:6" ht="34.5" customHeight="1" outlineLevel="2">
      <c r="A23" s="35"/>
      <c r="B23" s="28">
        <v>1</v>
      </c>
      <c r="C23" s="36" t="s">
        <v>21</v>
      </c>
      <c r="D23" s="37" t="s">
        <v>61</v>
      </c>
      <c r="E23" s="37" t="s">
        <v>62</v>
      </c>
      <c r="F23" s="38">
        <v>2300000</v>
      </c>
    </row>
    <row r="24" spans="1:6" ht="34.5" customHeight="1" outlineLevel="1">
      <c r="A24" s="35"/>
      <c r="B24" s="28"/>
      <c r="C24" s="39" t="s">
        <v>63</v>
      </c>
      <c r="D24" s="37"/>
      <c r="E24" s="37"/>
      <c r="F24" s="38">
        <f>SUBTOTAL(9,F23:F23)</f>
        <v>2300000</v>
      </c>
    </row>
    <row r="25" spans="1:6" ht="34.5" customHeight="1" outlineLevel="2">
      <c r="A25" s="35"/>
      <c r="B25" s="28">
        <v>1</v>
      </c>
      <c r="C25" s="36" t="s">
        <v>22</v>
      </c>
      <c r="D25" s="37" t="s">
        <v>64</v>
      </c>
      <c r="E25" s="37" t="s">
        <v>65</v>
      </c>
      <c r="F25" s="38">
        <v>1800000</v>
      </c>
    </row>
    <row r="26" spans="1:6" ht="34.5" customHeight="1" outlineLevel="1">
      <c r="A26" s="35"/>
      <c r="B26" s="28"/>
      <c r="C26" s="39" t="s">
        <v>66</v>
      </c>
      <c r="D26" s="37"/>
      <c r="E26" s="37"/>
      <c r="F26" s="38">
        <f>SUBTOTAL(9,F25:F25)</f>
        <v>1800000</v>
      </c>
    </row>
    <row r="27" spans="1:6" ht="34.5" customHeight="1" outlineLevel="2">
      <c r="A27" s="35"/>
      <c r="B27" s="28">
        <v>1</v>
      </c>
      <c r="C27" s="36" t="s">
        <v>23</v>
      </c>
      <c r="D27" s="37" t="s">
        <v>67</v>
      </c>
      <c r="E27" s="37" t="s">
        <v>68</v>
      </c>
      <c r="F27" s="38">
        <v>316800</v>
      </c>
    </row>
    <row r="28" spans="1:6" ht="34.5" customHeight="1" outlineLevel="1">
      <c r="A28" s="35"/>
      <c r="B28" s="28"/>
      <c r="C28" s="39" t="s">
        <v>69</v>
      </c>
      <c r="D28" s="37"/>
      <c r="E28" s="37"/>
      <c r="F28" s="38">
        <f>SUBTOTAL(9,F27:F27)</f>
        <v>316800</v>
      </c>
    </row>
    <row r="29" spans="1:6" ht="34.5" customHeight="1" outlineLevel="2">
      <c r="A29" s="35"/>
      <c r="B29" s="28">
        <v>1</v>
      </c>
      <c r="C29" s="36" t="s">
        <v>24</v>
      </c>
      <c r="D29" s="37" t="s">
        <v>70</v>
      </c>
      <c r="E29" s="37" t="s">
        <v>71</v>
      </c>
      <c r="F29" s="38">
        <v>633600</v>
      </c>
    </row>
    <row r="30" spans="1:6" ht="34.5" customHeight="1" outlineLevel="1">
      <c r="A30" s="35"/>
      <c r="B30" s="28"/>
      <c r="C30" s="39" t="s">
        <v>72</v>
      </c>
      <c r="D30" s="37"/>
      <c r="E30" s="37"/>
      <c r="F30" s="38">
        <f>SUBTOTAL(9,F29:F29)</f>
        <v>633600</v>
      </c>
    </row>
    <row r="31" spans="1:6" ht="34.5" customHeight="1" outlineLevel="2">
      <c r="A31" s="35"/>
      <c r="B31" s="28">
        <v>1</v>
      </c>
      <c r="C31" s="36" t="s">
        <v>25</v>
      </c>
      <c r="D31" s="37" t="s">
        <v>73</v>
      </c>
      <c r="E31" s="37" t="s">
        <v>74</v>
      </c>
      <c r="F31" s="38">
        <v>2217600</v>
      </c>
    </row>
    <row r="32" spans="1:6" ht="34.5" customHeight="1" outlineLevel="1">
      <c r="A32" s="35"/>
      <c r="B32" s="28"/>
      <c r="C32" s="39" t="s">
        <v>75</v>
      </c>
      <c r="D32" s="37"/>
      <c r="E32" s="37"/>
      <c r="F32" s="38">
        <f>SUBTOTAL(9,F31:F31)</f>
        <v>2217600</v>
      </c>
    </row>
    <row r="33" spans="1:6" ht="34.5" customHeight="1" outlineLevel="2">
      <c r="A33" s="35"/>
      <c r="B33" s="28">
        <v>1</v>
      </c>
      <c r="C33" s="36" t="s">
        <v>26</v>
      </c>
      <c r="D33" s="37" t="s">
        <v>76</v>
      </c>
      <c r="E33" s="37" t="s">
        <v>77</v>
      </c>
      <c r="F33" s="38">
        <v>300000</v>
      </c>
    </row>
    <row r="34" spans="1:6" ht="34.5" customHeight="1" outlineLevel="1">
      <c r="A34" s="35"/>
      <c r="B34" s="28"/>
      <c r="C34" s="39" t="s">
        <v>78</v>
      </c>
      <c r="D34" s="37"/>
      <c r="E34" s="37"/>
      <c r="F34" s="38">
        <f>SUBTOTAL(9,F33:F33)</f>
        <v>300000</v>
      </c>
    </row>
    <row r="35" spans="1:6" ht="34.5" customHeight="1" outlineLevel="2">
      <c r="A35" s="35"/>
      <c r="B35" s="28">
        <v>1</v>
      </c>
      <c r="C35" s="36" t="s">
        <v>27</v>
      </c>
      <c r="D35" s="37" t="s">
        <v>79</v>
      </c>
      <c r="E35" s="37" t="s">
        <v>80</v>
      </c>
      <c r="F35" s="38">
        <v>1500000</v>
      </c>
    </row>
    <row r="36" spans="1:6" ht="34.5" customHeight="1" outlineLevel="1">
      <c r="A36" s="35"/>
      <c r="B36" s="28"/>
      <c r="C36" s="39" t="s">
        <v>81</v>
      </c>
      <c r="D36" s="37"/>
      <c r="E36" s="37"/>
      <c r="F36" s="38">
        <f>SUBTOTAL(9,F35:F35)</f>
        <v>1500000</v>
      </c>
    </row>
    <row r="37" spans="1:6" ht="34.5" customHeight="1" outlineLevel="2">
      <c r="A37" s="35"/>
      <c r="B37" s="28">
        <v>1</v>
      </c>
      <c r="C37" s="36" t="s">
        <v>28</v>
      </c>
      <c r="D37" s="37" t="s">
        <v>82</v>
      </c>
      <c r="E37" s="37" t="s">
        <v>83</v>
      </c>
      <c r="F37" s="38">
        <v>300000</v>
      </c>
    </row>
    <row r="38" spans="1:6" ht="34.5" customHeight="1" outlineLevel="1">
      <c r="A38" s="35"/>
      <c r="B38" s="28"/>
      <c r="C38" s="39" t="s">
        <v>84</v>
      </c>
      <c r="D38" s="37"/>
      <c r="E38" s="37"/>
      <c r="F38" s="38">
        <f>SUBTOTAL(9,F37:F37)</f>
        <v>300000</v>
      </c>
    </row>
    <row r="39" spans="1:6" ht="34.5" customHeight="1" outlineLevel="2">
      <c r="A39" s="35"/>
      <c r="B39" s="28">
        <v>1</v>
      </c>
      <c r="C39" s="36" t="s">
        <v>29</v>
      </c>
      <c r="D39" s="37" t="s">
        <v>85</v>
      </c>
      <c r="E39" s="37" t="s">
        <v>86</v>
      </c>
      <c r="F39" s="38">
        <v>309600</v>
      </c>
    </row>
    <row r="40" spans="1:6" ht="34.5" customHeight="1" outlineLevel="1">
      <c r="A40" s="35"/>
      <c r="B40" s="28"/>
      <c r="C40" s="39" t="s">
        <v>87</v>
      </c>
      <c r="D40" s="37"/>
      <c r="E40" s="37"/>
      <c r="F40" s="38">
        <f>SUBTOTAL(9,F39:F39)</f>
        <v>309600</v>
      </c>
    </row>
    <row r="41" spans="1:6" ht="34.5" customHeight="1" outlineLevel="2">
      <c r="A41" s="35"/>
      <c r="B41" s="28">
        <v>1</v>
      </c>
      <c r="C41" s="36" t="s">
        <v>30</v>
      </c>
      <c r="D41" s="37" t="s">
        <v>88</v>
      </c>
      <c r="E41" s="37" t="s">
        <v>89</v>
      </c>
      <c r="F41" s="38">
        <v>300000</v>
      </c>
    </row>
    <row r="42" spans="1:6" ht="34.5" customHeight="1" outlineLevel="1">
      <c r="A42" s="35"/>
      <c r="B42" s="28"/>
      <c r="C42" s="39" t="s">
        <v>90</v>
      </c>
      <c r="D42" s="37"/>
      <c r="E42" s="37"/>
      <c r="F42" s="38">
        <f>SUBTOTAL(9,F41:F41)</f>
        <v>300000</v>
      </c>
    </row>
    <row r="43" spans="1:6" ht="34.5" customHeight="1" outlineLevel="2">
      <c r="A43" s="35"/>
      <c r="B43" s="28">
        <v>1</v>
      </c>
      <c r="C43" s="36" t="s">
        <v>31</v>
      </c>
      <c r="D43" s="37" t="s">
        <v>91</v>
      </c>
      <c r="E43" s="37" t="s">
        <v>92</v>
      </c>
      <c r="F43" s="38">
        <v>1584000</v>
      </c>
    </row>
    <row r="44" spans="1:6" ht="34.5" customHeight="1" outlineLevel="1">
      <c r="A44" s="35"/>
      <c r="B44" s="28"/>
      <c r="C44" s="39" t="s">
        <v>93</v>
      </c>
      <c r="D44" s="37"/>
      <c r="E44" s="37"/>
      <c r="F44" s="43">
        <f>SUBTOTAL(9,F43:F43)</f>
        <v>1584000</v>
      </c>
    </row>
    <row r="45" spans="1:6" ht="34.5" customHeight="1">
      <c r="A45" s="35"/>
      <c r="B45" s="44"/>
      <c r="C45" s="45" t="s">
        <v>32</v>
      </c>
      <c r="D45" s="46"/>
      <c r="E45" s="46"/>
      <c r="F45" s="47">
        <f>SUBTOTAL(9,F2:F43)</f>
        <v>22569600</v>
      </c>
    </row>
  </sheetData>
  <sheetProtection/>
  <mergeCells count="8">
    <mergeCell ref="B3:F3"/>
    <mergeCell ref="B4:F4"/>
    <mergeCell ref="B1:F1"/>
    <mergeCell ref="B2:F2"/>
    <mergeCell ref="B5:B8"/>
    <mergeCell ref="C5:C8"/>
    <mergeCell ref="D5:D8"/>
    <mergeCell ref="E5:E8"/>
  </mergeCells>
  <printOptions horizontalCentered="1"/>
  <pageMargins left="0.15748031496062992" right="0.15748031496062992" top="0.72" bottom="1.87" header="0.1968503937007874" footer="0.15748031496062992"/>
  <pageSetup horizontalDpi="600" verticalDpi="600" orientation="landscape" paperSize="9" scale="90" r:id="rId1"/>
  <headerFooter alignWithMargins="0">
    <oddHeader>&amp;Rหน้าที่ &amp;P</oddHeader>
    <oddFooter xml:space="preserve">&amp;R&amp;"Tahoma,ธรรมดา"&amp;8
  </oddFooter>
  </headerFooter>
  <rowBreaks count="18" manualBreakCount="18">
    <brk id="10" max="255" man="1"/>
    <brk id="12" max="255" man="1"/>
    <brk id="14" max="255" man="1"/>
    <brk id="16" max="255" man="1"/>
    <brk id="18" max="255" man="1"/>
    <brk id="20" max="255" man="1"/>
    <brk id="22" max="255" man="1"/>
    <brk id="24" max="255" man="1"/>
    <brk id="26" max="255" man="1"/>
    <brk id="28" max="255" man="1"/>
    <brk id="30" max="255" man="1"/>
    <brk id="32" max="255" man="1"/>
    <brk id="34" max="255" man="1"/>
    <brk id="36" max="255" man="1"/>
    <brk id="38" max="255" man="1"/>
    <brk id="40" max="255" man="1"/>
    <brk id="42" max="255" man="1"/>
    <brk id="4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H26"/>
  <sheetViews>
    <sheetView view="pageBreakPreview" zoomScaleNormal="120" zoomScaleSheetLayoutView="100" workbookViewId="0" topLeftCell="A1">
      <selection activeCell="C8" sqref="C8"/>
    </sheetView>
  </sheetViews>
  <sheetFormatPr defaultColWidth="10.28125" defaultRowHeight="12.75"/>
  <cols>
    <col min="1" max="1" width="5.7109375" style="25" customWidth="1"/>
    <col min="2" max="2" width="11.57421875" style="25" customWidth="1"/>
    <col min="3" max="3" width="20.28125" style="25" customWidth="1"/>
    <col min="4" max="4" width="23.140625" style="33" customWidth="1"/>
    <col min="5" max="5" width="14.140625" style="25" customWidth="1"/>
    <col min="6" max="6" width="12.7109375" style="25" customWidth="1"/>
    <col min="7" max="7" width="14.8515625" style="34" customWidth="1"/>
    <col min="8" max="16384" width="10.28125" style="25" customWidth="1"/>
  </cols>
  <sheetData>
    <row r="1" spans="2:7" s="1" customFormat="1" ht="27" customHeight="1">
      <c r="B1" s="2" t="s">
        <v>0</v>
      </c>
      <c r="C1" s="2"/>
      <c r="D1" s="54"/>
      <c r="E1" s="54"/>
      <c r="F1" s="54"/>
      <c r="G1" s="54"/>
    </row>
    <row r="2" spans="2:7" s="1" customFormat="1" ht="27" customHeight="1">
      <c r="B2" s="3" t="s">
        <v>1</v>
      </c>
      <c r="C2" s="3"/>
      <c r="D2" s="54"/>
      <c r="E2" s="54"/>
      <c r="F2" s="54"/>
      <c r="G2" s="54"/>
    </row>
    <row r="3" spans="2:7" s="1" customFormat="1" ht="21">
      <c r="B3" s="3" t="s">
        <v>2</v>
      </c>
      <c r="C3" s="3"/>
      <c r="D3" s="4"/>
      <c r="G3" s="5"/>
    </row>
    <row r="4" spans="2:7" s="6" customFormat="1" ht="21">
      <c r="B4" s="48" t="s">
        <v>3</v>
      </c>
      <c r="C4" s="48" t="s">
        <v>4</v>
      </c>
      <c r="D4" s="7" t="s">
        <v>5</v>
      </c>
      <c r="E4" s="8"/>
      <c r="F4" s="8"/>
      <c r="G4" s="8"/>
    </row>
    <row r="5" spans="1:8" s="1" customFormat="1" ht="18" customHeight="1">
      <c r="A5" s="9"/>
      <c r="B5" s="49"/>
      <c r="C5" s="49"/>
      <c r="D5" s="10" t="s">
        <v>6</v>
      </c>
      <c r="E5" s="11" t="s">
        <v>7</v>
      </c>
      <c r="F5" s="11" t="s">
        <v>8</v>
      </c>
      <c r="G5" s="12" t="s">
        <v>9</v>
      </c>
      <c r="H5" s="6"/>
    </row>
    <row r="6" spans="1:8" s="1" customFormat="1" ht="18" customHeight="1">
      <c r="A6" s="9"/>
      <c r="B6" s="49"/>
      <c r="C6" s="49"/>
      <c r="D6" s="13" t="s">
        <v>10</v>
      </c>
      <c r="E6" s="14"/>
      <c r="F6" s="11" t="s">
        <v>11</v>
      </c>
      <c r="G6" s="12"/>
      <c r="H6" s="15"/>
    </row>
    <row r="7" spans="1:7" s="1" customFormat="1" ht="18" customHeight="1">
      <c r="A7" s="9"/>
      <c r="B7" s="50"/>
      <c r="C7" s="50"/>
      <c r="D7" s="16" t="s">
        <v>12</v>
      </c>
      <c r="E7" s="17"/>
      <c r="F7" s="17"/>
      <c r="G7" s="18"/>
    </row>
    <row r="8" spans="1:7" ht="21">
      <c r="A8" s="19"/>
      <c r="B8" s="20">
        <v>1</v>
      </c>
      <c r="C8" s="21" t="s">
        <v>13</v>
      </c>
      <c r="D8" s="22">
        <v>1500000</v>
      </c>
      <c r="E8" s="23">
        <v>7363</v>
      </c>
      <c r="F8" s="23">
        <v>11375</v>
      </c>
      <c r="G8" s="24" t="s">
        <v>14</v>
      </c>
    </row>
    <row r="9" spans="1:7" ht="21">
      <c r="A9" s="19"/>
      <c r="B9" s="20">
        <v>2</v>
      </c>
      <c r="C9" s="21" t="s">
        <v>15</v>
      </c>
      <c r="D9" s="22">
        <v>1267200</v>
      </c>
      <c r="E9" s="23">
        <v>7364</v>
      </c>
      <c r="F9" s="23">
        <v>11376</v>
      </c>
      <c r="G9" s="24" t="s">
        <v>14</v>
      </c>
    </row>
    <row r="10" spans="1:7" ht="21">
      <c r="A10" s="19"/>
      <c r="B10" s="20">
        <v>3</v>
      </c>
      <c r="C10" s="21" t="s">
        <v>16</v>
      </c>
      <c r="D10" s="22">
        <v>633600</v>
      </c>
      <c r="E10" s="23">
        <v>7365</v>
      </c>
      <c r="F10" s="23">
        <v>11377</v>
      </c>
      <c r="G10" s="24" t="s">
        <v>14</v>
      </c>
    </row>
    <row r="11" spans="1:7" ht="21">
      <c r="A11" s="19"/>
      <c r="B11" s="20">
        <v>4</v>
      </c>
      <c r="C11" s="21" t="s">
        <v>17</v>
      </c>
      <c r="D11" s="22">
        <v>1500000</v>
      </c>
      <c r="E11" s="23">
        <v>7366</v>
      </c>
      <c r="F11" s="23">
        <v>11378</v>
      </c>
      <c r="G11" s="24" t="s">
        <v>14</v>
      </c>
    </row>
    <row r="12" spans="1:7" ht="21">
      <c r="A12" s="19"/>
      <c r="B12" s="20">
        <v>5</v>
      </c>
      <c r="C12" s="21" t="s">
        <v>18</v>
      </c>
      <c r="D12" s="22">
        <v>4300000</v>
      </c>
      <c r="E12" s="23">
        <v>7367</v>
      </c>
      <c r="F12" s="23">
        <v>11379</v>
      </c>
      <c r="G12" s="24" t="s">
        <v>14</v>
      </c>
    </row>
    <row r="13" spans="1:7" ht="21">
      <c r="A13" s="19"/>
      <c r="B13" s="20">
        <v>6</v>
      </c>
      <c r="C13" s="21" t="s">
        <v>19</v>
      </c>
      <c r="D13" s="22">
        <v>1500000</v>
      </c>
      <c r="E13" s="23">
        <v>7368</v>
      </c>
      <c r="F13" s="23">
        <v>11380</v>
      </c>
      <c r="G13" s="24" t="s">
        <v>14</v>
      </c>
    </row>
    <row r="14" spans="1:7" ht="21">
      <c r="A14" s="19"/>
      <c r="B14" s="20">
        <v>7</v>
      </c>
      <c r="C14" s="21" t="s">
        <v>20</v>
      </c>
      <c r="D14" s="22">
        <v>307200</v>
      </c>
      <c r="E14" s="23">
        <v>7369</v>
      </c>
      <c r="F14" s="23">
        <v>11381</v>
      </c>
      <c r="G14" s="24" t="s">
        <v>14</v>
      </c>
    </row>
    <row r="15" spans="1:7" ht="21">
      <c r="A15" s="19"/>
      <c r="B15" s="20">
        <v>8</v>
      </c>
      <c r="C15" s="21" t="s">
        <v>21</v>
      </c>
      <c r="D15" s="22">
        <v>2300000</v>
      </c>
      <c r="E15" s="23">
        <v>7370</v>
      </c>
      <c r="F15" s="23">
        <v>11382</v>
      </c>
      <c r="G15" s="24" t="s">
        <v>14</v>
      </c>
    </row>
    <row r="16" spans="1:7" ht="21">
      <c r="A16" s="19"/>
      <c r="B16" s="20">
        <v>9</v>
      </c>
      <c r="C16" s="21" t="s">
        <v>22</v>
      </c>
      <c r="D16" s="22">
        <v>1800000</v>
      </c>
      <c r="E16" s="23">
        <v>7371</v>
      </c>
      <c r="F16" s="23">
        <v>11383</v>
      </c>
      <c r="G16" s="24" t="s">
        <v>14</v>
      </c>
    </row>
    <row r="17" spans="1:7" ht="21">
      <c r="A17" s="19"/>
      <c r="B17" s="20">
        <v>10</v>
      </c>
      <c r="C17" s="21" t="s">
        <v>23</v>
      </c>
      <c r="D17" s="22">
        <v>316800</v>
      </c>
      <c r="E17" s="23">
        <v>7372</v>
      </c>
      <c r="F17" s="23">
        <v>11384</v>
      </c>
      <c r="G17" s="24" t="s">
        <v>14</v>
      </c>
    </row>
    <row r="18" spans="1:7" ht="21">
      <c r="A18" s="19"/>
      <c r="B18" s="20">
        <v>11</v>
      </c>
      <c r="C18" s="21" t="s">
        <v>24</v>
      </c>
      <c r="D18" s="22">
        <v>633600</v>
      </c>
      <c r="E18" s="23">
        <v>7373</v>
      </c>
      <c r="F18" s="23">
        <v>11385</v>
      </c>
      <c r="G18" s="24" t="s">
        <v>14</v>
      </c>
    </row>
    <row r="19" spans="1:7" ht="21">
      <c r="A19" s="19"/>
      <c r="B19" s="20">
        <v>12</v>
      </c>
      <c r="C19" s="21" t="s">
        <v>25</v>
      </c>
      <c r="D19" s="22">
        <v>2217600</v>
      </c>
      <c r="E19" s="23">
        <v>7374</v>
      </c>
      <c r="F19" s="23">
        <v>11386</v>
      </c>
      <c r="G19" s="24" t="s">
        <v>14</v>
      </c>
    </row>
    <row r="20" spans="1:7" ht="21">
      <c r="A20" s="19"/>
      <c r="B20" s="20">
        <v>13</v>
      </c>
      <c r="C20" s="21" t="s">
        <v>26</v>
      </c>
      <c r="D20" s="22">
        <v>300000</v>
      </c>
      <c r="E20" s="23">
        <v>7375</v>
      </c>
      <c r="F20" s="23">
        <v>11387</v>
      </c>
      <c r="G20" s="24" t="s">
        <v>14</v>
      </c>
    </row>
    <row r="21" spans="1:7" ht="21">
      <c r="A21" s="19"/>
      <c r="B21" s="20">
        <v>14</v>
      </c>
      <c r="C21" s="21" t="s">
        <v>27</v>
      </c>
      <c r="D21" s="22">
        <v>1500000</v>
      </c>
      <c r="E21" s="23">
        <v>7376</v>
      </c>
      <c r="F21" s="23">
        <v>11388</v>
      </c>
      <c r="G21" s="24" t="s">
        <v>14</v>
      </c>
    </row>
    <row r="22" spans="1:7" ht="21">
      <c r="A22" s="19"/>
      <c r="B22" s="20">
        <v>15</v>
      </c>
      <c r="C22" s="21" t="s">
        <v>28</v>
      </c>
      <c r="D22" s="22">
        <v>300000</v>
      </c>
      <c r="E22" s="23">
        <v>7377</v>
      </c>
      <c r="F22" s="23">
        <v>11389</v>
      </c>
      <c r="G22" s="24" t="s">
        <v>14</v>
      </c>
    </row>
    <row r="23" spans="1:7" ht="21">
      <c r="A23" s="19"/>
      <c r="B23" s="20">
        <v>16</v>
      </c>
      <c r="C23" s="21" t="s">
        <v>29</v>
      </c>
      <c r="D23" s="22">
        <v>309600</v>
      </c>
      <c r="E23" s="23">
        <v>7378</v>
      </c>
      <c r="F23" s="23">
        <v>11390</v>
      </c>
      <c r="G23" s="24" t="s">
        <v>14</v>
      </c>
    </row>
    <row r="24" spans="1:7" ht="21">
      <c r="A24" s="19"/>
      <c r="B24" s="20">
        <v>17</v>
      </c>
      <c r="C24" s="21" t="s">
        <v>30</v>
      </c>
      <c r="D24" s="22">
        <v>300000</v>
      </c>
      <c r="E24" s="23">
        <v>7379</v>
      </c>
      <c r="F24" s="23">
        <v>11391</v>
      </c>
      <c r="G24" s="24" t="s">
        <v>14</v>
      </c>
    </row>
    <row r="25" spans="2:7" ht="21">
      <c r="B25" s="20">
        <v>18</v>
      </c>
      <c r="C25" s="26" t="s">
        <v>31</v>
      </c>
      <c r="D25" s="27">
        <v>1584000</v>
      </c>
      <c r="E25" s="23">
        <v>7380</v>
      </c>
      <c r="F25" s="23">
        <v>11392</v>
      </c>
      <c r="G25" s="24" t="s">
        <v>14</v>
      </c>
    </row>
    <row r="26" spans="2:7" s="1" customFormat="1" ht="21">
      <c r="B26" s="28"/>
      <c r="C26" s="29" t="s">
        <v>32</v>
      </c>
      <c r="D26" s="30">
        <f>SUM(D8:D25)</f>
        <v>22569600</v>
      </c>
      <c r="E26" s="31"/>
      <c r="F26" s="31"/>
      <c r="G26" s="32"/>
    </row>
  </sheetData>
  <sheetProtection/>
  <mergeCells count="2">
    <mergeCell ref="B4:B7"/>
    <mergeCell ref="C4:C7"/>
  </mergeCells>
  <printOptions horizontalCentered="1"/>
  <pageMargins left="0.15748031496062992" right="0.15748031496062992" top="0.85" bottom="0.5" header="0.1968503937007874" footer="0.15748031496062992"/>
  <pageSetup horizontalDpi="600" verticalDpi="600" orientation="portrait" paperSize="9" r:id="rId1"/>
  <headerFooter alignWithMargins="0">
    <oddHeader>&amp;Rหน้าที่ &amp;P</oddHeader>
    <oddFooter xml:space="preserve">&amp;R&amp;"Tahoma,ธรรมดา"&amp;8
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USER-005</dc:creator>
  <cp:keywords/>
  <dc:description/>
  <cp:lastModifiedBy>USER-005</cp:lastModifiedBy>
  <dcterms:created xsi:type="dcterms:W3CDTF">2018-06-11T03:55:50Z</dcterms:created>
  <dcterms:modified xsi:type="dcterms:W3CDTF">2018-06-12T03:46:29Z</dcterms:modified>
  <cp:category/>
  <cp:version/>
  <cp:contentType/>
  <cp:contentStatus/>
</cp:coreProperties>
</file>